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55" windowWidth="19260" windowHeight="6315" activeTab="0"/>
  </bookViews>
  <sheets>
    <sheet name="目次" sheetId="1" r:id="rId1"/>
    <sheet name="18-1幼稚園～特別支援学校" sheetId="2" r:id="rId2"/>
    <sheet name="18-1専修学校～大学" sheetId="3" r:id="rId3"/>
    <sheet name="18-2" sheetId="4" r:id="rId4"/>
    <sheet name="18-3" sheetId="5" r:id="rId5"/>
    <sheet name="18-4" sheetId="6" r:id="rId6"/>
    <sheet name="18-5" sheetId="7" r:id="rId7"/>
    <sheet name="18-6" sheetId="8" r:id="rId8"/>
    <sheet name="18-7(1)" sheetId="9" r:id="rId9"/>
    <sheet name="18-7(2)" sheetId="10" r:id="rId10"/>
    <sheet name="18-8(1)" sheetId="11" r:id="rId11"/>
    <sheet name="18-8(2)" sheetId="12" r:id="rId12"/>
    <sheet name="18-9" sheetId="13" r:id="rId13"/>
    <sheet name="18-10" sheetId="14" r:id="rId14"/>
    <sheet name="18-11" sheetId="15" r:id="rId15"/>
    <sheet name="18-12" sheetId="16" r:id="rId16"/>
    <sheet name="18-13" sheetId="17" r:id="rId17"/>
    <sheet name="18-14" sheetId="18" r:id="rId18"/>
    <sheet name="18-15" sheetId="19" r:id="rId19"/>
    <sheet name="18-16" sheetId="20" r:id="rId20"/>
    <sheet name="18-17" sheetId="21" r:id="rId21"/>
    <sheet name="18-18" sheetId="22" r:id="rId22"/>
    <sheet name="18-19" sheetId="23" r:id="rId23"/>
    <sheet name="18-20(1)" sheetId="24" r:id="rId24"/>
    <sheet name="18-20(2)" sheetId="25" r:id="rId25"/>
    <sheet name="18-21" sheetId="26" r:id="rId26"/>
    <sheet name="18-22" sheetId="27" r:id="rId27"/>
    <sheet name="18-22(続き)" sheetId="28" r:id="rId28"/>
    <sheet name="18-23" sheetId="29" r:id="rId29"/>
    <sheet name="18-24" sheetId="30" r:id="rId30"/>
    <sheet name="18-25" sheetId="31" r:id="rId31"/>
    <sheet name="18-26" sheetId="32" r:id="rId32"/>
    <sheet name="18-27" sheetId="33" r:id="rId33"/>
    <sheet name="18-28(1)" sheetId="34" r:id="rId34"/>
    <sheet name="18-28(2)" sheetId="35" r:id="rId35"/>
    <sheet name="18-29" sheetId="36" r:id="rId36"/>
    <sheet name="18-30" sheetId="37" r:id="rId37"/>
  </sheets>
  <definedNames>
    <definedName name="_xlnm.Print_Area" localSheetId="13">'18-10'!$B$1:$S$19</definedName>
    <definedName name="_xlnm.Print_Area" localSheetId="2">'18-1専修学校～大学'!$B$1:$N$63</definedName>
    <definedName name="_xlnm.Print_Area" localSheetId="1">'18-1幼稚園～特別支援学校'!$B$1:$L$48</definedName>
    <definedName name="_xlnm.Print_Area" localSheetId="3">'18-2'!$B$1:$AJ$58</definedName>
    <definedName name="_xlnm.Print_Area" localSheetId="26">'18-22'!$B$1:$M$53</definedName>
    <definedName name="_xlnm.Print_Area" localSheetId="27">'18-22(続き)'!$B$1:$M$53</definedName>
    <definedName name="_xlnm.Print_Area" localSheetId="29">'18-24'!$B$1:$I$52</definedName>
    <definedName name="_xlnm.Print_Area" localSheetId="35">'18-29'!$B$2:$N$55</definedName>
    <definedName name="_xlnm.Print_Area" localSheetId="4">'18-3'!$B$1:$S$56</definedName>
    <definedName name="_xlnm.Print_Area" localSheetId="5">'18-4'!$B$2:$O$19</definedName>
    <definedName name="_xlnm.Print_Area" localSheetId="6">'18-5'!$B$1:$V$36</definedName>
    <definedName name="_xlnm.Print_Area" localSheetId="7">'18-6'!$B$1:$Q$15</definedName>
    <definedName name="_xlnm.Print_Area" localSheetId="8">'18-7(1)'!$B$1:$T$14</definedName>
    <definedName name="_xlnm.Print_Area" localSheetId="9">'18-7(2)'!$B$1:$O$40</definedName>
    <definedName name="_xlnm.Print_Area" localSheetId="10">'18-8(1)'!$B$1:$P$12</definedName>
    <definedName name="_xlnm.Print_Area" localSheetId="11">'18-8(2)'!$B$1:$L$26</definedName>
    <definedName name="_xlnm.Print_Area" localSheetId="12">'18-9'!$A$1:$Q$30</definedName>
  </definedNames>
  <calcPr fullCalcOnLoad="1"/>
</workbook>
</file>

<file path=xl/sharedStrings.xml><?xml version="1.0" encoding="utf-8"?>
<sst xmlns="http://schemas.openxmlformats.org/spreadsheetml/2006/main" count="2325" uniqueCount="1053">
  <si>
    <t>専門的・技術的職業従事者</t>
  </si>
  <si>
    <t>事務従事者</t>
  </si>
  <si>
    <t>販売従事者</t>
  </si>
  <si>
    <t>保安職業従事者</t>
  </si>
  <si>
    <t>農林業従事者</t>
  </si>
  <si>
    <t>漁業従事者</t>
  </si>
  <si>
    <t>生産工程従事者（①）</t>
  </si>
  <si>
    <t>輸送・機械運転従事者</t>
  </si>
  <si>
    <t>建設・採掘従事者</t>
  </si>
  <si>
    <t>上記以外のもの</t>
  </si>
  <si>
    <t>製造・加工従事者</t>
  </si>
  <si>
    <t>（１）公立学校（平成19～23年度）</t>
  </si>
  <si>
    <t>項　　　目</t>
  </si>
  <si>
    <t>全 学 校</t>
  </si>
  <si>
    <t>幼 稚 園</t>
  </si>
  <si>
    <t>小 学 校</t>
  </si>
  <si>
    <t>中 学 校</t>
  </si>
  <si>
    <t>　　平成19年度　教育費総額 　　</t>
  </si>
  <si>
    <t>　　平成20年度　　　〃 　　</t>
  </si>
  <si>
    <t>　　平成23年度　　　〃 　　</t>
  </si>
  <si>
    <t>国  庫  補  助  金</t>
  </si>
  <si>
    <t>県   支   出   金</t>
  </si>
  <si>
    <t>市町村支出金</t>
  </si>
  <si>
    <t>地方債</t>
  </si>
  <si>
    <t>公費組入れ寄付金</t>
  </si>
  <si>
    <t>…</t>
  </si>
  <si>
    <t>ＰＴＡ寄付金</t>
  </si>
  <si>
    <t>その他の寄付金</t>
  </si>
  <si>
    <t>幼児・児童・生徒・人口　１人当たり経費</t>
  </si>
  <si>
    <t>-</t>
  </si>
  <si>
    <t>学 校 教 育 費（つづき）</t>
  </si>
  <si>
    <t>専 修 学 校</t>
  </si>
  <si>
    <t>　　平成19年度　教育費総額 　　</t>
  </si>
  <si>
    <t>　　平成20年度　　　〃 　　</t>
  </si>
  <si>
    <t>　　平成23年度　　　〃 　　</t>
  </si>
  <si>
    <t>国庫補助金</t>
  </si>
  <si>
    <t>県支出金</t>
  </si>
  <si>
    <t>市町村支出金</t>
  </si>
  <si>
    <t>地方債</t>
  </si>
  <si>
    <t>公費組入れ寄付金</t>
  </si>
  <si>
    <t>…</t>
  </si>
  <si>
    <t>ＰＴＡ寄付金</t>
  </si>
  <si>
    <t>その他の寄付金</t>
  </si>
  <si>
    <t>消費的支出</t>
  </si>
  <si>
    <t>幼児・児童・生徒・人口　１人当たり経費</t>
  </si>
  <si>
    <t>（２）私立学校（平成24年度）</t>
  </si>
  <si>
    <t>支 出 項 目 別</t>
  </si>
  <si>
    <t>総   数</t>
  </si>
  <si>
    <t>その他の
法 人 立</t>
  </si>
  <si>
    <t>個 人 立</t>
  </si>
  <si>
    <t>学校法人又は
準学校法人立</t>
  </si>
  <si>
    <t>-</t>
  </si>
  <si>
    <t>収 入 項 目 別</t>
  </si>
  <si>
    <t>（１）年齢別身長・体重・座高の平均値の前年度との比較（平成24年度）</t>
  </si>
  <si>
    <t>単位：身長・座高＝cm、体重＝kg</t>
  </si>
  <si>
    <t>男　　　　　　　　　　子</t>
  </si>
  <si>
    <t>女　　　　　　　子</t>
  </si>
  <si>
    <t>身　　　長</t>
  </si>
  <si>
    <t>体　　　重</t>
  </si>
  <si>
    <t>座　　　高</t>
  </si>
  <si>
    <t>平　成
24年度</t>
  </si>
  <si>
    <t>平　成
23年度</t>
  </si>
  <si>
    <t>Ｂ</t>
  </si>
  <si>
    <t>Ａ－Ｂ</t>
  </si>
  <si>
    <t>幼稚園</t>
  </si>
  <si>
    <t>５歳</t>
  </si>
  <si>
    <t>６歳</t>
  </si>
  <si>
    <t>７歳</t>
  </si>
  <si>
    <t>８歳</t>
  </si>
  <si>
    <t>９歳</t>
  </si>
  <si>
    <t>10歳</t>
  </si>
  <si>
    <t>11歳</t>
  </si>
  <si>
    <t>12歳</t>
  </si>
  <si>
    <t>13歳</t>
  </si>
  <si>
    <t>14歳</t>
  </si>
  <si>
    <t>15歳</t>
  </si>
  <si>
    <t>16歳</t>
  </si>
  <si>
    <t>17歳</t>
  </si>
  <si>
    <t>（２）年齢別身長・体重・座高の平均値の全国平均値との比較(平成24年度）</t>
  </si>
  <si>
    <t>幼稚園</t>
  </si>
  <si>
    <t>５歳</t>
  </si>
  <si>
    <t>平成24年度</t>
  </si>
  <si>
    <t>-</t>
  </si>
  <si>
    <t>平成23年度</t>
  </si>
  <si>
    <t>18－23．教宗派別宗教法人数</t>
  </si>
  <si>
    <t>平成24年12月末現在</t>
  </si>
  <si>
    <t>法華宗(陳門派)</t>
  </si>
  <si>
    <t>18－24．  公立図書館の蔵書及び貸出状況（平成24年度）</t>
  </si>
  <si>
    <t xml:space="preserve">         平成25年３月31日現在</t>
  </si>
  <si>
    <t>図　書　館　別</t>
  </si>
  <si>
    <t>山形県立図書館　</t>
  </si>
  <si>
    <t>山形市立図書館</t>
  </si>
  <si>
    <t>中央分館</t>
  </si>
  <si>
    <t>東部分館</t>
  </si>
  <si>
    <t>北部分館</t>
  </si>
  <si>
    <t>霞城分館</t>
  </si>
  <si>
    <t>市立米沢図書館</t>
  </si>
  <si>
    <t>移動図書館</t>
  </si>
  <si>
    <t>鶴岡市立図書館</t>
  </si>
  <si>
    <t>酒田市立中央図書館</t>
  </si>
  <si>
    <t>新庄市立図書館</t>
  </si>
  <si>
    <t>寒河江市立図書館</t>
  </si>
  <si>
    <t>上山市立図書館</t>
  </si>
  <si>
    <t>村山市立図書館</t>
  </si>
  <si>
    <t>長井市立図書館</t>
  </si>
  <si>
    <t>天童市立図書館</t>
  </si>
  <si>
    <t>東根市さくらんぼ図書館</t>
  </si>
  <si>
    <t>尾花沢市民図書館</t>
  </si>
  <si>
    <t>南陽市立図書館</t>
  </si>
  <si>
    <t>-</t>
  </si>
  <si>
    <t>河北町立中央図書館</t>
  </si>
  <si>
    <t>移動図書館</t>
  </si>
  <si>
    <t>西川町立図書館</t>
  </si>
  <si>
    <t>朝日町立図書館</t>
  </si>
  <si>
    <t>高畠町立図書館</t>
  </si>
  <si>
    <t>川西町立図書館</t>
  </si>
  <si>
    <t>白鷹町立図書館</t>
  </si>
  <si>
    <t>庄内町立図書館</t>
  </si>
  <si>
    <t>-</t>
  </si>
  <si>
    <t>遊佐町立図書館</t>
  </si>
  <si>
    <t>注：１）分館と移動図書館の数値は本館の内数。</t>
  </si>
  <si>
    <t>平成24年12月末現在</t>
  </si>
  <si>
    <t>考古資料</t>
  </si>
  <si>
    <t>資料：県教育庁文化財・生涯学習課</t>
  </si>
  <si>
    <t>平成25年３月31日現在</t>
  </si>
  <si>
    <t>米沢市上杉博物館</t>
  </si>
  <si>
    <t>上杉神社稽照殿</t>
  </si>
  <si>
    <t>財団法人宮坂考古館</t>
  </si>
  <si>
    <t>*298</t>
  </si>
  <si>
    <t xml:space="preserve">*10,996 </t>
  </si>
  <si>
    <t>*2,878</t>
  </si>
  <si>
    <t>財団法人掬粋巧芸館</t>
  </si>
  <si>
    <t>…</t>
  </si>
  <si>
    <t>注：１）資料数は、寄託品を含む。</t>
  </si>
  <si>
    <t>　　２）開館日数及び入館者数は、平成24年度分。</t>
  </si>
  <si>
    <t>18－27．公民館数</t>
  </si>
  <si>
    <t>平成25年１月現在</t>
  </si>
  <si>
    <t>館　　　 　　　　　　　　　　数</t>
  </si>
  <si>
    <t>職　　員　　数</t>
  </si>
  <si>
    <t>総　　数</t>
  </si>
  <si>
    <t>中　　央</t>
  </si>
  <si>
    <t>地　　区</t>
  </si>
  <si>
    <t>分　　館</t>
  </si>
  <si>
    <t>総数</t>
  </si>
  <si>
    <t>資料：県教育庁文化財・生涯学習課</t>
  </si>
  <si>
    <t>平成24年12月31日現在</t>
  </si>
  <si>
    <t>平成24年12月31日現在</t>
  </si>
  <si>
    <t>１次活動</t>
  </si>
  <si>
    <t>２次活動</t>
  </si>
  <si>
    <t>３次活動</t>
  </si>
  <si>
    <t>家事</t>
  </si>
  <si>
    <t>休養・
くつろぎ</t>
  </si>
  <si>
    <t>資料：総務省統計局「平成23年社会生活基本調査」</t>
  </si>
  <si>
    <t>10歳以上推定人口</t>
  </si>
  <si>
    <t>スポーツ</t>
  </si>
  <si>
    <t>ボランティア</t>
  </si>
  <si>
    <t>公立</t>
  </si>
  <si>
    <t>国立</t>
  </si>
  <si>
    <t>平成23年度</t>
  </si>
  <si>
    <t>平成22年度</t>
  </si>
  <si>
    <t>平成21年度</t>
  </si>
  <si>
    <t>特別支援
学     校</t>
  </si>
  <si>
    <t>私立</t>
  </si>
  <si>
    <t>高等学校</t>
  </si>
  <si>
    <t>中学校</t>
  </si>
  <si>
    <t>小学校</t>
  </si>
  <si>
    <t>幼稚園</t>
  </si>
  <si>
    <t>女</t>
  </si>
  <si>
    <t>職員数
本務者
（人）</t>
  </si>
  <si>
    <t>教員数
本務者
（人）</t>
  </si>
  <si>
    <t>生徒等の数（人）</t>
  </si>
  <si>
    <t>年度別
学校種別</t>
  </si>
  <si>
    <t>各年度５月１日現在</t>
  </si>
  <si>
    <t>　　６）私立大学の公益学部の教員は、大学院公益学研究科に所属。</t>
  </si>
  <si>
    <t>　　５）国立大学の工学部教員は、平成19年４月１日から大学院理工学研究科所属になった。</t>
  </si>
  <si>
    <t>　　４）公立大学の教員数のうち学長、副学長は、大学院等に計上した。</t>
  </si>
  <si>
    <t>注：１）専修学校には、国立病院機構山形病院附属看護学校を含む。</t>
  </si>
  <si>
    <t>…</t>
  </si>
  <si>
    <t>そ の 他</t>
  </si>
  <si>
    <t>人間科学部</t>
  </si>
  <si>
    <t>大学院芸術工学研究科</t>
  </si>
  <si>
    <t>芸術学部</t>
  </si>
  <si>
    <t>大学院公益学研究科</t>
  </si>
  <si>
    <t>公益学部</t>
  </si>
  <si>
    <t>大学院等</t>
  </si>
  <si>
    <t>作業療法学科</t>
  </si>
  <si>
    <t>理学療法学科</t>
  </si>
  <si>
    <t>看護学科</t>
  </si>
  <si>
    <t>公立</t>
  </si>
  <si>
    <t>教　育　学　部
地域教育文化学部</t>
  </si>
  <si>
    <t>人文学部</t>
  </si>
  <si>
    <t>短期大学</t>
  </si>
  <si>
    <t>高等専門
学     校
(国立)</t>
  </si>
  <si>
    <t>各種学校</t>
  </si>
  <si>
    <t>専修学校</t>
  </si>
  <si>
    <t>男</t>
  </si>
  <si>
    <t>学級数</t>
  </si>
  <si>
    <t>資料：文部科学省「学校基本調査」</t>
  </si>
  <si>
    <t>遊佐町</t>
  </si>
  <si>
    <t>庄内町</t>
  </si>
  <si>
    <t>三川町</t>
  </si>
  <si>
    <t>飯豊町</t>
  </si>
  <si>
    <t>白鷹町</t>
  </si>
  <si>
    <t>小国町</t>
  </si>
  <si>
    <t>川西町</t>
  </si>
  <si>
    <t>高畠町</t>
  </si>
  <si>
    <t>戸沢村</t>
  </si>
  <si>
    <t>鮭川村</t>
  </si>
  <si>
    <t>大蔵村</t>
  </si>
  <si>
    <t>真室川町</t>
  </si>
  <si>
    <t>舟形町</t>
  </si>
  <si>
    <t>最上町</t>
  </si>
  <si>
    <t>金山町</t>
  </si>
  <si>
    <t>大石田町</t>
  </si>
  <si>
    <t>大江町</t>
  </si>
  <si>
    <t>朝日町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</si>
  <si>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</si>
  <si>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</si>
  <si>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</si>
  <si>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</si>
  <si>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</si>
  <si>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</si>
  <si>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</si>
  <si>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</si>
  <si>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</si>
  <si>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</si>
  <si>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</si>
  <si>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</si>
  <si>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</si>
  <si>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</si>
  <si>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</si>
  <si>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</si>
  <si>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</si>
  <si>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庄内地域</t>
  </si>
  <si>
    <t>置賜地域</t>
  </si>
  <si>
    <t>最上地域</t>
  </si>
  <si>
    <t>村山地域</t>
  </si>
  <si>
    <t>地域別</t>
  </si>
  <si>
    <t>公立計</t>
  </si>
  <si>
    <t>国立計</t>
  </si>
  <si>
    <t>設置者別</t>
  </si>
  <si>
    <t>計</t>
  </si>
  <si>
    <t>６学年</t>
  </si>
  <si>
    <t>５学年</t>
  </si>
  <si>
    <t>４学年</t>
  </si>
  <si>
    <t>３学年</t>
  </si>
  <si>
    <t>２学年</t>
  </si>
  <si>
    <t>児　　　　童　　　　数　　　（人）</t>
  </si>
  <si>
    <t>年 度 別
設置者別
市町村別</t>
  </si>
  <si>
    <t>児　　　　　　　　童　　　　　　　　数　　　　（人）</t>
  </si>
  <si>
    <t>資料：文部科学省「学校基本調査」</t>
  </si>
  <si>
    <t>私立計</t>
  </si>
  <si>
    <t>分校</t>
  </si>
  <si>
    <t>本校</t>
  </si>
  <si>
    <t>教員数</t>
  </si>
  <si>
    <t>生　　　　　　　　　　徒　　　　　　　　　数　　　　（人）</t>
  </si>
  <si>
    <t>学校数</t>
  </si>
  <si>
    <t>年 度 別
市町村別</t>
  </si>
  <si>
    <t>各年度５月１日現在</t>
  </si>
  <si>
    <t>資料：文部科学省「学校基本調査」</t>
  </si>
  <si>
    <t>講師</t>
  </si>
  <si>
    <t>栄養
教諭</t>
  </si>
  <si>
    <t>助教諭</t>
  </si>
  <si>
    <t>教諭</t>
  </si>
  <si>
    <t>指導
教諭</t>
  </si>
  <si>
    <t>主幹
教諭</t>
  </si>
  <si>
    <t>教頭</t>
  </si>
  <si>
    <t>副校長</t>
  </si>
  <si>
    <t>校長</t>
  </si>
  <si>
    <t>学校別
男女別</t>
  </si>
  <si>
    <t>５月１日現在　単位：人</t>
  </si>
  <si>
    <t>資料：文部科学省「学校基本調査」、県教育庁総務課「山形県学校名鑑」</t>
  </si>
  <si>
    <t>看護</t>
  </si>
  <si>
    <t>家庭</t>
  </si>
  <si>
    <t>商業</t>
  </si>
  <si>
    <t>工業</t>
  </si>
  <si>
    <t>普通</t>
  </si>
  <si>
    <t>全日制計</t>
  </si>
  <si>
    <t>私立計</t>
  </si>
  <si>
    <t>定時制計</t>
  </si>
  <si>
    <t>その他</t>
  </si>
  <si>
    <t>総合</t>
  </si>
  <si>
    <t>水産</t>
  </si>
  <si>
    <t>農業</t>
  </si>
  <si>
    <t>公立計</t>
  </si>
  <si>
    <t>平成23年度</t>
  </si>
  <si>
    <t>各年度５月１日現在　単位：人</t>
  </si>
  <si>
    <t>資料：文部科学省「学校基本調査」</t>
  </si>
  <si>
    <t>平成23年度</t>
  </si>
  <si>
    <t>(人）</t>
  </si>
  <si>
    <t>幼稚部</t>
  </si>
  <si>
    <t>幼　児　・　児　童　・　生　徒　数　（人）</t>
  </si>
  <si>
    <t>年度別</t>
  </si>
  <si>
    <t>18－６．特別支援学校の学校数、学級数、</t>
  </si>
  <si>
    <t>その他
の法人</t>
  </si>
  <si>
    <t>社団
法人</t>
  </si>
  <si>
    <t>財団
法人</t>
  </si>
  <si>
    <t>準学校
法 人</t>
  </si>
  <si>
    <t>学校
法人</t>
  </si>
  <si>
    <t>国公立</t>
  </si>
  <si>
    <t>総数</t>
  </si>
  <si>
    <t>生　　　　徒　　　　数　　　（人）</t>
  </si>
  <si>
    <t>一般課程計</t>
  </si>
  <si>
    <t>デザイン</t>
  </si>
  <si>
    <t>文化・教養</t>
  </si>
  <si>
    <t>和洋裁</t>
  </si>
  <si>
    <t>服飾・家政</t>
  </si>
  <si>
    <t>情報</t>
  </si>
  <si>
    <t>経理・簿記</t>
  </si>
  <si>
    <t>商業実務</t>
  </si>
  <si>
    <t>介護福祉</t>
  </si>
  <si>
    <t>教育・社会福祉</t>
  </si>
  <si>
    <t>理美容</t>
  </si>
  <si>
    <t>調理</t>
  </si>
  <si>
    <t>衛生</t>
  </si>
  <si>
    <t>理学・作業療法</t>
  </si>
  <si>
    <t>歯科衛生</t>
  </si>
  <si>
    <t>医療</t>
  </si>
  <si>
    <t>農業</t>
  </si>
  <si>
    <t>農業</t>
  </si>
  <si>
    <t>情報処理</t>
  </si>
  <si>
    <t>工業</t>
  </si>
  <si>
    <t>高等課程計</t>
  </si>
  <si>
    <t>平成24年度</t>
  </si>
  <si>
    <t>平成23年度</t>
  </si>
  <si>
    <t>計</t>
  </si>
  <si>
    <t>生　　　　徒　　　　数　　　(人)</t>
  </si>
  <si>
    <t>平成22年度</t>
  </si>
  <si>
    <t>平成21年度</t>
  </si>
  <si>
    <t>平成20年度</t>
  </si>
  <si>
    <t>個人</t>
  </si>
  <si>
    <t>総数</t>
  </si>
  <si>
    <t>18－８．各種学校</t>
  </si>
  <si>
    <t>自動車操縦</t>
  </si>
  <si>
    <t>予備校</t>
  </si>
  <si>
    <t>料理</t>
  </si>
  <si>
    <t>理容</t>
  </si>
  <si>
    <t>准看護</t>
  </si>
  <si>
    <t>生　　　　徒　　　　数　　（人）</t>
  </si>
  <si>
    <t>課程数</t>
  </si>
  <si>
    <t>年度別
課程別</t>
  </si>
  <si>
    <t>注：大学には、附属図書館、附属病院、大学院、専攻科、特別別科及び聴講生等を含む。</t>
  </si>
  <si>
    <t>国　立</t>
  </si>
  <si>
    <t>高等専門学校</t>
  </si>
  <si>
    <t>平成24年度</t>
  </si>
  <si>
    <t>助教授</t>
  </si>
  <si>
    <t>准教授</t>
  </si>
  <si>
    <t>副学長</t>
  </si>
  <si>
    <t>職員数
（人）</t>
  </si>
  <si>
    <t xml:space="preserve">            教　　　　　　員　　　　　　数　　（人）</t>
  </si>
  <si>
    <t xml:space="preserve"> 学生 ・ 生徒数（人）</t>
  </si>
  <si>
    <t>年　度　別
学　校　別</t>
  </si>
  <si>
    <t>平成23年度</t>
  </si>
  <si>
    <t>各年度５月１日現在</t>
  </si>
  <si>
    <t>個　　人</t>
  </si>
  <si>
    <t>その他法人</t>
  </si>
  <si>
    <t>宗教法人</t>
  </si>
  <si>
    <t>私立</t>
  </si>
  <si>
    <r>
      <t xml:space="preserve">職員数
</t>
    </r>
    <r>
      <rPr>
        <sz val="9"/>
        <rFont val="ＭＳ Ｐ明朝"/>
        <family val="1"/>
      </rPr>
      <t>(本務者)</t>
    </r>
    <r>
      <rPr>
        <sz val="10"/>
        <rFont val="ＭＳ 明朝"/>
        <family val="1"/>
      </rPr>
      <t xml:space="preserve">
(人)</t>
    </r>
  </si>
  <si>
    <r>
      <t xml:space="preserve">教員数
</t>
    </r>
    <r>
      <rPr>
        <sz val="9"/>
        <rFont val="ＭＳ Ｐ明朝"/>
        <family val="1"/>
      </rPr>
      <t>(本務者)</t>
    </r>
    <r>
      <rPr>
        <sz val="10"/>
        <rFont val="ＭＳ 明朝"/>
        <family val="1"/>
      </rPr>
      <t xml:space="preserve">
(人)</t>
    </r>
  </si>
  <si>
    <t>幼稚
園数</t>
  </si>
  <si>
    <t>年度別
設置者別</t>
  </si>
  <si>
    <t>各年度５月１日現在</t>
  </si>
  <si>
    <t>資料：文部科学省  ｢学校基本調査」</t>
  </si>
  <si>
    <t>Ｆ 左記以外
死亡・不詳等</t>
  </si>
  <si>
    <t>年別</t>
  </si>
  <si>
    <t>Ｄ　公共職業能力開発
施設等入学者
(就職入学者を含む)</t>
  </si>
  <si>
    <t>Ｃ　専修学校
(一般課程)等入学者
(就職入学者を含む)</t>
  </si>
  <si>
    <t>Ｂ　専修学校
(高等課程)進学者
(就職進学者を含む)</t>
  </si>
  <si>
    <t>Ａ　高等学校等進学者
(就職進学者を含む)</t>
  </si>
  <si>
    <t>単位：人</t>
  </si>
  <si>
    <t>男女</t>
  </si>
  <si>
    <r>
      <t xml:space="preserve">特別支援学校
</t>
    </r>
    <r>
      <rPr>
        <sz val="8"/>
        <rFont val="ＭＳ 明朝"/>
        <family val="1"/>
      </rPr>
      <t>高等部本科・別科</t>
    </r>
  </si>
  <si>
    <t>高　　等
専門学校</t>
  </si>
  <si>
    <t>高校
(別科)</t>
  </si>
  <si>
    <t>中等教育後期</t>
  </si>
  <si>
    <t>高校(本科)</t>
  </si>
  <si>
    <t>平成24年３月</t>
  </si>
  <si>
    <t>Ｇ　左記以外、
不詳等</t>
  </si>
  <si>
    <t>Ｆ　一時的な仕事に
就いた者</t>
  </si>
  <si>
    <t>Ｃ　専修学校
(一般課程)等入学者
(就職入学者を含む)</t>
  </si>
  <si>
    <t>Ｂ　専修学校
(専門課程)進学者
(就職進学者を含む)</t>
  </si>
  <si>
    <t>資料：文部科学省  ｢学校基本調査」</t>
  </si>
  <si>
    <t>　　　　大学・短期大学の別科、高等学校の専攻科及び特別支援学校高等部の専攻科へ進学した者である。</t>
  </si>
  <si>
    <t>注：１）進学先別の｢その他」欄は、大学・短期大学の通信教育部（正規の課程）及び放送大学（全科履修生）、</t>
  </si>
  <si>
    <t>定時制計</t>
  </si>
  <si>
    <t>全日制計</t>
  </si>
  <si>
    <t>私立</t>
  </si>
  <si>
    <t>公立</t>
  </si>
  <si>
    <t>年別
学科別</t>
  </si>
  <si>
    <t>単位：人</t>
  </si>
  <si>
    <t>左記以外</t>
  </si>
  <si>
    <t>第３次</t>
  </si>
  <si>
    <t>第２次</t>
  </si>
  <si>
    <t>第１次</t>
  </si>
  <si>
    <t>年別
学校別</t>
  </si>
  <si>
    <t>資料：文部科学省 「学校基本調査報告書（高等教育機関編）」</t>
  </si>
  <si>
    <t xml:space="preserve">    「高等学校卒業程度認定試験規則により文部科学大臣が行う高等学校卒業程度認定試験に合格した者」等である。   </t>
  </si>
  <si>
    <t>注：「その他」とは、「外国において学校教育における12年の課程を修了した者」、「専修学校高等課程の修了者」及び</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</si>
  <si>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</si>
  <si>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</si>
  <si>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</si>
  <si>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</si>
  <si>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</si>
  <si>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</si>
  <si>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</si>
  <si>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</si>
  <si>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</si>
  <si>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</si>
  <si>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</si>
  <si>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</si>
  <si>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</si>
  <si>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</si>
  <si>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</si>
  <si>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</si>
  <si>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</si>
  <si>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</si>
  <si>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</si>
  <si>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</si>
  <si>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</si>
  <si>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</si>
  <si>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</si>
  <si>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</si>
  <si>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</si>
  <si>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</si>
  <si>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</si>
  <si>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</si>
  <si>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</si>
  <si>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</si>
  <si>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</si>
  <si>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</si>
  <si>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</si>
  <si>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</si>
  <si>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</si>
  <si>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</si>
  <si>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</si>
  <si>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</si>
  <si>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</si>
  <si>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</si>
  <si>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</si>
  <si>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</si>
  <si>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</si>
  <si>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</si>
  <si>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</si>
  <si>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</si>
  <si>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</si>
  <si>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総数</t>
  </si>
  <si>
    <t>平成24年</t>
  </si>
  <si>
    <t>本県大学・短大入学者の出身地</t>
  </si>
  <si>
    <t>本県高校出身者の進学先</t>
  </si>
  <si>
    <t>各年５月１日現在　単位：人</t>
  </si>
  <si>
    <t>庄内町</t>
  </si>
  <si>
    <t>三川町</t>
  </si>
  <si>
    <t>公務（他に分類されるものを除く）</t>
  </si>
  <si>
    <t>複合サービス事業</t>
  </si>
  <si>
    <t>医療、福祉</t>
  </si>
  <si>
    <t>教育、
学習支援業</t>
  </si>
  <si>
    <t>生活関連サービス業、娯楽業</t>
  </si>
  <si>
    <t>宿泊業、飲食サービス業</t>
  </si>
  <si>
    <t>学術研究、
専門･技術
サービス</t>
  </si>
  <si>
    <t>不動産業、
物品賃貸業</t>
  </si>
  <si>
    <t>金融業、
保険業</t>
  </si>
  <si>
    <t>卸売業、
小売業</t>
  </si>
  <si>
    <t>運輸業、
郵便業</t>
  </si>
  <si>
    <t>情報通信業</t>
  </si>
  <si>
    <t>電気・ガス･熱供給・水道業</t>
  </si>
  <si>
    <r>
      <t>鉱業</t>
    </r>
    <r>
      <rPr>
        <sz val="6"/>
        <rFont val="ＭＳ Ｐ明朝"/>
        <family val="1"/>
      </rPr>
      <t>、</t>
    </r>
    <r>
      <rPr>
        <sz val="8"/>
        <rFont val="ＭＳ Ｐ明朝"/>
        <family val="1"/>
      </rPr>
      <t xml:space="preserve">採石業、
砂利採取業 </t>
    </r>
  </si>
  <si>
    <t>農業、林業</t>
  </si>
  <si>
    <t>計</t>
  </si>
  <si>
    <t>沖縄県</t>
  </si>
  <si>
    <t>鹿児島県</t>
  </si>
  <si>
    <t>宮崎県</t>
  </si>
  <si>
    <t>大分県</t>
  </si>
  <si>
    <t>熊本県</t>
  </si>
  <si>
    <t>長崎県</t>
  </si>
  <si>
    <t>佐賀県</t>
  </si>
  <si>
    <t>福岡県</t>
  </si>
  <si>
    <t>高知県</t>
  </si>
  <si>
    <t>徳島県</t>
  </si>
  <si>
    <t>島根県</t>
  </si>
  <si>
    <t>鳥取県</t>
  </si>
  <si>
    <t>総数</t>
  </si>
  <si>
    <t>24年</t>
  </si>
  <si>
    <t>23年</t>
  </si>
  <si>
    <t>平成21年</t>
  </si>
  <si>
    <t xml:space="preserve">  各年３月　単位：人</t>
  </si>
  <si>
    <t>その他</t>
  </si>
  <si>
    <t>検査従事者</t>
  </si>
  <si>
    <t>整備修理従事者</t>
  </si>
  <si>
    <t>機械組立従事者</t>
  </si>
  <si>
    <t>①の内訳</t>
  </si>
  <si>
    <t>運輸・清掃等従事者</t>
  </si>
  <si>
    <t>サービス職業従事者</t>
  </si>
  <si>
    <t>資料：文部科学省「地方教育費調査報告書」</t>
  </si>
  <si>
    <t>債務償還費</t>
  </si>
  <si>
    <t>資本的支出</t>
  </si>
  <si>
    <t>Ⅱ　支 出 項 目 別 内 訳</t>
  </si>
  <si>
    <t>公費に組入れられない寄付金</t>
  </si>
  <si>
    <t>公　費　合　計</t>
  </si>
  <si>
    <t>Ⅰ　財　源　別　内　訳</t>
  </si>
  <si>
    <t>　　平成22年度　　　〃 　　</t>
  </si>
  <si>
    <t>　　平成21年度　　　〃 　　</t>
  </si>
  <si>
    <r>
      <t>高 等 学 校</t>
    </r>
    <r>
      <rPr>
        <sz val="10"/>
        <rFont val="ＭＳ 明朝"/>
        <family val="1"/>
      </rPr>
      <t xml:space="preserve">
通信制課程</t>
    </r>
  </si>
  <si>
    <r>
      <t>高 等 学 校</t>
    </r>
    <r>
      <rPr>
        <sz val="10"/>
        <rFont val="ＭＳ 明朝"/>
        <family val="1"/>
      </rPr>
      <t xml:space="preserve">
定時制課程</t>
    </r>
  </si>
  <si>
    <r>
      <t>高 等 学 校</t>
    </r>
    <r>
      <rPr>
        <sz val="10"/>
        <rFont val="ＭＳ 明朝"/>
        <family val="1"/>
      </rPr>
      <t xml:space="preserve">
全日制課程</t>
    </r>
  </si>
  <si>
    <t>教育行政費</t>
  </si>
  <si>
    <t>社会教育費</t>
  </si>
  <si>
    <t>項　　　目</t>
  </si>
  <si>
    <t>消費的支出</t>
  </si>
  <si>
    <t>特別支援学校</t>
  </si>
  <si>
    <t>学　　　校　　　教　　　育　　　費</t>
  </si>
  <si>
    <t>総　　額</t>
  </si>
  <si>
    <t>単位：千円</t>
  </si>
  <si>
    <t>18－20．学校教育費</t>
  </si>
  <si>
    <t>資料：県学事文書課</t>
  </si>
  <si>
    <t>　　順に最上位の学校に計上した。</t>
  </si>
  <si>
    <t>注：学校法人が設置する学校で収入支出の区分が各学校毎に区分できない項目については、高等学校、幼稚園、専修、各種学校の</t>
  </si>
  <si>
    <t>前年度繰越支払資金</t>
  </si>
  <si>
    <t>資金収入調整勘定</t>
  </si>
  <si>
    <t>その他の支払資金収入</t>
  </si>
  <si>
    <t>前受金収入</t>
  </si>
  <si>
    <t>借入金等収入</t>
  </si>
  <si>
    <t>雑収入</t>
  </si>
  <si>
    <t>事業収入</t>
  </si>
  <si>
    <t>資産売払収入</t>
  </si>
  <si>
    <t>資産運用収入</t>
  </si>
  <si>
    <t>補助金</t>
  </si>
  <si>
    <t>寄付金</t>
  </si>
  <si>
    <t>手数料</t>
  </si>
  <si>
    <t>学生生徒納付金</t>
  </si>
  <si>
    <t>総額</t>
  </si>
  <si>
    <t>学校法人立</t>
  </si>
  <si>
    <t>専　修　・　各　種　学　校</t>
  </si>
  <si>
    <t>幼　　　稚　　　園</t>
  </si>
  <si>
    <t>財　　　　　　　　　　　　源</t>
  </si>
  <si>
    <t>次年度繰越支払資金</t>
  </si>
  <si>
    <t>収支差額</t>
  </si>
  <si>
    <t>資金支出調整勘定</t>
  </si>
  <si>
    <t>その他の支払資金支出</t>
  </si>
  <si>
    <t>資産運用支出</t>
  </si>
  <si>
    <t>設備費</t>
  </si>
  <si>
    <t>施設費</t>
  </si>
  <si>
    <t>教育研究経費</t>
  </si>
  <si>
    <t>人件費</t>
  </si>
  <si>
    <t>経　　　　　　　　　　　　費</t>
  </si>
  <si>
    <t>18－20．学校教育費　（続き）</t>
  </si>
  <si>
    <t>資料：県統計企画課 ｢学校保健統計調査結果報告書」</t>
  </si>
  <si>
    <t>高等学校</t>
  </si>
  <si>
    <t>中学校</t>
  </si>
  <si>
    <t>小 学 校</t>
  </si>
  <si>
    <t>Ａ－Ｂ</t>
  </si>
  <si>
    <t>Ｂ</t>
  </si>
  <si>
    <t>Ａ</t>
  </si>
  <si>
    <t>差</t>
  </si>
  <si>
    <t>全国</t>
  </si>
  <si>
    <t>全国</t>
  </si>
  <si>
    <t>山形県</t>
  </si>
  <si>
    <t>区分</t>
  </si>
  <si>
    <t>18－21．幼稚園、小学校、中学校、高等学校別の身長、体重及び座高の推移</t>
  </si>
  <si>
    <t>資料：文部科学省 ｢学校における教育の情報化の実態等に関する調査」</t>
  </si>
  <si>
    <t>三川町</t>
  </si>
  <si>
    <t>平成5年度</t>
  </si>
  <si>
    <r>
      <t xml:space="preserve">
</t>
    </r>
    <r>
      <rPr>
        <sz val="9"/>
        <rFont val="ＭＳ Ｐ明朝"/>
        <family val="1"/>
      </rPr>
      <t>インターネット</t>
    </r>
    <r>
      <rPr>
        <sz val="9"/>
        <rFont val="ＭＳ 明朝"/>
        <family val="1"/>
      </rPr>
      <t xml:space="preserve">
接　 続 　率
</t>
    </r>
    <r>
      <rPr>
        <sz val="8"/>
        <rFont val="ＭＳ Ｐ明朝"/>
        <family val="1"/>
      </rPr>
      <t>(30Mbps以上回線)</t>
    </r>
  </si>
  <si>
    <r>
      <t xml:space="preserve">
</t>
    </r>
    <r>
      <rPr>
        <sz val="9"/>
        <rFont val="ＭＳ Ｐ明朝"/>
        <family val="1"/>
      </rPr>
      <t>インターネット</t>
    </r>
    <r>
      <rPr>
        <sz val="9"/>
        <rFont val="ＭＳ 明朝"/>
        <family val="1"/>
      </rPr>
      <t xml:space="preserve">
接　 続 　率
(光ﾌｧｲﾊﾞ回線)</t>
    </r>
  </si>
  <si>
    <r>
      <t>教   育   用
コンピュータ
１台当たりの</t>
    </r>
    <r>
      <rPr>
        <sz val="9"/>
        <rFont val="ＭＳ 明朝"/>
        <family val="1"/>
      </rPr>
      <t xml:space="preserve">
児童生徒数</t>
    </r>
  </si>
  <si>
    <r>
      <t xml:space="preserve">教  育  用
</t>
    </r>
    <r>
      <rPr>
        <sz val="10"/>
        <rFont val="ＭＳ Ｐ明朝"/>
        <family val="1"/>
      </rPr>
      <t xml:space="preserve">コンピュータ
</t>
    </r>
    <r>
      <rPr>
        <sz val="10"/>
        <rFont val="ＭＳ 明朝"/>
        <family val="1"/>
      </rPr>
      <t>総  台　数</t>
    </r>
  </si>
  <si>
    <t>中学校数</t>
  </si>
  <si>
    <t>小学校数</t>
  </si>
  <si>
    <t>平成25年３月1日現在</t>
  </si>
  <si>
    <t>18－22．公立小中学校のコンピュータ設置状況（平成23、24年度）</t>
  </si>
  <si>
    <t>平成24年３月1日現在</t>
  </si>
  <si>
    <t>資料：県学事文書課</t>
  </si>
  <si>
    <t>生長の家</t>
  </si>
  <si>
    <t>臨済宗円覚寺派</t>
  </si>
  <si>
    <t>天理教</t>
  </si>
  <si>
    <t>臨済宗妙心寺派</t>
  </si>
  <si>
    <t>諸教</t>
  </si>
  <si>
    <t>天台寺門宗</t>
  </si>
  <si>
    <t>新義真言宗</t>
  </si>
  <si>
    <t>単立</t>
  </si>
  <si>
    <t>時宗</t>
  </si>
  <si>
    <t>ウェスレアン・ホーリネス教団</t>
  </si>
  <si>
    <t>慈恩宗</t>
  </si>
  <si>
    <t>日本ルーテル同胞教団</t>
  </si>
  <si>
    <t>浄土真宗本願寺派</t>
  </si>
  <si>
    <t>日本イエス・キリスト教団</t>
  </si>
  <si>
    <t>日蓮宗</t>
  </si>
  <si>
    <t>基督兄弟団</t>
  </si>
  <si>
    <t>天台宗</t>
  </si>
  <si>
    <t>日本福音教団</t>
  </si>
  <si>
    <t>真言宗醍醐派</t>
  </si>
  <si>
    <t>日本ホ－リネス教団</t>
  </si>
  <si>
    <t>真言宗豊山派</t>
  </si>
  <si>
    <t>日本聖公会</t>
  </si>
  <si>
    <t>真言宗智山派</t>
  </si>
  <si>
    <t>日本基督教団</t>
  </si>
  <si>
    <t>浄土宗</t>
  </si>
  <si>
    <t>真宗大谷派</t>
  </si>
  <si>
    <t>キリスト教系</t>
  </si>
  <si>
    <t>曹洞宗</t>
  </si>
  <si>
    <t>仏教系</t>
  </si>
  <si>
    <t>正法宗</t>
  </si>
  <si>
    <t>卍教団真言宗八葉派</t>
  </si>
  <si>
    <t>真言宗金剛派</t>
  </si>
  <si>
    <t>神理教</t>
  </si>
  <si>
    <t>日蓮法華宗</t>
  </si>
  <si>
    <t>神習教</t>
  </si>
  <si>
    <t>黄檗宗</t>
  </si>
  <si>
    <t>修験道教</t>
  </si>
  <si>
    <t>高野山真言宗</t>
  </si>
  <si>
    <t>神道大教</t>
  </si>
  <si>
    <t>妙智会教団</t>
  </si>
  <si>
    <t>金光教</t>
  </si>
  <si>
    <t>修験宗</t>
  </si>
  <si>
    <t>神社本庁</t>
  </si>
  <si>
    <t>日本山妙法寺</t>
  </si>
  <si>
    <t>顕本法華宗</t>
  </si>
  <si>
    <t>神道系</t>
  </si>
  <si>
    <t>日蓮本宗</t>
  </si>
  <si>
    <t>日蓮正宗</t>
  </si>
  <si>
    <t>羽黒山修験本宗</t>
  </si>
  <si>
    <t>法人数</t>
  </si>
  <si>
    <t>教宗派別</t>
  </si>
  <si>
    <t>資料：県教育庁文化財・生涯学習課</t>
  </si>
  <si>
    <t>　　２）※は１年～５年毎更新。他は累計。</t>
  </si>
  <si>
    <t>分館</t>
  </si>
  <si>
    <t xml:space="preserve"> ※ </t>
  </si>
  <si>
    <t>中山町立図書館</t>
  </si>
  <si>
    <t>-</t>
  </si>
  <si>
    <t>ひらた図書センター</t>
  </si>
  <si>
    <t>松山分館</t>
  </si>
  <si>
    <t>八幡分館</t>
  </si>
  <si>
    <t>光丘文庫</t>
  </si>
  <si>
    <t>児童図書館</t>
  </si>
  <si>
    <t>温海分館</t>
  </si>
  <si>
    <t>朝日分館</t>
  </si>
  <si>
    <t>櫛引分館</t>
  </si>
  <si>
    <t>羽黒分館</t>
  </si>
  <si>
    <t>藤島分館</t>
  </si>
  <si>
    <t>登録者数</t>
  </si>
  <si>
    <t>貸出冊数</t>
  </si>
  <si>
    <t>増加冊数</t>
  </si>
  <si>
    <t>蔵書冊数</t>
  </si>
  <si>
    <t>彫刻</t>
  </si>
  <si>
    <t>考古資料</t>
  </si>
  <si>
    <t>絵画</t>
  </si>
  <si>
    <t>古文書</t>
  </si>
  <si>
    <t>天然記念物</t>
  </si>
  <si>
    <t>建造物</t>
  </si>
  <si>
    <t>書跡典籍</t>
  </si>
  <si>
    <t>名勝</t>
  </si>
  <si>
    <t>　　有　形　文  化  財</t>
  </si>
  <si>
    <t>工芸品</t>
  </si>
  <si>
    <t>史跡</t>
  </si>
  <si>
    <t xml:space="preserve">  県 指 定 文 化 財</t>
  </si>
  <si>
    <t xml:space="preserve"> 　 　記　　　　 念　 　　　物</t>
  </si>
  <si>
    <t>　  　無 形 民 俗 文 化 財</t>
  </si>
  <si>
    <t>名勝史跡</t>
  </si>
  <si>
    <t>　  　有 形 民 俗 文 化 財</t>
  </si>
  <si>
    <t>　  重　要  文  化  財</t>
  </si>
  <si>
    <t>　  　無　 形　 文　 化　 財</t>
  </si>
  <si>
    <t>歴史資料</t>
  </si>
  <si>
    <t>　　  記　　　   念　   　　物</t>
  </si>
  <si>
    <t>　　  特 別 天 然 記 念 物</t>
  </si>
  <si>
    <t>　  　重要無形民俗文化財</t>
  </si>
  <si>
    <t>典籍</t>
  </si>
  <si>
    <t>　  　重要有形民俗文化財</t>
  </si>
  <si>
    <t>書跡</t>
  </si>
  <si>
    <t>　　  重 要 無 形 文 化 財</t>
  </si>
  <si>
    <t>　  国  　 　　　   宝</t>
  </si>
  <si>
    <t xml:space="preserve">  国 指 定 文 化 財</t>
  </si>
  <si>
    <t>総       　　　　　 数</t>
  </si>
  <si>
    <t>件 数</t>
  </si>
  <si>
    <t>種     目     別</t>
  </si>
  <si>
    <t>18－25．種目別文化財件数</t>
  </si>
  <si>
    <t>資料：各館</t>
  </si>
  <si>
    <t>　　３）* は本館と分館の合計。</t>
  </si>
  <si>
    <t>鶴岡市</t>
  </si>
  <si>
    <t>出羽三山歴史博物館</t>
  </si>
  <si>
    <t>河北町</t>
  </si>
  <si>
    <t>河北町紅花資料館</t>
  </si>
  <si>
    <r>
      <t>　分　館</t>
    </r>
    <r>
      <rPr>
        <sz val="8"/>
        <rFont val="ＭＳ 明朝"/>
        <family val="1"/>
      </rPr>
      <t>（</t>
    </r>
    <r>
      <rPr>
        <sz val="8"/>
        <rFont val="ＭＳ Ｐ明朝"/>
        <family val="1"/>
      </rPr>
      <t>斎藤真一心の美術館</t>
    </r>
    <r>
      <rPr>
        <sz val="8"/>
        <rFont val="ＭＳ 明朝"/>
        <family val="1"/>
      </rPr>
      <t>）</t>
    </r>
  </si>
  <si>
    <t>　本　館</t>
  </si>
  <si>
    <t>公益財団法人出羽桜美術館</t>
  </si>
  <si>
    <t>天童市美術館</t>
  </si>
  <si>
    <t>村山市</t>
  </si>
  <si>
    <t>真下慶治記念美術館</t>
  </si>
  <si>
    <t>公益財団法人斎藤茂吉記念館</t>
  </si>
  <si>
    <t>約4,000</t>
  </si>
  <si>
    <t>財団法人蟹　　仙　　洞</t>
  </si>
  <si>
    <t>財団法人本間美術館</t>
  </si>
  <si>
    <t>プリント等　8,341
原板　約70,000</t>
  </si>
  <si>
    <t>酒田市</t>
  </si>
  <si>
    <t>財団法人土門拳記念館</t>
  </si>
  <si>
    <t>財団法人酒田市美術館</t>
  </si>
  <si>
    <t>公益財団法人致道博物館</t>
  </si>
  <si>
    <t>鶴岡市立加茂水族館</t>
  </si>
  <si>
    <t>公益財団法人山形美術館</t>
  </si>
  <si>
    <t>約100</t>
  </si>
  <si>
    <t>立石寺宝物殿</t>
  </si>
  <si>
    <t>山寺芭蕉記念館</t>
  </si>
  <si>
    <t>山形県郷土館「文翔館」</t>
  </si>
  <si>
    <t>　分　館（教育資料館）</t>
  </si>
  <si>
    <t>*約300,000</t>
  </si>
  <si>
    <t>山形県立博物館</t>
  </si>
  <si>
    <t>資料数(点)</t>
  </si>
  <si>
    <t>入館者数(人)</t>
  </si>
  <si>
    <t>開館日数(日)</t>
  </si>
  <si>
    <t>展示室面積(㎡)</t>
  </si>
  <si>
    <t>所在地</t>
  </si>
  <si>
    <t>名称</t>
  </si>
  <si>
    <t>18－26．博物館・美術館・水族館</t>
  </si>
  <si>
    <t>庄内地域</t>
  </si>
  <si>
    <t>置賜地域</t>
  </si>
  <si>
    <t>最上地域</t>
  </si>
  <si>
    <t>村山地域</t>
  </si>
  <si>
    <t>うち館長</t>
  </si>
  <si>
    <t>資料：内閣府</t>
  </si>
  <si>
    <t>全国</t>
  </si>
  <si>
    <t>山形県</t>
  </si>
  <si>
    <t>認証申請中</t>
  </si>
  <si>
    <t>解散数</t>
  </si>
  <si>
    <t>不認証数</t>
  </si>
  <si>
    <t>認証数</t>
  </si>
  <si>
    <t>申請数</t>
  </si>
  <si>
    <t>区分</t>
  </si>
  <si>
    <t>(１)ＮＰＯ法人認証等状況</t>
  </si>
  <si>
    <t>18－28．ＮＰＯ法人数</t>
  </si>
  <si>
    <t>資料：県県民文化課</t>
  </si>
  <si>
    <t>注：活動分野別団体数は延べ数</t>
  </si>
  <si>
    <t>条例で定める活動</t>
  </si>
  <si>
    <t>人権の擁護又は平和の推進を図る活動</t>
  </si>
  <si>
    <t>連絡、助言又は援助の活動</t>
  </si>
  <si>
    <t>地域安全活動</t>
  </si>
  <si>
    <t>消費者の保護を図る活動</t>
  </si>
  <si>
    <t>災害救援活動</t>
  </si>
  <si>
    <t>職業能力の開発又は雇用機会の拡充を支援する活動</t>
  </si>
  <si>
    <t>環境の保全を図る活動</t>
  </si>
  <si>
    <t>経済活動の活性化を図る活動</t>
  </si>
  <si>
    <t>学術、文化、芸術又はスポーツの振興を図る活動</t>
  </si>
  <si>
    <t>科学技術の振興を図る活動</t>
  </si>
  <si>
    <t>農山漁村又は中山間地域の振興を図る活動</t>
  </si>
  <si>
    <t>情報化社会の発展を図る活動</t>
  </si>
  <si>
    <t>観光の振興を図る活動</t>
  </si>
  <si>
    <t>子どもの健全育成を図る活動</t>
  </si>
  <si>
    <t>まちづくりの推進を図る活動</t>
  </si>
  <si>
    <t>男女共同参画社会の形成の推進を図る活動</t>
  </si>
  <si>
    <t>社会教育の推進を図る活動</t>
  </si>
  <si>
    <t>国際協力の活動</t>
  </si>
  <si>
    <t>保健、医療又は福祉の増進を図る活動</t>
  </si>
  <si>
    <t>団体数</t>
  </si>
  <si>
    <t>(２)ＮＰＯ法人の活動分野別状況</t>
  </si>
  <si>
    <t>趣味・
娯楽</t>
  </si>
  <si>
    <t>順位</t>
  </si>
  <si>
    <t>仕事</t>
  </si>
  <si>
    <t>睡眠</t>
  </si>
  <si>
    <t>主な活動</t>
  </si>
  <si>
    <t>（週全体・総数）</t>
  </si>
  <si>
    <r>
      <t>10歳以上</t>
    </r>
    <r>
      <rPr>
        <sz val="10"/>
        <rFont val="ＭＳ 明朝"/>
        <family val="1"/>
      </rPr>
      <t xml:space="preserve">
人</t>
    </r>
    <r>
      <rPr>
        <sz val="10"/>
        <rFont val="ＭＳ Ｐ明朝"/>
        <family val="1"/>
      </rPr>
      <t xml:space="preserve">      </t>
    </r>
    <r>
      <rPr>
        <sz val="10"/>
        <rFont val="ＭＳ 明朝"/>
        <family val="1"/>
      </rPr>
      <t>口
( 千人 )</t>
    </r>
  </si>
  <si>
    <t>都道府県</t>
  </si>
  <si>
    <t>単位：分</t>
  </si>
  <si>
    <t>18－29．生活時間</t>
  </si>
  <si>
    <t>順位</t>
  </si>
  <si>
    <t>旅行･行楽</t>
  </si>
  <si>
    <t>趣味･娯楽</t>
  </si>
  <si>
    <t>学習・自己啓発・訓練</t>
  </si>
  <si>
    <t>行　　　動　　　者　　　率　　（　総　数　）</t>
  </si>
  <si>
    <t>都道府県</t>
  </si>
  <si>
    <t>単位：千人、％</t>
  </si>
  <si>
    <t>18－30．生活行動</t>
  </si>
  <si>
    <t>第18章　教育・文化・宗教</t>
  </si>
  <si>
    <t>－</t>
  </si>
  <si>
    <t>.</t>
  </si>
  <si>
    <t>学校種別学校数、学級数、生徒数、教員数及び職員数</t>
  </si>
  <si>
    <t>小学校の市町村別学校数、学級数、学年別児童数及び教職員数</t>
  </si>
  <si>
    <t>中学校の市町村別学校数、学級数、学年別生徒数及び教職員数</t>
  </si>
  <si>
    <t>小・中学校、高等学校職名別教員数(本務者)</t>
  </si>
  <si>
    <t>高等学校の課程別学科別生徒数</t>
  </si>
  <si>
    <t>特別支援学校の学校数、学級数、部科別児童・生徒数及び教員数</t>
  </si>
  <si>
    <t>専修学校</t>
  </si>
  <si>
    <t>(1)設置者別学校数・生徒数の推移</t>
  </si>
  <si>
    <t>(2)課程別学科数・生徒数・卒業者数</t>
  </si>
  <si>
    <t>各種学校</t>
  </si>
  <si>
    <t>大学、短期大学、高等専門学校別の学校数、学生・生徒数、教員数及び職員数</t>
  </si>
  <si>
    <t>幼稚園の設置者別在園者数及び教職員数</t>
  </si>
  <si>
    <t>中学校卒業者の進路別状況</t>
  </si>
  <si>
    <t>中学校卒業者の進学先別進学者数</t>
  </si>
  <si>
    <t>高等学校卒業者の進路別状況</t>
  </si>
  <si>
    <t>高等学校卒業者の学科別・進学先別進学者数</t>
  </si>
  <si>
    <t>中学校・高等学校卒業者の就職者数</t>
  </si>
  <si>
    <t>大学・短期大学(高等教育機関)の入学状況</t>
  </si>
  <si>
    <t>高等学校卒業者の学校所在地別、産業別就職者数</t>
  </si>
  <si>
    <t>高等学校卒業者の就職先都道府県別就職者数</t>
  </si>
  <si>
    <t>高等学校卒業者の職業別就職者数</t>
  </si>
  <si>
    <t>学校教育費</t>
  </si>
  <si>
    <t>(1)公立学校</t>
  </si>
  <si>
    <t>(2)私立学校</t>
  </si>
  <si>
    <t>幼稚園、小学校、中学校、高等学校別の身長、体重及び座高の推移</t>
  </si>
  <si>
    <t>(1)年齢別身長・体重・座高の平均値の前年度との比較</t>
  </si>
  <si>
    <t>(2)年齢別身長・体重・座高の平均値の全国平均値との比較</t>
  </si>
  <si>
    <t>公立小中学校のコンピュータ設置状況</t>
  </si>
  <si>
    <t>教宗派別宗教法人数</t>
  </si>
  <si>
    <t>公立図書館の蔵書及び貸出状況</t>
  </si>
  <si>
    <t>種目別文化財件数</t>
  </si>
  <si>
    <t>博物館・美術館・水族館</t>
  </si>
  <si>
    <t>公民館数</t>
  </si>
  <si>
    <t>ＮＰＯ法人数</t>
  </si>
  <si>
    <t>(1)ＮＰＯ法人認証等状況</t>
  </si>
  <si>
    <t>(2)ＮＰＯ法人の活動分野別状況</t>
  </si>
  <si>
    <t>生活時間</t>
  </si>
  <si>
    <t>生活行動</t>
  </si>
  <si>
    <t>18－１．学校種別学校数、学級数、生徒数、教員数及び職員数（平成20～24年度）</t>
  </si>
  <si>
    <t>学校数</t>
  </si>
  <si>
    <t>学級数</t>
  </si>
  <si>
    <t>総数</t>
  </si>
  <si>
    <t>本校</t>
  </si>
  <si>
    <t>分校</t>
  </si>
  <si>
    <t>男</t>
  </si>
  <si>
    <t>平成20年度</t>
  </si>
  <si>
    <t>平成24年度</t>
  </si>
  <si>
    <t>平成20年度</t>
  </si>
  <si>
    <t>平成24年度</t>
  </si>
  <si>
    <t>注：１）本表以降、各事項の「高等学校」とは全日制・定時制の高等学校をいう。</t>
  </si>
  <si>
    <t>　　２）本表には、山形大学附属の幼稚園、小学校、中学校、特別支援学校を含む。</t>
  </si>
  <si>
    <t>　　３）学級数欄は、高等学校は小学科数である。</t>
  </si>
  <si>
    <t>資料：文部科学省「学校基本調査」、県教育庁総務課 ｢山形県学校名鑑」</t>
  </si>
  <si>
    <t>18－１．学校種別学校数、学級数、生徒数、教員数及び職員数（平成20～24年度）（続き）</t>
  </si>
  <si>
    <t>平成24年度</t>
  </si>
  <si>
    <t>平成20年度</t>
  </si>
  <si>
    <t>平成20年度</t>
  </si>
  <si>
    <t>平成24年度</t>
  </si>
  <si>
    <t>平成20年度</t>
  </si>
  <si>
    <t>平成24年度</t>
  </si>
  <si>
    <t>大    学</t>
  </si>
  <si>
    <t>平成20年度</t>
  </si>
  <si>
    <t>平成24年度</t>
  </si>
  <si>
    <t>理 学 部</t>
  </si>
  <si>
    <t>医 学 部</t>
  </si>
  <si>
    <t>医学部附属病院</t>
  </si>
  <si>
    <t>工 学 部</t>
  </si>
  <si>
    <t>農 学 部</t>
  </si>
  <si>
    <t>…</t>
  </si>
  <si>
    <t>そ の 他</t>
  </si>
  <si>
    <t>デザイン工学部</t>
  </si>
  <si>
    <t>　　２）学級数欄は、専修学校では学科数、各種学校では課程数である。</t>
  </si>
  <si>
    <t>　　３）国立大学及び私立大学の教員数のうち学長、副学長はその他に計上した。</t>
  </si>
  <si>
    <t>資料：文部科学省「学校基本調査」、県教育庁総務課 ｢山形県学校名鑑」</t>
  </si>
  <si>
    <t>18－２．小学校の市町村別学校数、学級数、学年別児童数及び教職員数（平成22～24年度）</t>
  </si>
  <si>
    <t>18－２．小学校の市町村別学校数、学級数、学年別児童数及び教職員数（平成22～24年度）（続き）</t>
  </si>
  <si>
    <t>学校数</t>
  </si>
  <si>
    <t>学級数</t>
  </si>
  <si>
    <t>教員数（人）</t>
  </si>
  <si>
    <t>職員数（人）</t>
  </si>
  <si>
    <t>総数</t>
  </si>
  <si>
    <t>１学年</t>
  </si>
  <si>
    <t xml:space="preserve">(本務者) </t>
  </si>
  <si>
    <t>(本務者)</t>
  </si>
  <si>
    <t>本校</t>
  </si>
  <si>
    <t>分校</t>
  </si>
  <si>
    <t>平成22年度</t>
  </si>
  <si>
    <t>平成24年度</t>
  </si>
  <si>
    <t>18－３．中学校の市町村別学校数、学級数、学年別生徒数及び教職員数(平成22～24年度）</t>
  </si>
  <si>
    <t>職員数</t>
  </si>
  <si>
    <t>２学年</t>
  </si>
  <si>
    <t>３学年</t>
  </si>
  <si>
    <t>(本務者)</t>
  </si>
  <si>
    <t>（人）</t>
  </si>
  <si>
    <t>平成22年度</t>
  </si>
  <si>
    <t>平成24年度</t>
  </si>
  <si>
    <t>18－４．小・中学校、高等学校職名別教員数（本務者）(平成24年度）</t>
  </si>
  <si>
    <t>総数</t>
  </si>
  <si>
    <t>養護
教諭</t>
  </si>
  <si>
    <t>養護     助教諭</t>
  </si>
  <si>
    <t>公立</t>
  </si>
  <si>
    <t>私立</t>
  </si>
  <si>
    <t>18－５．高等学校の課程別学科別生徒数（平成23、24年度）</t>
  </si>
  <si>
    <t>総数</t>
  </si>
  <si>
    <t>１学年</t>
  </si>
  <si>
    <t>２学年</t>
  </si>
  <si>
    <t>３学年</t>
  </si>
  <si>
    <t>４学年</t>
  </si>
  <si>
    <t>専攻科</t>
  </si>
  <si>
    <t>平成24年度</t>
  </si>
  <si>
    <t>　　　　　部科別児童・生徒数及び教員数(平成23、24年度）</t>
  </si>
  <si>
    <t>学校数</t>
  </si>
  <si>
    <t>学級数</t>
  </si>
  <si>
    <t>教員数</t>
  </si>
  <si>
    <t>(本務者)</t>
  </si>
  <si>
    <t>総数</t>
  </si>
  <si>
    <t>小学部</t>
  </si>
  <si>
    <t>中学部</t>
  </si>
  <si>
    <t>高等部</t>
  </si>
  <si>
    <t>平成24年度</t>
  </si>
  <si>
    <t>注：国立校を含む。</t>
  </si>
  <si>
    <t>18－７．専修学校</t>
  </si>
  <si>
    <t>（１）設置者別学校数・生徒数の推移（平成20～24年度）</t>
  </si>
  <si>
    <t>年度別</t>
  </si>
  <si>
    <t>私立</t>
  </si>
  <si>
    <t>総数</t>
  </si>
  <si>
    <t>個人</t>
  </si>
  <si>
    <t>総 数</t>
  </si>
  <si>
    <t>平成20年度</t>
  </si>
  <si>
    <t>平成24年度</t>
  </si>
  <si>
    <t>（２）課程別学科数・生徒数・卒業者数（平成23、24年度）</t>
  </si>
  <si>
    <t>学　　 科　</t>
  </si>
  <si>
    <t>学科数</t>
  </si>
  <si>
    <t>卒 業 者 数 (人)</t>
  </si>
  <si>
    <t>昼夜別</t>
  </si>
  <si>
    <t>男女別</t>
  </si>
  <si>
    <t xml:space="preserve">  課　　程</t>
  </si>
  <si>
    <t>昼のみ</t>
  </si>
  <si>
    <t>その他</t>
  </si>
  <si>
    <t>専門課程計</t>
  </si>
  <si>
    <t>　</t>
  </si>
  <si>
    <t>ビジネス</t>
  </si>
  <si>
    <t>その他</t>
  </si>
  <si>
    <t>その他</t>
  </si>
  <si>
    <t>年度別</t>
  </si>
  <si>
    <t>学校数</t>
  </si>
  <si>
    <t>学校
法人</t>
  </si>
  <si>
    <t>準学校
法  人</t>
  </si>
  <si>
    <t>財団
法人</t>
  </si>
  <si>
    <t>社団
法人</t>
  </si>
  <si>
    <t>その他
の法人</t>
  </si>
  <si>
    <t>平成24年度</t>
  </si>
  <si>
    <t>（２）課程別学科数・生徒数・卒業者数（平成22～24年度）</t>
  </si>
  <si>
    <t>卒　　業　　者　　数　(人)</t>
  </si>
  <si>
    <t>総数</t>
  </si>
  <si>
    <t>男女別</t>
  </si>
  <si>
    <t>昼夜別</t>
  </si>
  <si>
    <t>昼のみ</t>
  </si>
  <si>
    <t>その他</t>
  </si>
  <si>
    <t>平成22年度</t>
  </si>
  <si>
    <t>平成24年度</t>
  </si>
  <si>
    <t>工業関係</t>
  </si>
  <si>
    <t>医療関係</t>
  </si>
  <si>
    <t>衛生関係</t>
  </si>
  <si>
    <t>家政関係</t>
  </si>
  <si>
    <t>注：休校中の学校の課程は含まない。</t>
  </si>
  <si>
    <t>18－９．大学、短期大学、高等専門学校別の学校数、学生・生徒数、教員数及び職員数(平成23、24年度）</t>
  </si>
  <si>
    <t>設置者</t>
  </si>
  <si>
    <t>学校数</t>
  </si>
  <si>
    <t>総　数</t>
  </si>
  <si>
    <t>学　長</t>
  </si>
  <si>
    <t>教 授</t>
  </si>
  <si>
    <t>講 師</t>
  </si>
  <si>
    <t>助 手</t>
  </si>
  <si>
    <t>（校長）</t>
  </si>
  <si>
    <t>大       学</t>
  </si>
  <si>
    <t>短 期 大 学</t>
  </si>
  <si>
    <t>(校長)</t>
  </si>
  <si>
    <t>資料：県教育庁総務課 ｢山形県学校名鑑」</t>
  </si>
  <si>
    <t>18－10．幼稚園の設置者別在園者数及び教職員数(平成22～24年度）</t>
  </si>
  <si>
    <t>在　　　　園　　　　者　　　　数　　　　(人)</t>
  </si>
  <si>
    <t>総数</t>
  </si>
  <si>
    <t>３歳児</t>
  </si>
  <si>
    <t>４歳児</t>
  </si>
  <si>
    <t>５歳児</t>
  </si>
  <si>
    <t>平成22年度</t>
  </si>
  <si>
    <t>平成24年度</t>
  </si>
  <si>
    <t>国立</t>
  </si>
  <si>
    <t>公立</t>
  </si>
  <si>
    <t>学校法人</t>
  </si>
  <si>
    <t xml:space="preserve"> 18－11．中学校卒業者の進路別状況 (平成23、24年度）</t>
  </si>
  <si>
    <t>卒業者総数</t>
  </si>
  <si>
    <t>平成24年３月</t>
  </si>
  <si>
    <t>平成25年３月</t>
  </si>
  <si>
    <t>Ｅ　就 職 者</t>
  </si>
  <si>
    <t>Ａ～Ｄのうち就職している者（再掲）</t>
  </si>
  <si>
    <r>
      <t>進学率</t>
    </r>
    <r>
      <rPr>
        <sz val="10"/>
        <rFont val="ＭＳ 明朝"/>
        <family val="1"/>
      </rPr>
      <t xml:space="preserve">
(％)</t>
    </r>
  </si>
  <si>
    <r>
      <t>就職率</t>
    </r>
    <r>
      <rPr>
        <sz val="10"/>
        <rFont val="ＭＳ 明朝"/>
        <family val="1"/>
      </rPr>
      <t xml:space="preserve">
(％)</t>
    </r>
  </si>
  <si>
    <t>Ａのうち</t>
  </si>
  <si>
    <t>Ｂのうち</t>
  </si>
  <si>
    <t>Ｃのうち</t>
  </si>
  <si>
    <t>Ｄのうち</t>
  </si>
  <si>
    <t>平成24年３月</t>
  </si>
  <si>
    <t>平成25年３月</t>
  </si>
  <si>
    <t>18－12．中学校卒業者の進学先別進学者数(平成23、24年度)</t>
  </si>
  <si>
    <t>単位：人</t>
  </si>
  <si>
    <t>年別</t>
  </si>
  <si>
    <t>進学者総数</t>
  </si>
  <si>
    <t>県外進学
(再掲)</t>
  </si>
  <si>
    <t>全日制</t>
  </si>
  <si>
    <t>定時制</t>
  </si>
  <si>
    <t>通信制</t>
  </si>
  <si>
    <t>平成24年３月</t>
  </si>
  <si>
    <t>平成25年３月</t>
  </si>
  <si>
    <t xml:space="preserve"> 18－13．高等学校卒業者の進路別状況 (平成23、24年度）</t>
  </si>
  <si>
    <t>単位：人</t>
  </si>
  <si>
    <t>Ａ　大学等進学者
(就職進学者を含む)</t>
  </si>
  <si>
    <t>Ｄ　公共職業能力
開発施設等入学者
(就職入学者を含む)</t>
  </si>
  <si>
    <t>Ｅ 就職者</t>
  </si>
  <si>
    <t>平成25年３月</t>
  </si>
  <si>
    <t>Ａ～Ｄのうち就職している者（再掲）</t>
  </si>
  <si>
    <t>進学率(％)</t>
  </si>
  <si>
    <t>就職率(％)</t>
  </si>
  <si>
    <t>Ａのうち</t>
  </si>
  <si>
    <t>Ｂのうち</t>
  </si>
  <si>
    <t>Ｃのうち</t>
  </si>
  <si>
    <t>Ｄのうち</t>
  </si>
  <si>
    <t>18－14．高等学校卒業者の学科別・進学先別進学者数(平成23、24年度）</t>
  </si>
  <si>
    <t>進学者総数</t>
  </si>
  <si>
    <t>大学(学部)</t>
  </si>
  <si>
    <t>短期大学(本科)</t>
  </si>
  <si>
    <t>その他</t>
  </si>
  <si>
    <t>平成24年３月</t>
  </si>
  <si>
    <t>平成25年３月</t>
  </si>
  <si>
    <t>その他</t>
  </si>
  <si>
    <t>　　２) 就職進学した者を含む。　　</t>
  </si>
  <si>
    <t>18－15．中学校・高等学校卒業者の就職者数(平成23、24年度）</t>
  </si>
  <si>
    <t>　総  数（就職進学者を含む）</t>
  </si>
  <si>
    <t>県内外別</t>
  </si>
  <si>
    <t>産　　業　　部　　門　　別</t>
  </si>
  <si>
    <t>県内</t>
  </si>
  <si>
    <t>県外</t>
  </si>
  <si>
    <t>中 学 校</t>
  </si>
  <si>
    <t>平成24年３月</t>
  </si>
  <si>
    <t>平成25年３月</t>
  </si>
  <si>
    <t>-</t>
  </si>
  <si>
    <t>高等学校</t>
  </si>
  <si>
    <t>18－16.大学・短期大学(高等教育機関）の入学状況(平成23～25年度）</t>
  </si>
  <si>
    <t>都道府県別</t>
  </si>
  <si>
    <t>大学(学部)</t>
  </si>
  <si>
    <t>短大(本科)</t>
  </si>
  <si>
    <t>平成23年</t>
  </si>
  <si>
    <t>平成25年</t>
  </si>
  <si>
    <r>
      <t>平成2</t>
    </r>
    <r>
      <rPr>
        <strike/>
        <sz val="10"/>
        <rFont val="ＭＳ ゴシック"/>
        <family val="3"/>
      </rPr>
      <t>5</t>
    </r>
    <r>
      <rPr>
        <sz val="10"/>
        <rFont val="ＭＳ ゴシック"/>
        <family val="3"/>
      </rPr>
      <t>年</t>
    </r>
  </si>
  <si>
    <t>-</t>
  </si>
  <si>
    <t>18－17．高等学校卒業者の学校所在地別、産業別就職者数（平成22～24年度）</t>
  </si>
  <si>
    <t>産 業 別
市町村別</t>
  </si>
  <si>
    <t>漁業</t>
  </si>
  <si>
    <t>建設業</t>
  </si>
  <si>
    <t>製造業</t>
  </si>
  <si>
    <t>サービス業（他に分類されないもの）</t>
  </si>
  <si>
    <t>左記以外
のもの</t>
  </si>
  <si>
    <t>県内</t>
  </si>
  <si>
    <t>県外</t>
  </si>
  <si>
    <t>うち
県外</t>
  </si>
  <si>
    <t>平成23年３月</t>
  </si>
  <si>
    <t>平成24年３月</t>
  </si>
  <si>
    <t>平成25年３月</t>
  </si>
  <si>
    <t>18－18. 高等学校卒業者の就職先都道府県別就職者数（平成20～24年度）</t>
  </si>
  <si>
    <t>22年</t>
  </si>
  <si>
    <t>25年</t>
  </si>
  <si>
    <t>県内</t>
  </si>
  <si>
    <t>県外</t>
  </si>
  <si>
    <t>香川県</t>
  </si>
  <si>
    <t>その他</t>
  </si>
  <si>
    <t>注：県外就職者を就職先事業所等が所在する都道府県ごとに集計。</t>
  </si>
  <si>
    <t>18－19．高等学校卒業者の職業別就職者数（平成23、24年度）</t>
  </si>
  <si>
    <t>平成24年３月</t>
  </si>
  <si>
    <t>平成25年３月</t>
  </si>
  <si>
    <t>総　　　　　　　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</si>
</sst>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 \-#,##0_ ;_ * &quot;-&quot;;_ @_ "/>
    <numFmt numFmtId="177" formatCode="0.0;&quot;△ &quot;0.0;\-"/>
    <numFmt numFmtId="178" formatCode="_ * #,##0;_ * \-#,##0;_ * &quot;-&quot;;_ @_ "/>
    <numFmt numFmtId="179" formatCode="* #,##0;* \-#,##0;* &quot;-&quot;;@"/>
    <numFmt numFmtId="180" formatCode="* #,##0.0;* \-#,##0.0;* &quot;-&quot;;@"/>
    <numFmt numFmtId="181" formatCode="0.0_ "/>
    <numFmt numFmtId="182" formatCode="0.0_);[Red]\(0.0\)"/>
    <numFmt numFmtId="183" formatCode="#,##0_ "/>
    <numFmt numFmtId="184" formatCode="0_);[Red]\(0\)"/>
    <numFmt numFmtId="185" formatCode="#,##0;&quot;△ &quot;#,##0"/>
    <numFmt numFmtId="186" formatCode="0.0;&quot;△ &quot;0.0"/>
    <numFmt numFmtId="187" formatCode="_ * #,##0.0_ ;_ * \-#,##0.0_ ;_ * &quot;-&quot;?_ ;_ @_ "/>
    <numFmt numFmtId="188" formatCode="0.0%"/>
    <numFmt numFmtId="189" formatCode="#,##0.0"/>
    <numFmt numFmtId="190" formatCode="#,##0.0_ ;[Red]\-#,##0.0\ "/>
    <numFmt numFmtId="191" formatCode="#,##0.0;[Red]\-#,##0.0"/>
    <numFmt numFmtId="192" formatCode="#,##0.0_);[Red]\(#,##0.0\)"/>
    <numFmt numFmtId="193" formatCode="#,##0_);[Red]\(#,##0\)"/>
    <numFmt numFmtId="194" formatCode="_ * #,##0_ ;_ * \-#,##0_ ;_ * \-_ ;_ @_ "/>
    <numFmt numFmtId="195" formatCode="#,##0\ "/>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明朝"/>
      <family val="1"/>
    </font>
    <font>
      <sz val="10"/>
      <name val="ＭＳ ゴシック"/>
      <family val="3"/>
    </font>
    <font>
      <sz val="12"/>
      <name val="ＭＳ 明朝"/>
      <family val="1"/>
    </font>
    <font>
      <i/>
      <sz val="10"/>
      <name val="ＭＳ 明朝"/>
      <family val="1"/>
    </font>
    <font>
      <sz val="7"/>
      <name val="ＭＳ Ｐ明朝"/>
      <family val="1"/>
    </font>
    <font>
      <sz val="8"/>
      <name val="ＭＳ Ｐ明朝"/>
      <family val="1"/>
    </font>
    <font>
      <sz val="9"/>
      <name val="ＭＳ Ｐ明朝"/>
      <family val="1"/>
    </font>
    <font>
      <sz val="6"/>
      <name val="ＭＳ 明朝"/>
      <family val="1"/>
    </font>
    <font>
      <sz val="11"/>
      <name val="明朝"/>
      <family val="1"/>
    </font>
    <font>
      <sz val="9"/>
      <name val="ＭＳ ゴシック"/>
      <family val="3"/>
    </font>
    <font>
      <sz val="10"/>
      <name val="ＭＳ Ｐ明朝"/>
      <family val="1"/>
    </font>
    <font>
      <sz val="9"/>
      <name val="ＭＳ Ｐゴシック"/>
      <family val="3"/>
    </font>
    <font>
      <sz val="11"/>
      <name val="ＭＳ 明朝"/>
      <family val="1"/>
    </font>
    <font>
      <sz val="10"/>
      <name val="ＭＳ Ｐゴシック"/>
      <family val="3"/>
    </font>
    <font>
      <sz val="14"/>
      <name val="ＭＳ Ｐゴシック"/>
      <family val="3"/>
    </font>
    <font>
      <sz val="11"/>
      <name val="ＭＳ Ｐ明朝"/>
      <family val="1"/>
    </font>
    <font>
      <b/>
      <sz val="11"/>
      <name val="ＭＳ Ｐ明朝"/>
      <family val="1"/>
    </font>
    <font>
      <sz val="11"/>
      <name val="ＭＳ ゴシック"/>
      <family val="3"/>
    </font>
    <font>
      <sz val="9.5"/>
      <name val="ＭＳ Ｐ明朝"/>
      <family val="1"/>
    </font>
    <font>
      <i/>
      <sz val="10"/>
      <name val="ＭＳ Ｐ明朝"/>
      <family val="1"/>
    </font>
    <font>
      <sz val="8"/>
      <name val="ＭＳ 明朝"/>
      <family val="1"/>
    </font>
    <font>
      <sz val="6"/>
      <name val="ＭＳ Ｐ明朝"/>
      <family val="1"/>
    </font>
    <font>
      <b/>
      <sz val="10"/>
      <name val="ＭＳ 明朝"/>
      <family val="1"/>
    </font>
    <font>
      <u val="single"/>
      <sz val="11"/>
      <color indexed="12"/>
      <name val="ＭＳ Ｐゴシック"/>
      <family val="3"/>
    </font>
    <font>
      <b/>
      <sz val="9"/>
      <name val="ＭＳ 明朝"/>
      <family val="1"/>
    </font>
    <font>
      <sz val="14"/>
      <name val="ＭＳ 明朝"/>
      <family val="1"/>
    </font>
    <font>
      <i/>
      <sz val="11"/>
      <name val="ＭＳ 明朝"/>
      <family val="1"/>
    </font>
    <font>
      <b/>
      <sz val="10"/>
      <name val="ＭＳ Ｐ明朝"/>
      <family val="1"/>
    </font>
    <font>
      <sz val="10.5"/>
      <name val="ＭＳ 明朝"/>
      <family val="1"/>
    </font>
    <font>
      <sz val="15"/>
      <name val="ＭＳ 明朝"/>
      <family val="1"/>
    </font>
    <font>
      <strik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thin"/>
      <top/>
      <bottom/>
    </border>
    <border>
      <left style="thin"/>
      <right/>
      <top/>
      <bottom/>
    </border>
    <border>
      <left style="thin"/>
      <right style="thin"/>
      <top/>
      <bottom style="thin"/>
    </border>
    <border>
      <left style="thin"/>
      <right style="thin"/>
      <top style="thin"/>
      <bottom style="thin"/>
    </border>
    <border>
      <left/>
      <right style="thin"/>
      <top/>
      <bottom style="medium"/>
    </border>
    <border>
      <left style="thin"/>
      <right/>
      <top/>
      <bottom style="medium"/>
    </border>
    <border>
      <left/>
      <right style="thin"/>
      <top/>
      <bottom/>
    </border>
    <border>
      <left/>
      <right/>
      <top/>
      <bottom style="medium"/>
    </border>
    <border>
      <left style="thin"/>
      <right/>
      <top style="thin"/>
      <bottom style="thin"/>
    </border>
    <border>
      <left style="thin"/>
      <right/>
      <top/>
      <bottom style="thin"/>
    </border>
    <border>
      <left style="thin"/>
      <right/>
      <top style="double"/>
      <bottom/>
    </border>
    <border>
      <left style="thin"/>
      <right style="thin"/>
      <top style="double"/>
      <bottom/>
    </border>
    <border>
      <left style="thin"/>
      <right/>
      <top style="double"/>
      <bottom style="thin"/>
    </border>
    <border>
      <left style="thin"/>
      <right style="thin"/>
      <top style="double"/>
      <bottom style="thin"/>
    </border>
    <border>
      <left/>
      <right style="thin"/>
      <top/>
      <bottom style="thin"/>
    </border>
    <border>
      <left/>
      <right/>
      <top/>
      <bottom style="thin"/>
    </border>
    <border>
      <left/>
      <right style="thin"/>
      <top style="double"/>
      <bottom/>
    </border>
    <border>
      <left/>
      <right/>
      <top style="double"/>
      <bottom/>
    </border>
    <border>
      <left/>
      <right/>
      <top style="medium"/>
      <bottom/>
    </border>
    <border>
      <left style="thin"/>
      <right style="thin"/>
      <top style="thin"/>
      <bottom/>
    </border>
    <border>
      <left style="thin"/>
      <right/>
      <top style="thin"/>
      <bottom/>
    </border>
    <border>
      <left/>
      <right style="thin"/>
      <top style="double"/>
      <bottom style="thin"/>
    </border>
    <border>
      <left/>
      <right/>
      <top style="double"/>
      <bottom style="thin"/>
    </border>
    <border>
      <left/>
      <right/>
      <top style="thin"/>
      <bottom/>
    </border>
    <border>
      <left/>
      <right style="thin"/>
      <top style="thin"/>
      <bottom/>
    </border>
    <border>
      <left/>
      <right style="thin"/>
      <top style="thin"/>
      <bottom style="thin"/>
    </border>
    <border>
      <left/>
      <right/>
      <top/>
      <bottom style="double"/>
    </border>
    <border>
      <left style="double"/>
      <right style="thin"/>
      <top/>
      <bottom style="medium"/>
    </border>
    <border>
      <left style="double"/>
      <right style="thin"/>
      <top/>
      <bottom/>
    </border>
    <border>
      <left/>
      <right/>
      <top style="thin"/>
      <bottom style="thin"/>
    </border>
    <border>
      <left/>
      <right style="thin">
        <color indexed="8"/>
      </right>
      <top/>
      <bottom style="medium">
        <color indexed="8"/>
      </bottom>
    </border>
    <border>
      <left/>
      <right/>
      <top/>
      <bottom style="medium">
        <color indexed="8"/>
      </bottom>
    </border>
    <border>
      <left/>
      <right style="thin">
        <color indexed="8"/>
      </right>
      <top/>
      <bottom/>
    </border>
    <border>
      <left/>
      <right/>
      <top style="double">
        <color indexed="8"/>
      </top>
      <bottom style="thin">
        <color indexed="8"/>
      </bottom>
    </border>
    <border>
      <left/>
      <right style="double">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right style="thin"/>
      <top/>
      <bottom style="double"/>
    </border>
    <border>
      <left style="thin"/>
      <right/>
      <top/>
      <bottom style="double"/>
    </border>
    <border>
      <left/>
      <right style="double"/>
      <top style="double"/>
      <bottom style="thin"/>
    </border>
    <border>
      <left style="thin">
        <color indexed="8"/>
      </left>
      <right style="double">
        <color indexed="8"/>
      </right>
      <top/>
      <bottom/>
    </border>
    <border>
      <left/>
      <right style="double">
        <color indexed="8"/>
      </right>
      <top/>
      <bottom/>
    </border>
    <border>
      <left style="thin">
        <color indexed="8"/>
      </left>
      <right/>
      <top/>
      <bottom/>
    </border>
    <border>
      <left style="thin">
        <color indexed="8"/>
      </left>
      <right style="double">
        <color indexed="8"/>
      </right>
      <top/>
      <bottom style="medium">
        <color indexed="8"/>
      </bottom>
    </border>
    <border>
      <left/>
      <right style="double">
        <color indexed="8"/>
      </right>
      <top/>
      <bottom style="medium">
        <color indexed="8"/>
      </bottom>
    </border>
    <border>
      <left/>
      <right style="thin"/>
      <top/>
      <bottom style="double"/>
    </border>
    <border>
      <left/>
      <right style="hair"/>
      <top/>
      <bottom/>
    </border>
    <border>
      <left style="hair"/>
      <right style="thin"/>
      <top/>
      <bottom/>
    </border>
    <border>
      <left/>
      <right style="hair"/>
      <top style="thin"/>
      <bottom style="thin"/>
    </border>
    <border>
      <left style="hair"/>
      <right style="thin"/>
      <top style="thin"/>
      <bottom style="thin"/>
    </border>
    <border>
      <left/>
      <right style="hair"/>
      <top/>
      <bottom style="thin"/>
    </border>
    <border>
      <left style="hair"/>
      <right style="thin"/>
      <top/>
      <bottom style="thin"/>
    </border>
    <border>
      <left/>
      <right style="hair"/>
      <top style="double"/>
      <bottom/>
    </border>
    <border>
      <left style="hair"/>
      <right style="thin"/>
      <top style="double"/>
      <bottom/>
    </border>
    <border>
      <left/>
      <right style="thin">
        <color indexed="8"/>
      </right>
      <top style="double">
        <color indexed="8"/>
      </top>
      <bottom style="thin">
        <color indexed="8"/>
      </bottom>
    </border>
    <border diagonalDown="1">
      <left/>
      <right style="thin"/>
      <top style="double"/>
      <bottom/>
      <diagonal style="thin"/>
    </border>
    <border diagonalDown="1">
      <left/>
      <right style="thin"/>
      <top/>
      <bottom style="thin"/>
      <diagonal style="thin"/>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protection/>
    </xf>
    <xf numFmtId="0" fontId="3" fillId="0" borderId="0">
      <alignment vertical="center"/>
      <protection/>
    </xf>
    <xf numFmtId="0" fontId="33" fillId="0" borderId="0">
      <alignment vertical="center"/>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0" borderId="0">
      <alignment/>
      <protection/>
    </xf>
    <xf numFmtId="0" fontId="13" fillId="0" borderId="0">
      <alignment/>
      <protection/>
    </xf>
    <xf numFmtId="0" fontId="13" fillId="0" borderId="0">
      <alignment/>
      <protection/>
    </xf>
    <xf numFmtId="0" fontId="67" fillId="32" borderId="0" applyNumberFormat="0" applyBorder="0" applyAlignment="0" applyProtection="0"/>
  </cellStyleXfs>
  <cellXfs count="1340">
    <xf numFmtId="0" fontId="0" fillId="0" borderId="0" xfId="0" applyFont="1" applyAlignment="1">
      <alignment vertical="center"/>
    </xf>
    <xf numFmtId="38" fontId="4" fillId="0" borderId="0" xfId="50" applyFont="1" applyFill="1" applyAlignment="1">
      <alignment vertical="center"/>
    </xf>
    <xf numFmtId="38" fontId="5" fillId="0" borderId="0" xfId="50" applyFont="1" applyFill="1" applyAlignment="1">
      <alignment vertical="center"/>
    </xf>
    <xf numFmtId="0" fontId="5" fillId="0" borderId="0" xfId="63" applyFont="1" applyFill="1" applyBorder="1" applyAlignment="1">
      <alignment vertical="center"/>
      <protection/>
    </xf>
    <xf numFmtId="0" fontId="5" fillId="0" borderId="0" xfId="63" applyFont="1" applyFill="1" applyAlignment="1">
      <alignment vertical="center"/>
      <protection/>
    </xf>
    <xf numFmtId="38" fontId="4" fillId="0" borderId="10" xfId="50" applyFont="1" applyFill="1" applyBorder="1" applyAlignment="1">
      <alignment horizontal="distributed" vertical="center"/>
    </xf>
    <xf numFmtId="38" fontId="4" fillId="0" borderId="11" xfId="50" applyFont="1" applyFill="1" applyBorder="1" applyAlignment="1">
      <alignment horizontal="distributed" vertical="center"/>
    </xf>
    <xf numFmtId="38" fontId="6" fillId="0" borderId="11" xfId="50" applyFont="1" applyFill="1" applyBorder="1" applyAlignment="1">
      <alignment horizontal="distributed" vertical="center"/>
    </xf>
    <xf numFmtId="41" fontId="4" fillId="0" borderId="12" xfId="50" applyNumberFormat="1" applyFont="1" applyFill="1" applyBorder="1" applyAlignment="1">
      <alignment horizontal="right" vertical="center"/>
    </xf>
    <xf numFmtId="41" fontId="4" fillId="0" borderId="11" xfId="50" applyNumberFormat="1" applyFont="1" applyFill="1" applyBorder="1" applyAlignment="1">
      <alignment horizontal="right" vertical="center"/>
    </xf>
    <xf numFmtId="41" fontId="4" fillId="0" borderId="12" xfId="50" applyNumberFormat="1" applyFont="1" applyFill="1" applyBorder="1" applyAlignment="1">
      <alignment vertical="center"/>
    </xf>
    <xf numFmtId="41" fontId="4" fillId="0" borderId="11" xfId="50" applyNumberFormat="1" applyFont="1" applyFill="1" applyBorder="1" applyAlignment="1">
      <alignment vertical="center"/>
    </xf>
    <xf numFmtId="38" fontId="4" fillId="0" borderId="13" xfId="50" applyFont="1" applyFill="1" applyBorder="1" applyAlignment="1">
      <alignment horizontal="distributed" vertical="center"/>
    </xf>
    <xf numFmtId="38" fontId="4" fillId="0" borderId="14" xfId="50" applyFont="1" applyFill="1" applyBorder="1" applyAlignment="1">
      <alignment horizontal="distributed" vertical="center"/>
    </xf>
    <xf numFmtId="38" fontId="4" fillId="0" borderId="0" xfId="50" applyFont="1" applyFill="1" applyBorder="1" applyAlignment="1">
      <alignment horizontal="right" vertical="center"/>
    </xf>
    <xf numFmtId="38" fontId="4" fillId="0" borderId="0" xfId="50" applyFont="1" applyFill="1" applyBorder="1" applyAlignment="1">
      <alignment vertical="center"/>
    </xf>
    <xf numFmtId="0" fontId="4" fillId="0" borderId="0" xfId="63" applyFont="1" applyFill="1" applyAlignment="1">
      <alignment vertical="center"/>
      <protection/>
    </xf>
    <xf numFmtId="38" fontId="7" fillId="0" borderId="0" xfId="50" applyFont="1" applyFill="1" applyAlignment="1">
      <alignment vertical="center"/>
    </xf>
    <xf numFmtId="38" fontId="8" fillId="0" borderId="0" xfId="50" applyFont="1" applyFill="1" applyAlignment="1">
      <alignment horizontal="right" vertical="center"/>
    </xf>
    <xf numFmtId="0" fontId="4" fillId="0" borderId="0" xfId="63" applyFont="1" applyFill="1">
      <alignment/>
      <protection/>
    </xf>
    <xf numFmtId="0" fontId="4" fillId="0" borderId="0" xfId="63" applyFont="1" applyFill="1" applyAlignment="1">
      <alignment/>
      <protection/>
    </xf>
    <xf numFmtId="0" fontId="4" fillId="0" borderId="0" xfId="63" applyFont="1" applyFill="1" applyBorder="1" applyAlignment="1">
      <alignment/>
      <protection/>
    </xf>
    <xf numFmtId="41" fontId="4" fillId="0" borderId="0" xfId="63" applyNumberFormat="1" applyFont="1" applyFill="1" applyBorder="1" applyAlignment="1">
      <alignment/>
      <protection/>
    </xf>
    <xf numFmtId="0" fontId="4" fillId="0" borderId="15" xfId="63" applyFont="1" applyFill="1" applyBorder="1" applyAlignment="1">
      <alignment horizontal="distributed" vertical="center" wrapText="1"/>
      <protection/>
    </xf>
    <xf numFmtId="0" fontId="4" fillId="0" borderId="16" xfId="63" applyFont="1" applyFill="1" applyBorder="1" applyAlignment="1">
      <alignment horizontal="left" vertical="center" wrapText="1"/>
      <protection/>
    </xf>
    <xf numFmtId="0" fontId="4" fillId="0" borderId="12" xfId="63" applyFont="1" applyFill="1" applyBorder="1" applyAlignment="1">
      <alignment horizontal="left" vertical="center" wrapText="1"/>
      <protection/>
    </xf>
    <xf numFmtId="0" fontId="9" fillId="0" borderId="17" xfId="63" applyFont="1" applyFill="1" applyBorder="1" applyAlignment="1">
      <alignment horizontal="distributed" vertical="center" wrapText="1"/>
      <protection/>
    </xf>
    <xf numFmtId="0" fontId="5" fillId="0" borderId="17" xfId="63" applyFont="1" applyFill="1" applyBorder="1" applyAlignment="1">
      <alignment horizontal="distributed" vertical="center" wrapText="1"/>
      <protection/>
    </xf>
    <xf numFmtId="0" fontId="4" fillId="0" borderId="17" xfId="63" applyFont="1" applyFill="1" applyBorder="1" applyAlignment="1">
      <alignment horizontal="distributed" vertical="center"/>
      <protection/>
    </xf>
    <xf numFmtId="0" fontId="4" fillId="0" borderId="12" xfId="63" applyFont="1" applyFill="1" applyBorder="1" applyAlignment="1">
      <alignment horizontal="left" vertical="center"/>
      <protection/>
    </xf>
    <xf numFmtId="0" fontId="4" fillId="0" borderId="0" xfId="63" applyFont="1" applyFill="1" applyBorder="1" applyAlignment="1">
      <alignment vertical="center"/>
      <protection/>
    </xf>
    <xf numFmtId="0" fontId="10" fillId="0" borderId="17" xfId="63" applyFont="1" applyFill="1" applyBorder="1" applyAlignment="1">
      <alignment horizontal="distributed" vertical="center"/>
      <protection/>
    </xf>
    <xf numFmtId="41" fontId="4" fillId="0" borderId="0" xfId="63" applyNumberFormat="1" applyFont="1" applyFill="1" applyAlignment="1">
      <alignment vertical="center"/>
      <protection/>
    </xf>
    <xf numFmtId="0" fontId="11" fillId="0" borderId="17" xfId="63" applyFont="1" applyFill="1" applyBorder="1" applyAlignment="1">
      <alignment horizontal="distributed" vertical="center"/>
      <protection/>
    </xf>
    <xf numFmtId="0" fontId="5" fillId="0" borderId="12" xfId="63" applyFont="1" applyFill="1" applyBorder="1" applyAlignment="1">
      <alignment horizontal="left" vertical="center" shrinkToFit="1"/>
      <protection/>
    </xf>
    <xf numFmtId="0" fontId="4" fillId="0" borderId="12" xfId="63" applyFont="1" applyFill="1" applyBorder="1" applyAlignment="1">
      <alignment horizontal="left" vertical="center" shrinkToFit="1"/>
      <protection/>
    </xf>
    <xf numFmtId="0" fontId="11" fillId="0" borderId="17" xfId="63" applyFont="1" applyFill="1" applyBorder="1" applyAlignment="1">
      <alignment horizontal="distributed" vertical="center" shrinkToFit="1"/>
      <protection/>
    </xf>
    <xf numFmtId="0" fontId="11" fillId="0" borderId="17" xfId="63" applyFont="1" applyFill="1" applyBorder="1" applyAlignment="1">
      <alignment horizontal="distributed" vertical="center" wrapText="1"/>
      <protection/>
    </xf>
    <xf numFmtId="0" fontId="12" fillId="0" borderId="12" xfId="63" applyFont="1" applyFill="1" applyBorder="1" applyAlignment="1">
      <alignment horizontal="left" vertical="center" wrapText="1"/>
      <protection/>
    </xf>
    <xf numFmtId="41" fontId="4" fillId="0" borderId="0" xfId="63" applyNumberFormat="1" applyFont="1" applyFill="1" applyBorder="1" applyAlignment="1">
      <alignment vertical="center"/>
      <protection/>
    </xf>
    <xf numFmtId="41" fontId="4" fillId="0" borderId="11" xfId="63" applyNumberFormat="1" applyFont="1" applyFill="1" applyBorder="1" applyAlignment="1">
      <alignment horizontal="right" vertical="center"/>
      <protection/>
    </xf>
    <xf numFmtId="41" fontId="4" fillId="0" borderId="12" xfId="63" applyNumberFormat="1" applyFont="1" applyFill="1" applyBorder="1" applyAlignment="1">
      <alignment horizontal="right" vertical="center"/>
      <protection/>
    </xf>
    <xf numFmtId="41" fontId="4" fillId="0" borderId="12" xfId="63" applyNumberFormat="1" applyFont="1" applyFill="1" applyBorder="1" applyAlignment="1">
      <alignment vertical="center"/>
      <protection/>
    </xf>
    <xf numFmtId="41" fontId="4" fillId="0" borderId="11" xfId="63" applyNumberFormat="1" applyFont="1" applyFill="1" applyBorder="1" applyAlignment="1">
      <alignment vertical="center"/>
      <protection/>
    </xf>
    <xf numFmtId="41" fontId="4" fillId="0" borderId="13" xfId="63" applyNumberFormat="1" applyFont="1" applyFill="1" applyBorder="1" applyAlignment="1">
      <alignment horizontal="right" vertical="center"/>
      <protection/>
    </xf>
    <xf numFmtId="41" fontId="6" fillId="0" borderId="11" xfId="63" applyNumberFormat="1" applyFont="1" applyFill="1" applyBorder="1" applyAlignment="1">
      <alignment horizontal="right" vertical="center"/>
      <protection/>
    </xf>
    <xf numFmtId="41" fontId="6" fillId="0" borderId="13" xfId="63" applyNumberFormat="1" applyFont="1" applyFill="1" applyBorder="1" applyAlignment="1">
      <alignment horizontal="right" vertical="center"/>
      <protection/>
    </xf>
    <xf numFmtId="0" fontId="4" fillId="0" borderId="14" xfId="63" applyFont="1" applyFill="1" applyBorder="1" applyAlignment="1">
      <alignment horizontal="distributed" vertical="center"/>
      <protection/>
    </xf>
    <xf numFmtId="0" fontId="4" fillId="0" borderId="0" xfId="63" applyFont="1" applyFill="1" applyBorder="1" applyAlignment="1">
      <alignment horizontal="right"/>
      <protection/>
    </xf>
    <xf numFmtId="0" fontId="4" fillId="0" borderId="0" xfId="63" applyFont="1" applyFill="1" applyBorder="1">
      <alignment/>
      <protection/>
    </xf>
    <xf numFmtId="176" fontId="4" fillId="0" borderId="0" xfId="50" applyNumberFormat="1" applyFont="1" applyFill="1" applyAlignment="1">
      <alignment vertical="center"/>
    </xf>
    <xf numFmtId="38" fontId="4" fillId="0" borderId="0" xfId="50" applyFont="1" applyFill="1" applyAlignment="1">
      <alignment/>
    </xf>
    <xf numFmtId="38" fontId="4" fillId="0" borderId="0" xfId="63" applyNumberFormat="1" applyFont="1" applyFill="1" applyAlignment="1">
      <alignment/>
      <protection/>
    </xf>
    <xf numFmtId="176" fontId="4" fillId="0" borderId="0" xfId="50" applyNumberFormat="1" applyFont="1" applyFill="1" applyAlignment="1">
      <alignment/>
    </xf>
    <xf numFmtId="38" fontId="5" fillId="0" borderId="15" xfId="50" applyFont="1" applyFill="1" applyBorder="1" applyAlignment="1">
      <alignment horizontal="distributed" vertical="center"/>
    </xf>
    <xf numFmtId="38" fontId="5" fillId="0" borderId="18" xfId="50" applyFont="1" applyFill="1" applyBorder="1" applyAlignment="1">
      <alignment vertical="center"/>
    </xf>
    <xf numFmtId="38" fontId="5" fillId="0" borderId="17" xfId="50" applyFont="1" applyFill="1" applyBorder="1" applyAlignment="1">
      <alignment horizontal="distributed" vertical="center"/>
    </xf>
    <xf numFmtId="38" fontId="5" fillId="0" borderId="0" xfId="50" applyFont="1" applyFill="1" applyBorder="1" applyAlignment="1">
      <alignment vertical="center"/>
    </xf>
    <xf numFmtId="38" fontId="5" fillId="0" borderId="17" xfId="50" applyFont="1" applyFill="1" applyBorder="1" applyAlignment="1">
      <alignment horizontal="distributed"/>
    </xf>
    <xf numFmtId="38" fontId="5" fillId="0" borderId="0" xfId="50" applyFont="1" applyFill="1" applyBorder="1" applyAlignment="1">
      <alignment/>
    </xf>
    <xf numFmtId="38" fontId="6" fillId="0" borderId="0" xfId="50" applyFont="1" applyFill="1" applyAlignment="1">
      <alignment vertical="center"/>
    </xf>
    <xf numFmtId="38" fontId="14" fillId="0" borderId="17" xfId="50" applyFont="1" applyFill="1" applyBorder="1" applyAlignment="1">
      <alignment horizontal="distributed" vertical="center"/>
    </xf>
    <xf numFmtId="38" fontId="14" fillId="0" borderId="0" xfId="50" applyFont="1" applyFill="1" applyBorder="1" applyAlignment="1">
      <alignment vertical="center"/>
    </xf>
    <xf numFmtId="38" fontId="14" fillId="0" borderId="0" xfId="50" applyFont="1" applyFill="1" applyBorder="1" applyAlignment="1">
      <alignment horizontal="left" vertical="center"/>
    </xf>
    <xf numFmtId="38" fontId="5" fillId="0" borderId="12" xfId="50" applyFont="1" applyFill="1" applyBorder="1" applyAlignment="1">
      <alignment vertical="center"/>
    </xf>
    <xf numFmtId="38" fontId="5" fillId="0" borderId="11" xfId="50" applyFont="1" applyFill="1" applyBorder="1" applyAlignment="1">
      <alignment vertical="center"/>
    </xf>
    <xf numFmtId="38" fontId="4" fillId="0" borderId="11" xfId="50" applyFont="1" applyFill="1" applyBorder="1" applyAlignment="1">
      <alignment vertical="center"/>
    </xf>
    <xf numFmtId="176" fontId="4" fillId="0" borderId="11" xfId="50" applyNumberFormat="1" applyFont="1" applyFill="1" applyBorder="1" applyAlignment="1">
      <alignment vertical="center"/>
    </xf>
    <xf numFmtId="38" fontId="4" fillId="0" borderId="19" xfId="50" applyFont="1" applyFill="1" applyBorder="1" applyAlignment="1">
      <alignment horizontal="distributed" vertical="center"/>
    </xf>
    <xf numFmtId="176" fontId="4" fillId="0" borderId="14" xfId="50" applyNumberFormat="1" applyFont="1" applyFill="1" applyBorder="1" applyAlignment="1">
      <alignment horizontal="distributed" vertical="center"/>
    </xf>
    <xf numFmtId="38" fontId="4" fillId="0" borderId="0" xfId="50" applyFont="1" applyFill="1" applyAlignment="1">
      <alignment horizontal="right" vertical="center"/>
    </xf>
    <xf numFmtId="176" fontId="4" fillId="0" borderId="0" xfId="50" applyNumberFormat="1" applyFont="1" applyFill="1" applyBorder="1" applyAlignment="1">
      <alignment vertical="center"/>
    </xf>
    <xf numFmtId="38" fontId="5" fillId="0" borderId="0" xfId="50" applyFont="1" applyFill="1" applyAlignment="1">
      <alignment vertical="center" shrinkToFit="1"/>
    </xf>
    <xf numFmtId="38" fontId="5" fillId="0" borderId="0" xfId="50" applyFont="1" applyFill="1" applyAlignment="1">
      <alignment shrinkToFit="1"/>
    </xf>
    <xf numFmtId="38" fontId="4" fillId="0" borderId="0" xfId="50" applyFont="1" applyFill="1" applyAlignment="1">
      <alignment vertical="center" shrinkToFit="1"/>
    </xf>
    <xf numFmtId="38" fontId="4" fillId="0" borderId="15" xfId="50" applyFont="1" applyFill="1" applyBorder="1" applyAlignment="1">
      <alignment horizontal="distributed" vertical="center" shrinkToFit="1"/>
    </xf>
    <xf numFmtId="38" fontId="4" fillId="0" borderId="17" xfId="50" applyFont="1" applyFill="1" applyBorder="1" applyAlignment="1">
      <alignment horizontal="distributed" vertical="center" shrinkToFit="1"/>
    </xf>
    <xf numFmtId="38" fontId="6" fillId="0" borderId="0" xfId="50" applyFont="1" applyFill="1" applyAlignment="1">
      <alignment vertical="center" shrinkToFit="1"/>
    </xf>
    <xf numFmtId="38" fontId="6" fillId="0" borderId="17" xfId="50" applyFont="1" applyFill="1" applyBorder="1" applyAlignment="1">
      <alignment horizontal="distributed" vertical="center" shrinkToFit="1"/>
    </xf>
    <xf numFmtId="38" fontId="14" fillId="0" borderId="17" xfId="50" applyFont="1" applyFill="1" applyBorder="1" applyAlignment="1">
      <alignment horizontal="distributed" vertical="center" shrinkToFit="1"/>
    </xf>
    <xf numFmtId="178" fontId="4" fillId="0" borderId="12" xfId="50" applyNumberFormat="1" applyFont="1" applyFill="1" applyBorder="1" applyAlignment="1">
      <alignment vertical="center" shrinkToFit="1"/>
    </xf>
    <xf numFmtId="178" fontId="4" fillId="0" borderId="11" xfId="50" applyNumberFormat="1" applyFont="1" applyFill="1" applyBorder="1" applyAlignment="1">
      <alignment vertical="center" shrinkToFit="1"/>
    </xf>
    <xf numFmtId="38" fontId="5" fillId="0" borderId="17" xfId="50" applyFont="1" applyFill="1" applyBorder="1" applyAlignment="1">
      <alignment horizontal="distributed" vertical="center" shrinkToFit="1"/>
    </xf>
    <xf numFmtId="38" fontId="5" fillId="0" borderId="20" xfId="50" applyFont="1" applyFill="1" applyBorder="1" applyAlignment="1">
      <alignment horizontal="distributed" vertical="center"/>
    </xf>
    <xf numFmtId="38" fontId="5" fillId="0" borderId="13" xfId="50" applyFont="1" applyFill="1" applyBorder="1" applyAlignment="1">
      <alignment horizontal="distributed" vertical="center"/>
    </xf>
    <xf numFmtId="38" fontId="5" fillId="0" borderId="14" xfId="50" applyFont="1" applyFill="1" applyBorder="1" applyAlignment="1">
      <alignment horizontal="distributed" vertical="center"/>
    </xf>
    <xf numFmtId="38" fontId="5" fillId="0" borderId="12" xfId="50" applyFont="1" applyFill="1" applyBorder="1" applyAlignment="1">
      <alignment horizontal="distributed" vertical="center"/>
    </xf>
    <xf numFmtId="38" fontId="5" fillId="0" borderId="11" xfId="50" applyFont="1" applyFill="1" applyBorder="1" applyAlignment="1">
      <alignment horizontal="distributed" vertical="center"/>
    </xf>
    <xf numFmtId="38" fontId="5" fillId="0" borderId="0" xfId="50" applyFont="1" applyFill="1" applyAlignment="1">
      <alignment vertical="center" wrapText="1" shrinkToFit="1"/>
    </xf>
    <xf numFmtId="38" fontId="5" fillId="0" borderId="21" xfId="50" applyFont="1" applyFill="1" applyBorder="1" applyAlignment="1">
      <alignment horizontal="distributed" vertical="center" wrapText="1"/>
    </xf>
    <xf numFmtId="38" fontId="5" fillId="0" borderId="22" xfId="50" applyFont="1" applyFill="1" applyBorder="1" applyAlignment="1">
      <alignment horizontal="distributed" vertical="center" wrapText="1"/>
    </xf>
    <xf numFmtId="38" fontId="5" fillId="0" borderId="0" xfId="50" applyFont="1" applyFill="1" applyBorder="1" applyAlignment="1">
      <alignment horizontal="right" vertical="center"/>
    </xf>
    <xf numFmtId="0" fontId="6" fillId="0" borderId="0" xfId="63" applyFont="1" applyFill="1" applyAlignment="1">
      <alignment/>
      <protection/>
    </xf>
    <xf numFmtId="0" fontId="6" fillId="0" borderId="17" xfId="63" applyFont="1" applyFill="1" applyBorder="1" applyAlignment="1">
      <alignment horizontal="distributed"/>
      <protection/>
    </xf>
    <xf numFmtId="0" fontId="6" fillId="0" borderId="0" xfId="63" applyFont="1" applyFill="1" applyBorder="1" applyAlignment="1">
      <alignment/>
      <protection/>
    </xf>
    <xf numFmtId="0" fontId="4" fillId="0" borderId="23" xfId="63" applyFont="1" applyFill="1" applyBorder="1" applyAlignment="1">
      <alignment horizontal="distributed" vertical="center"/>
      <protection/>
    </xf>
    <xf numFmtId="0" fontId="4" fillId="0" borderId="23" xfId="63" applyFont="1" applyFill="1" applyBorder="1" applyAlignment="1">
      <alignment horizontal="distributed" vertical="center" wrapText="1"/>
      <protection/>
    </xf>
    <xf numFmtId="0" fontId="4" fillId="0" borderId="24" xfId="63" applyFont="1" applyFill="1" applyBorder="1" applyAlignment="1">
      <alignment horizontal="distributed" vertical="center" wrapText="1"/>
      <protection/>
    </xf>
    <xf numFmtId="0" fontId="4" fillId="0" borderId="24" xfId="63" applyFont="1" applyFill="1" applyBorder="1" applyAlignment="1">
      <alignment horizontal="distributed" vertical="center"/>
      <protection/>
    </xf>
    <xf numFmtId="0" fontId="7" fillId="0" borderId="0" xfId="63" applyFont="1" applyFill="1">
      <alignment/>
      <protection/>
    </xf>
    <xf numFmtId="38" fontId="4" fillId="0" borderId="0" xfId="50" applyFont="1" applyFill="1" applyAlignment="1">
      <alignment/>
    </xf>
    <xf numFmtId="38" fontId="5" fillId="0" borderId="15" xfId="50" applyFont="1" applyFill="1" applyBorder="1" applyAlignment="1">
      <alignment horizontal="distributed"/>
    </xf>
    <xf numFmtId="38" fontId="5" fillId="0" borderId="18" xfId="50" applyFont="1" applyFill="1" applyBorder="1" applyAlignment="1">
      <alignment/>
    </xf>
    <xf numFmtId="38" fontId="11" fillId="0" borderId="17" xfId="50" applyFont="1" applyFill="1" applyBorder="1" applyAlignment="1">
      <alignment horizontal="distributed"/>
    </xf>
    <xf numFmtId="38" fontId="4" fillId="0" borderId="0" xfId="50" applyFont="1" applyFill="1" applyBorder="1" applyAlignment="1">
      <alignment/>
    </xf>
    <xf numFmtId="38" fontId="5" fillId="0" borderId="0" xfId="50" applyFont="1" applyFill="1" applyAlignment="1">
      <alignment/>
    </xf>
    <xf numFmtId="38" fontId="6" fillId="0" borderId="0" xfId="50" applyFont="1" applyFill="1" applyAlignment="1">
      <alignment/>
    </xf>
    <xf numFmtId="38" fontId="14" fillId="0" borderId="0" xfId="50" applyFont="1" applyFill="1" applyAlignment="1">
      <alignment/>
    </xf>
    <xf numFmtId="179" fontId="5" fillId="0" borderId="12" xfId="50" applyNumberFormat="1" applyFont="1" applyFill="1" applyBorder="1" applyAlignment="1">
      <alignment horizontal="right" shrinkToFit="1"/>
    </xf>
    <xf numFmtId="179" fontId="5" fillId="0" borderId="11" xfId="50" applyNumberFormat="1" applyFont="1" applyFill="1" applyBorder="1" applyAlignment="1">
      <alignment horizontal="right" shrinkToFit="1"/>
    </xf>
    <xf numFmtId="38" fontId="4" fillId="0" borderId="25" xfId="50" applyFont="1" applyFill="1" applyBorder="1" applyAlignment="1">
      <alignment vertical="center"/>
    </xf>
    <xf numFmtId="38" fontId="4" fillId="0" borderId="26" xfId="50" applyFont="1" applyFill="1" applyBorder="1" applyAlignment="1">
      <alignment vertical="center"/>
    </xf>
    <xf numFmtId="38" fontId="4" fillId="0" borderId="27" xfId="50" applyFont="1" applyFill="1" applyBorder="1" applyAlignment="1">
      <alignment vertical="center"/>
    </xf>
    <xf numFmtId="38" fontId="4" fillId="0" borderId="28" xfId="50" applyFont="1" applyFill="1" applyBorder="1" applyAlignment="1">
      <alignment vertical="center"/>
    </xf>
    <xf numFmtId="38" fontId="4" fillId="0" borderId="0" xfId="50" applyFont="1" applyFill="1" applyBorder="1" applyAlignment="1">
      <alignment horizontal="right"/>
    </xf>
    <xf numFmtId="38" fontId="4" fillId="0" borderId="0" xfId="50" applyFont="1" applyFill="1" applyBorder="1" applyAlignment="1">
      <alignment/>
    </xf>
    <xf numFmtId="38" fontId="7" fillId="0" borderId="0" xfId="50" applyFont="1" applyFill="1" applyAlignment="1">
      <alignment/>
    </xf>
    <xf numFmtId="0" fontId="15" fillId="0" borderId="0" xfId="63" applyFont="1" applyFill="1" applyBorder="1" applyAlignment="1">
      <alignment horizontal="distributed" vertical="center" wrapText="1"/>
      <protection/>
    </xf>
    <xf numFmtId="41" fontId="4" fillId="0" borderId="0" xfId="63" applyNumberFormat="1" applyFont="1" applyFill="1">
      <alignment/>
      <protection/>
    </xf>
    <xf numFmtId="41" fontId="4" fillId="0" borderId="0" xfId="63" applyNumberFormat="1" applyFont="1" applyFill="1" applyBorder="1">
      <alignment/>
      <protection/>
    </xf>
    <xf numFmtId="41" fontId="4" fillId="0" borderId="0" xfId="63" applyNumberFormat="1" applyFont="1" applyFill="1" applyAlignment="1">
      <alignment/>
      <protection/>
    </xf>
    <xf numFmtId="0" fontId="6" fillId="0" borderId="0" xfId="63" applyFont="1" applyFill="1" applyAlignment="1">
      <alignment vertical="center"/>
      <protection/>
    </xf>
    <xf numFmtId="0" fontId="4" fillId="0" borderId="19" xfId="63" applyFont="1" applyFill="1" applyBorder="1" applyAlignment="1">
      <alignment horizontal="distributed" vertical="center"/>
      <protection/>
    </xf>
    <xf numFmtId="0" fontId="4" fillId="0" borderId="14" xfId="63" applyFont="1" applyFill="1" applyBorder="1" applyAlignment="1">
      <alignment horizontal="distributed" vertical="center"/>
      <protection/>
    </xf>
    <xf numFmtId="0" fontId="15" fillId="0" borderId="13" xfId="63" applyFont="1" applyFill="1" applyBorder="1" applyAlignment="1">
      <alignment horizontal="center" vertical="center" wrapText="1"/>
      <protection/>
    </xf>
    <xf numFmtId="0" fontId="11" fillId="0" borderId="11" xfId="63" applyFont="1" applyFill="1" applyBorder="1" applyAlignment="1">
      <alignment horizontal="distributed" vertical="center" wrapText="1"/>
      <protection/>
    </xf>
    <xf numFmtId="0" fontId="15" fillId="0" borderId="22" xfId="63" applyFont="1" applyFill="1" applyBorder="1" applyAlignment="1">
      <alignment horizontal="distributed" vertical="center" wrapText="1"/>
      <protection/>
    </xf>
    <xf numFmtId="0" fontId="7" fillId="0" borderId="0" xfId="63" applyFont="1" applyFill="1" applyBorder="1">
      <alignment/>
      <protection/>
    </xf>
    <xf numFmtId="0" fontId="8" fillId="0" borderId="0" xfId="63" applyFont="1" applyFill="1" applyAlignment="1">
      <alignment horizontal="right"/>
      <protection/>
    </xf>
    <xf numFmtId="38" fontId="6" fillId="0" borderId="0" xfId="63" applyNumberFormat="1" applyFont="1" applyFill="1" applyAlignment="1">
      <alignment vertical="center"/>
      <protection/>
    </xf>
    <xf numFmtId="0" fontId="18" fillId="0" borderId="18" xfId="63" applyFont="1" applyFill="1" applyBorder="1" applyAlignment="1">
      <alignment horizontal="distributed" vertical="center"/>
      <protection/>
    </xf>
    <xf numFmtId="0" fontId="4" fillId="0" borderId="12" xfId="63" applyFont="1" applyFill="1" applyBorder="1" applyAlignment="1">
      <alignment vertical="center"/>
      <protection/>
    </xf>
    <xf numFmtId="0" fontId="4" fillId="0" borderId="11" xfId="63" applyFont="1" applyFill="1" applyBorder="1" applyAlignment="1">
      <alignment vertical="center"/>
      <protection/>
    </xf>
    <xf numFmtId="0" fontId="15" fillId="0" borderId="17" xfId="63" applyFont="1" applyFill="1" applyBorder="1" applyAlignment="1">
      <alignment horizontal="distributed" vertical="center"/>
      <protection/>
    </xf>
    <xf numFmtId="0" fontId="4" fillId="0" borderId="0" xfId="63" applyFont="1" applyFill="1" applyAlignment="1">
      <alignment horizontal="center"/>
      <protection/>
    </xf>
    <xf numFmtId="0" fontId="4" fillId="0" borderId="15" xfId="63" applyFont="1" applyFill="1" applyBorder="1" applyAlignment="1">
      <alignment horizontal="distributed" vertical="center"/>
      <protection/>
    </xf>
    <xf numFmtId="0" fontId="4" fillId="0" borderId="18" xfId="63" applyFont="1" applyFill="1" applyBorder="1" applyAlignment="1">
      <alignment horizontal="distributed" vertical="center"/>
      <protection/>
    </xf>
    <xf numFmtId="0" fontId="4" fillId="0" borderId="17"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6" fillId="0" borderId="17" xfId="63" applyFont="1" applyFill="1" applyBorder="1" applyAlignment="1">
      <alignment vertical="center"/>
      <protection/>
    </xf>
    <xf numFmtId="0" fontId="6" fillId="0" borderId="0" xfId="63" applyFont="1" applyFill="1" applyBorder="1" applyAlignment="1">
      <alignment horizontal="distributed" vertical="center"/>
      <protection/>
    </xf>
    <xf numFmtId="0" fontId="4" fillId="0" borderId="19" xfId="63" applyFont="1" applyFill="1" applyBorder="1" applyAlignment="1">
      <alignment horizontal="distributed" vertical="center"/>
      <protection/>
    </xf>
    <xf numFmtId="0" fontId="4" fillId="0" borderId="25" xfId="63" applyFont="1" applyFill="1" applyBorder="1" applyAlignment="1">
      <alignment vertical="center"/>
      <protection/>
    </xf>
    <xf numFmtId="0" fontId="4" fillId="0" borderId="26" xfId="63" applyFont="1" applyFill="1" applyBorder="1" applyAlignment="1">
      <alignment vertical="center"/>
      <protection/>
    </xf>
    <xf numFmtId="0" fontId="4" fillId="0" borderId="17" xfId="63" applyFont="1" applyFill="1" applyBorder="1" applyAlignment="1">
      <alignment vertical="center"/>
      <protection/>
    </xf>
    <xf numFmtId="0" fontId="4" fillId="0" borderId="27" xfId="63" applyFont="1" applyFill="1" applyBorder="1" applyAlignment="1">
      <alignment horizontal="right" vertical="center"/>
      <protection/>
    </xf>
    <xf numFmtId="0" fontId="4" fillId="0" borderId="28" xfId="63" applyFont="1" applyFill="1" applyBorder="1" applyAlignment="1">
      <alignment vertical="center"/>
      <protection/>
    </xf>
    <xf numFmtId="41" fontId="6" fillId="0" borderId="0" xfId="63" applyNumberFormat="1" applyFont="1" applyFill="1" applyBorder="1" applyAlignment="1">
      <alignment vertical="center"/>
      <protection/>
    </xf>
    <xf numFmtId="0" fontId="6" fillId="0" borderId="18" xfId="63" applyFont="1" applyFill="1" applyBorder="1" applyAlignment="1">
      <alignment horizontal="distributed" vertical="center"/>
      <protection/>
    </xf>
    <xf numFmtId="0" fontId="4" fillId="0" borderId="19" xfId="63" applyFont="1" applyFill="1" applyBorder="1" applyAlignment="1">
      <alignment horizontal="center" vertical="center"/>
      <protection/>
    </xf>
    <xf numFmtId="0" fontId="15" fillId="0" borderId="14"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14" xfId="63" applyFont="1" applyFill="1" applyBorder="1" applyAlignment="1">
      <alignment horizontal="center" vertical="center"/>
      <protection/>
    </xf>
    <xf numFmtId="0" fontId="4" fillId="0" borderId="0" xfId="63" applyFont="1" applyFill="1" applyBorder="1" applyAlignment="1">
      <alignment horizontal="right" vertical="center"/>
      <protection/>
    </xf>
    <xf numFmtId="0" fontId="7" fillId="0" borderId="0" xfId="63" applyFont="1" applyFill="1" applyAlignment="1">
      <alignment vertical="center"/>
      <protection/>
    </xf>
    <xf numFmtId="0" fontId="4" fillId="0" borderId="15" xfId="63" applyFont="1" applyFill="1" applyBorder="1" applyAlignment="1">
      <alignment horizontal="left" vertical="center"/>
      <protection/>
    </xf>
    <xf numFmtId="0" fontId="4" fillId="0" borderId="18" xfId="63" applyFont="1" applyFill="1" applyBorder="1" applyAlignment="1">
      <alignment horizontal="left" vertical="center"/>
      <protection/>
    </xf>
    <xf numFmtId="0" fontId="4" fillId="0" borderId="0" xfId="63" applyFont="1" applyFill="1" applyAlignment="1">
      <alignment horizontal="left"/>
      <protection/>
    </xf>
    <xf numFmtId="0" fontId="4" fillId="0" borderId="29" xfId="63" applyFont="1" applyFill="1" applyBorder="1" applyAlignment="1">
      <alignment horizontal="left"/>
      <protection/>
    </xf>
    <xf numFmtId="0" fontId="4" fillId="0" borderId="16" xfId="63" applyFont="1" applyFill="1" applyBorder="1" applyAlignment="1">
      <alignment horizontal="center"/>
      <protection/>
    </xf>
    <xf numFmtId="0" fontId="11" fillId="0" borderId="15" xfId="63" applyFont="1" applyFill="1" applyBorder="1" applyAlignment="1">
      <alignment horizontal="distributed"/>
      <protection/>
    </xf>
    <xf numFmtId="0" fontId="4" fillId="0" borderId="18" xfId="63" applyFont="1" applyFill="1" applyBorder="1">
      <alignment/>
      <protection/>
    </xf>
    <xf numFmtId="0" fontId="4" fillId="0" borderId="12" xfId="63" applyFont="1" applyFill="1" applyBorder="1" applyAlignment="1">
      <alignment horizontal="center"/>
      <protection/>
    </xf>
    <xf numFmtId="0" fontId="4" fillId="0" borderId="17" xfId="63" applyFont="1" applyFill="1" applyBorder="1" applyAlignment="1">
      <alignment horizontal="right" vertical="center"/>
      <protection/>
    </xf>
    <xf numFmtId="0" fontId="4" fillId="0" borderId="12" xfId="63" applyFont="1" applyFill="1" applyBorder="1" applyAlignment="1">
      <alignment horizontal="right"/>
      <protection/>
    </xf>
    <xf numFmtId="0" fontId="4" fillId="0" borderId="0" xfId="63" applyFont="1" applyFill="1" applyBorder="1" applyAlignment="1">
      <alignment horizontal="center"/>
      <protection/>
    </xf>
    <xf numFmtId="0" fontId="4" fillId="0" borderId="13" xfId="63" applyFont="1" applyFill="1" applyBorder="1" applyAlignment="1">
      <alignment horizontal="center" vertical="center"/>
      <protection/>
    </xf>
    <xf numFmtId="0" fontId="4" fillId="0" borderId="20" xfId="63" applyFont="1" applyFill="1" applyBorder="1" applyAlignment="1">
      <alignment horizontal="center"/>
      <protection/>
    </xf>
    <xf numFmtId="0" fontId="4" fillId="0" borderId="30" xfId="63" applyFont="1" applyFill="1" applyBorder="1" applyAlignment="1">
      <alignment horizontal="center" vertical="center"/>
      <protection/>
    </xf>
    <xf numFmtId="0" fontId="4" fillId="0" borderId="11" xfId="63" applyFont="1" applyFill="1" applyBorder="1" applyAlignment="1">
      <alignment horizontal="center"/>
      <protection/>
    </xf>
    <xf numFmtId="0" fontId="4" fillId="0" borderId="21" xfId="63" applyFont="1" applyFill="1" applyBorder="1" applyAlignment="1">
      <alignment horizontal="center"/>
      <protection/>
    </xf>
    <xf numFmtId="0" fontId="3" fillId="0" borderId="0" xfId="63" applyFont="1">
      <alignment/>
      <protection/>
    </xf>
    <xf numFmtId="41" fontId="4" fillId="0" borderId="16" xfId="50" applyNumberFormat="1" applyFont="1" applyFill="1" applyBorder="1" applyAlignment="1">
      <alignment/>
    </xf>
    <xf numFmtId="41" fontId="4" fillId="0" borderId="10" xfId="50" applyNumberFormat="1" applyFont="1" applyFill="1" applyBorder="1" applyAlignment="1">
      <alignment/>
    </xf>
    <xf numFmtId="41" fontId="4" fillId="0" borderId="10" xfId="50" applyNumberFormat="1" applyFont="1" applyFill="1" applyBorder="1" applyAlignment="1">
      <alignment horizontal="right"/>
    </xf>
    <xf numFmtId="41" fontId="4" fillId="0" borderId="10" xfId="63" applyNumberFormat="1" applyFont="1" applyFill="1" applyBorder="1">
      <alignment/>
      <protection/>
    </xf>
    <xf numFmtId="41" fontId="4" fillId="0" borderId="12" xfId="50" applyNumberFormat="1" applyFont="1" applyFill="1" applyBorder="1" applyAlignment="1">
      <alignment/>
    </xf>
    <xf numFmtId="41" fontId="4" fillId="0" borderId="11" xfId="50" applyNumberFormat="1" applyFont="1" applyFill="1" applyBorder="1" applyAlignment="1">
      <alignment/>
    </xf>
    <xf numFmtId="41" fontId="4" fillId="0" borderId="11" xfId="50" applyNumberFormat="1" applyFont="1" applyFill="1" applyBorder="1" applyAlignment="1">
      <alignment horizontal="right"/>
    </xf>
    <xf numFmtId="41" fontId="4" fillId="0" borderId="11" xfId="63" applyNumberFormat="1" applyFont="1" applyFill="1" applyBorder="1">
      <alignment/>
      <protection/>
    </xf>
    <xf numFmtId="41" fontId="4" fillId="0" borderId="11" xfId="50" applyNumberFormat="1" applyFont="1" applyFill="1" applyBorder="1" applyAlignment="1">
      <alignment/>
    </xf>
    <xf numFmtId="41" fontId="4" fillId="0" borderId="31" xfId="50" applyNumberFormat="1" applyFont="1" applyFill="1" applyBorder="1" applyAlignment="1">
      <alignment/>
    </xf>
    <xf numFmtId="41" fontId="4" fillId="0" borderId="30" xfId="50" applyNumberFormat="1" applyFont="1" applyFill="1" applyBorder="1" applyAlignment="1">
      <alignment/>
    </xf>
    <xf numFmtId="41" fontId="4" fillId="0" borderId="30" xfId="50" applyNumberFormat="1" applyFont="1" applyFill="1" applyBorder="1" applyAlignment="1">
      <alignment horizontal="right"/>
    </xf>
    <xf numFmtId="41" fontId="4" fillId="0" borderId="30" xfId="63" applyNumberFormat="1" applyFont="1" applyFill="1" applyBorder="1">
      <alignment/>
      <protection/>
    </xf>
    <xf numFmtId="0" fontId="4" fillId="0" borderId="13" xfId="63" applyFont="1" applyFill="1" applyBorder="1">
      <alignment/>
      <protection/>
    </xf>
    <xf numFmtId="0" fontId="4" fillId="0" borderId="13" xfId="63" applyFont="1" applyFill="1" applyBorder="1" applyAlignment="1">
      <alignment horizontal="center"/>
      <protection/>
    </xf>
    <xf numFmtId="38" fontId="4" fillId="0" borderId="32" xfId="50" applyFont="1" applyFill="1" applyBorder="1" applyAlignment="1">
      <alignment/>
    </xf>
    <xf numFmtId="38" fontId="4" fillId="0" borderId="33" xfId="50" applyFont="1" applyFill="1" applyBorder="1" applyAlignment="1">
      <alignment/>
    </xf>
    <xf numFmtId="38" fontId="4" fillId="0" borderId="33" xfId="50" applyFont="1" applyFill="1" applyBorder="1" applyAlignment="1">
      <alignment horizontal="right"/>
    </xf>
    <xf numFmtId="38" fontId="4" fillId="0" borderId="23" xfId="50" applyFont="1" applyFill="1" applyBorder="1" applyAlignment="1">
      <alignment/>
    </xf>
    <xf numFmtId="0" fontId="4" fillId="0" borderId="22" xfId="63" applyFont="1" applyFill="1" applyBorder="1">
      <alignment/>
      <protection/>
    </xf>
    <xf numFmtId="0" fontId="4" fillId="0" borderId="22" xfId="63" applyFont="1" applyFill="1" applyBorder="1" applyAlignment="1">
      <alignment horizontal="center"/>
      <protection/>
    </xf>
    <xf numFmtId="38" fontId="4" fillId="0" borderId="0" xfId="63" applyNumberFormat="1" applyFont="1" applyFill="1">
      <alignment/>
      <protection/>
    </xf>
    <xf numFmtId="0" fontId="4" fillId="0" borderId="15" xfId="76" applyFont="1" applyFill="1" applyBorder="1" applyAlignment="1">
      <alignment horizontal="distributed" vertical="center"/>
      <protection/>
    </xf>
    <xf numFmtId="0" fontId="4" fillId="0" borderId="18" xfId="63" applyFont="1" applyFill="1" applyBorder="1" applyAlignment="1">
      <alignment horizontal="center" vertical="center"/>
      <protection/>
    </xf>
    <xf numFmtId="0" fontId="15" fillId="0" borderId="17" xfId="76" applyFont="1" applyFill="1" applyBorder="1" applyAlignment="1">
      <alignment vertical="center" shrinkToFit="1"/>
      <protection/>
    </xf>
    <xf numFmtId="0" fontId="4" fillId="0" borderId="0" xfId="63" applyFont="1" applyFill="1" applyBorder="1" applyAlignment="1">
      <alignment horizontal="center" vertical="center"/>
      <protection/>
    </xf>
    <xf numFmtId="0" fontId="4" fillId="0" borderId="17" xfId="76" applyFont="1" applyFill="1" applyBorder="1" applyAlignment="1">
      <alignment horizontal="distributed" vertical="center"/>
      <protection/>
    </xf>
    <xf numFmtId="0" fontId="4" fillId="0" borderId="0" xfId="63" applyFont="1" applyFill="1" applyAlignment="1">
      <alignment horizontal="distributed" vertical="center"/>
      <protection/>
    </xf>
    <xf numFmtId="0" fontId="4" fillId="0" borderId="14" xfId="76" applyFont="1" applyFill="1" applyBorder="1" applyAlignment="1">
      <alignment horizontal="distributed" vertical="center"/>
      <protection/>
    </xf>
    <xf numFmtId="0" fontId="4" fillId="0" borderId="0" xfId="63" applyFont="1" applyFill="1" applyAlignment="1">
      <alignment horizontal="right"/>
      <protection/>
    </xf>
    <xf numFmtId="0" fontId="20" fillId="0" borderId="0" xfId="63" applyFont="1">
      <alignment/>
      <protection/>
    </xf>
    <xf numFmtId="0" fontId="21" fillId="0" borderId="0" xfId="63" applyFont="1">
      <alignment/>
      <protection/>
    </xf>
    <xf numFmtId="0" fontId="20" fillId="0" borderId="0" xfId="63" applyFont="1" applyAlignment="1">
      <alignment/>
      <protection/>
    </xf>
    <xf numFmtId="0" fontId="22" fillId="0" borderId="0" xfId="63" applyFont="1" applyAlignment="1">
      <alignment vertical="center"/>
      <protection/>
    </xf>
    <xf numFmtId="0" fontId="17" fillId="0" borderId="0" xfId="63" applyFont="1" applyAlignment="1">
      <alignment vertical="center"/>
      <protection/>
    </xf>
    <xf numFmtId="180" fontId="5" fillId="0" borderId="34" xfId="63" applyNumberFormat="1" applyFont="1" applyBorder="1" applyAlignment="1">
      <alignment vertical="center"/>
      <protection/>
    </xf>
    <xf numFmtId="180" fontId="5" fillId="0" borderId="35" xfId="63" applyNumberFormat="1" applyFont="1" applyBorder="1" applyAlignment="1">
      <alignment vertical="center"/>
      <protection/>
    </xf>
    <xf numFmtId="180" fontId="5" fillId="0" borderId="31" xfId="63" applyNumberFormat="1" applyFont="1" applyBorder="1" applyAlignment="1">
      <alignment vertical="center"/>
      <protection/>
    </xf>
    <xf numFmtId="179" fontId="5" fillId="0" borderId="30" xfId="63" applyNumberFormat="1" applyFont="1" applyBorder="1" applyAlignment="1">
      <alignment vertical="center"/>
      <protection/>
    </xf>
    <xf numFmtId="0" fontId="5" fillId="0" borderId="35" xfId="63" applyFont="1" applyBorder="1" applyAlignment="1">
      <alignment horizontal="distributed" vertical="center"/>
      <protection/>
    </xf>
    <xf numFmtId="0" fontId="4" fillId="0" borderId="0" xfId="63" applyFont="1" applyAlignment="1">
      <alignment horizontal="distributed" vertical="center" wrapText="1"/>
      <protection/>
    </xf>
    <xf numFmtId="0" fontId="4" fillId="0" borderId="14" xfId="63" applyFont="1" applyBorder="1" applyAlignment="1">
      <alignment horizontal="distributed" vertical="center" wrapText="1"/>
      <protection/>
    </xf>
    <xf numFmtId="179" fontId="22" fillId="0" borderId="0" xfId="63" applyNumberFormat="1" applyFont="1" applyAlignment="1">
      <alignment vertical="center"/>
      <protection/>
    </xf>
    <xf numFmtId="0" fontId="20" fillId="0" borderId="0" xfId="63" applyFont="1" applyAlignment="1">
      <alignment vertical="center"/>
      <protection/>
    </xf>
    <xf numFmtId="41" fontId="5" fillId="0" borderId="31" xfId="63" applyNumberFormat="1" applyFont="1" applyBorder="1" applyAlignment="1">
      <alignment horizontal="right" vertical="center"/>
      <protection/>
    </xf>
    <xf numFmtId="179" fontId="5" fillId="0" borderId="30" xfId="63" applyNumberFormat="1" applyFont="1" applyBorder="1" applyAlignment="1">
      <alignment horizontal="right" vertical="center"/>
      <protection/>
    </xf>
    <xf numFmtId="0" fontId="4" fillId="0" borderId="19" xfId="63" applyFont="1" applyBorder="1" applyAlignment="1">
      <alignment horizontal="distributed" vertical="center" wrapText="1"/>
      <protection/>
    </xf>
    <xf numFmtId="0" fontId="17" fillId="0" borderId="0" xfId="63" applyFont="1">
      <alignment/>
      <protection/>
    </xf>
    <xf numFmtId="0" fontId="4" fillId="0" borderId="0" xfId="67" applyFont="1" applyFill="1" applyAlignment="1">
      <alignment horizontal="right"/>
      <protection/>
    </xf>
    <xf numFmtId="0" fontId="4" fillId="0" borderId="0" xfId="63" applyFont="1" applyBorder="1" applyAlignment="1">
      <alignment horizontal="right"/>
      <protection/>
    </xf>
    <xf numFmtId="0" fontId="17" fillId="0" borderId="0" xfId="63" applyFont="1" applyFill="1">
      <alignment/>
      <protection/>
    </xf>
    <xf numFmtId="0" fontId="24" fillId="0" borderId="0" xfId="63" applyFont="1" applyAlignment="1">
      <alignment horizontal="right" vertical="top"/>
      <protection/>
    </xf>
    <xf numFmtId="0" fontId="4" fillId="0" borderId="0" xfId="63" applyFont="1" applyAlignment="1">
      <alignment vertical="center"/>
      <protection/>
    </xf>
    <xf numFmtId="0" fontId="4" fillId="0" borderId="0" xfId="63" applyFont="1" applyAlignment="1">
      <alignment/>
      <protection/>
    </xf>
    <xf numFmtId="0" fontId="4" fillId="0" borderId="0" xfId="63" applyFont="1" applyBorder="1" applyAlignment="1">
      <alignment/>
      <protection/>
    </xf>
    <xf numFmtId="0" fontId="6" fillId="0" borderId="0" xfId="63" applyFont="1" applyAlignment="1">
      <alignment vertical="center"/>
      <protection/>
    </xf>
    <xf numFmtId="0" fontId="14" fillId="0" borderId="15" xfId="63" applyFont="1" applyBorder="1" applyAlignment="1">
      <alignment vertical="center" shrinkToFit="1"/>
      <protection/>
    </xf>
    <xf numFmtId="41" fontId="5" fillId="0" borderId="31" xfId="63" applyNumberFormat="1" applyFont="1" applyBorder="1" applyAlignment="1">
      <alignment vertical="center"/>
      <protection/>
    </xf>
    <xf numFmtId="41" fontId="5" fillId="0" borderId="30" xfId="63" applyNumberFormat="1" applyFont="1" applyBorder="1" applyAlignment="1">
      <alignment vertical="center"/>
      <protection/>
    </xf>
    <xf numFmtId="41" fontId="5" fillId="0" borderId="30" xfId="63" applyNumberFormat="1" applyFont="1" applyBorder="1" applyAlignment="1">
      <alignment horizontal="right" vertical="center"/>
      <protection/>
    </xf>
    <xf numFmtId="41" fontId="5" fillId="0" borderId="30" xfId="50" applyNumberFormat="1" applyFont="1" applyBorder="1" applyAlignment="1">
      <alignment vertical="center"/>
    </xf>
    <xf numFmtId="41" fontId="5" fillId="0" borderId="30" xfId="50" applyNumberFormat="1" applyFont="1" applyBorder="1" applyAlignment="1">
      <alignment vertical="center" shrinkToFit="1"/>
    </xf>
    <xf numFmtId="0" fontId="5" fillId="0" borderId="17" xfId="63" applyFont="1" applyBorder="1" applyAlignment="1">
      <alignment vertical="center" shrinkToFit="1"/>
      <protection/>
    </xf>
    <xf numFmtId="0" fontId="5" fillId="0" borderId="19" xfId="63" applyFont="1" applyBorder="1" applyAlignment="1">
      <alignment horizontal="distributed" vertical="center"/>
      <protection/>
    </xf>
    <xf numFmtId="0" fontId="5" fillId="0" borderId="14" xfId="63" applyFont="1" applyBorder="1" applyAlignment="1">
      <alignment horizontal="distributed" vertical="center"/>
      <protection/>
    </xf>
    <xf numFmtId="0" fontId="4" fillId="0" borderId="0" xfId="63" applyFont="1" applyBorder="1" applyAlignment="1">
      <alignment horizontal="right" vertical="center"/>
      <protection/>
    </xf>
    <xf numFmtId="0" fontId="4" fillId="0" borderId="0" xfId="63" applyFont="1" applyBorder="1" applyAlignment="1">
      <alignment vertical="center"/>
      <protection/>
    </xf>
    <xf numFmtId="38" fontId="20" fillId="0" borderId="0" xfId="63" applyNumberFormat="1" applyFont="1" applyAlignment="1">
      <alignment vertical="center"/>
      <protection/>
    </xf>
    <xf numFmtId="178" fontId="20" fillId="0" borderId="0" xfId="63" applyNumberFormat="1" applyFont="1" applyAlignment="1">
      <alignment vertical="center"/>
      <protection/>
    </xf>
    <xf numFmtId="0" fontId="20" fillId="0" borderId="0" xfId="63" applyFont="1" applyFill="1" applyAlignment="1">
      <alignment vertical="center"/>
      <protection/>
    </xf>
    <xf numFmtId="178" fontId="20" fillId="0" borderId="0" xfId="63" applyNumberFormat="1" applyFont="1" applyFill="1" applyAlignment="1">
      <alignment vertical="center"/>
      <protection/>
    </xf>
    <xf numFmtId="0" fontId="6" fillId="0" borderId="15" xfId="63" applyFont="1" applyBorder="1" applyAlignment="1">
      <alignment horizontal="center" vertical="center"/>
      <protection/>
    </xf>
    <xf numFmtId="178" fontId="4" fillId="0" borderId="30" xfId="71" applyNumberFormat="1" applyFont="1" applyFill="1" applyBorder="1" applyAlignment="1">
      <alignment vertical="center"/>
      <protection/>
    </xf>
    <xf numFmtId="178" fontId="4" fillId="0" borderId="30" xfId="50" applyNumberFormat="1" applyFont="1" applyFill="1" applyBorder="1" applyAlignment="1">
      <alignment vertical="center"/>
    </xf>
    <xf numFmtId="0" fontId="4" fillId="0" borderId="17" xfId="63" applyFont="1" applyBorder="1" applyAlignment="1">
      <alignment horizontal="center" vertical="center"/>
      <protection/>
    </xf>
    <xf numFmtId="182" fontId="4" fillId="0" borderId="0" xfId="71" applyNumberFormat="1" applyFont="1" applyFill="1" applyBorder="1" applyAlignment="1">
      <alignment vertical="center"/>
      <protection/>
    </xf>
    <xf numFmtId="0" fontId="4" fillId="0" borderId="14" xfId="71" applyFont="1" applyFill="1" applyBorder="1" applyAlignment="1">
      <alignment horizontal="distributed" vertical="center"/>
      <protection/>
    </xf>
    <xf numFmtId="182" fontId="4" fillId="0" borderId="28" xfId="71" applyNumberFormat="1" applyFont="1" applyFill="1" applyBorder="1" applyAlignment="1">
      <alignment vertical="center"/>
      <protection/>
    </xf>
    <xf numFmtId="3" fontId="6" fillId="0" borderId="0" xfId="63" applyNumberFormat="1" applyFont="1" applyAlignment="1">
      <alignment vertical="center"/>
      <protection/>
    </xf>
    <xf numFmtId="0" fontId="6" fillId="0" borderId="17" xfId="63" applyFont="1" applyBorder="1" applyAlignment="1">
      <alignment horizontal="center" vertical="center"/>
      <protection/>
    </xf>
    <xf numFmtId="3" fontId="4" fillId="0" borderId="31" xfId="71" applyNumberFormat="1" applyFont="1" applyFill="1" applyBorder="1" applyAlignment="1">
      <alignment vertical="center"/>
      <protection/>
    </xf>
    <xf numFmtId="3" fontId="4" fillId="0" borderId="30" xfId="71" applyNumberFormat="1" applyFont="1" applyFill="1" applyBorder="1" applyAlignment="1">
      <alignment vertical="center"/>
      <protection/>
    </xf>
    <xf numFmtId="38" fontId="4" fillId="0" borderId="30" xfId="50" applyFont="1" applyFill="1" applyBorder="1" applyAlignment="1">
      <alignment vertical="center"/>
    </xf>
    <xf numFmtId="0" fontId="4" fillId="0" borderId="34" xfId="63" applyFont="1" applyBorder="1" applyAlignment="1">
      <alignment horizontal="center" vertical="center"/>
      <protection/>
    </xf>
    <xf numFmtId="0" fontId="4" fillId="0" borderId="19" xfId="71" applyFont="1" applyFill="1" applyBorder="1" applyAlignment="1">
      <alignment horizontal="distributed" vertical="center"/>
      <protection/>
    </xf>
    <xf numFmtId="0" fontId="4" fillId="0" borderId="14" xfId="63" applyFont="1" applyBorder="1" applyAlignment="1">
      <alignment horizontal="distributed" vertical="center"/>
      <protection/>
    </xf>
    <xf numFmtId="0" fontId="4" fillId="0" borderId="0" xfId="63" applyFont="1" applyAlignment="1">
      <alignment horizontal="right" vertical="center"/>
      <protection/>
    </xf>
    <xf numFmtId="0" fontId="7" fillId="0" borderId="0" xfId="63" applyFont="1" applyAlignment="1">
      <alignment vertical="center"/>
      <protection/>
    </xf>
    <xf numFmtId="0" fontId="4" fillId="0" borderId="0" xfId="63" applyFont="1">
      <alignment/>
      <protection/>
    </xf>
    <xf numFmtId="41" fontId="4" fillId="0" borderId="0" xfId="63" applyNumberFormat="1" applyFont="1">
      <alignment/>
      <protection/>
    </xf>
    <xf numFmtId="41" fontId="6" fillId="0" borderId="0" xfId="63" applyNumberFormat="1" applyFont="1" applyFill="1" applyAlignment="1">
      <alignment/>
      <protection/>
    </xf>
    <xf numFmtId="0" fontId="4" fillId="0" borderId="15" xfId="63" applyFont="1" applyBorder="1" applyAlignment="1">
      <alignment horizontal="distributed"/>
      <protection/>
    </xf>
    <xf numFmtId="0" fontId="4" fillId="0" borderId="18" xfId="63" applyFont="1" applyBorder="1" applyAlignment="1">
      <alignment/>
      <protection/>
    </xf>
    <xf numFmtId="41" fontId="6" fillId="0" borderId="0" xfId="63" applyNumberFormat="1" applyFont="1" applyAlignment="1">
      <alignment/>
      <protection/>
    </xf>
    <xf numFmtId="41" fontId="6" fillId="0" borderId="0" xfId="63" applyNumberFormat="1" applyFont="1" applyFill="1" applyBorder="1" applyAlignment="1">
      <alignment/>
      <protection/>
    </xf>
    <xf numFmtId="0" fontId="4" fillId="0" borderId="17" xfId="63" applyFont="1" applyBorder="1" applyAlignment="1">
      <alignment horizontal="distributed"/>
      <protection/>
    </xf>
    <xf numFmtId="0" fontId="6" fillId="0" borderId="0" xfId="63" applyFont="1" applyAlignment="1">
      <alignment/>
      <protection/>
    </xf>
    <xf numFmtId="41" fontId="4" fillId="0" borderId="12" xfId="50" applyNumberFormat="1" applyFont="1" applyFill="1" applyBorder="1" applyAlignment="1">
      <alignment horizontal="right"/>
    </xf>
    <xf numFmtId="0" fontId="4" fillId="0" borderId="19" xfId="63" applyFont="1" applyBorder="1" applyAlignment="1">
      <alignment horizontal="distributed" vertical="center"/>
      <protection/>
    </xf>
    <xf numFmtId="0" fontId="4" fillId="0" borderId="0" xfId="63" applyFont="1" applyFill="1" applyAlignment="1">
      <alignment horizontal="centerContinuous"/>
      <protection/>
    </xf>
    <xf numFmtId="38" fontId="4" fillId="0" borderId="0" xfId="50" applyFont="1" applyAlignment="1">
      <alignment vertical="center"/>
    </xf>
    <xf numFmtId="38" fontId="4" fillId="0" borderId="0" xfId="50" applyFont="1" applyBorder="1" applyAlignment="1">
      <alignment vertical="center"/>
    </xf>
    <xf numFmtId="38" fontId="6" fillId="0" borderId="0" xfId="50" applyFont="1" applyAlignment="1">
      <alignment vertical="center"/>
    </xf>
    <xf numFmtId="38" fontId="6" fillId="0" borderId="15" xfId="50" applyFont="1" applyBorder="1" applyAlignment="1">
      <alignment horizontal="distributed" vertical="center"/>
    </xf>
    <xf numFmtId="38" fontId="6" fillId="0" borderId="18" xfId="50" applyFont="1" applyBorder="1" applyAlignment="1">
      <alignment horizontal="right" vertical="center"/>
    </xf>
    <xf numFmtId="41" fontId="4" fillId="0" borderId="12" xfId="50" applyNumberFormat="1" applyFont="1" applyBorder="1" applyAlignment="1">
      <alignment vertical="center"/>
    </xf>
    <xf numFmtId="41" fontId="4" fillId="0" borderId="11" xfId="50" applyNumberFormat="1" applyFont="1" applyBorder="1" applyAlignment="1">
      <alignment vertical="center"/>
    </xf>
    <xf numFmtId="38" fontId="4" fillId="0" borderId="17" xfId="50" applyFont="1" applyBorder="1" applyAlignment="1">
      <alignment horizontal="distributed" vertical="center"/>
    </xf>
    <xf numFmtId="38" fontId="4" fillId="0" borderId="0" xfId="50" applyFont="1" applyBorder="1" applyAlignment="1">
      <alignment horizontal="right" vertical="center"/>
    </xf>
    <xf numFmtId="38" fontId="6" fillId="0" borderId="17" xfId="50" applyFont="1" applyBorder="1" applyAlignment="1">
      <alignment horizontal="distributed" vertical="center"/>
    </xf>
    <xf numFmtId="38" fontId="6" fillId="0" borderId="0" xfId="50" applyFont="1" applyBorder="1" applyAlignment="1">
      <alignment horizontal="right" vertical="center"/>
    </xf>
    <xf numFmtId="41" fontId="4" fillId="0" borderId="12" xfId="50" applyNumberFormat="1" applyFont="1" applyBorder="1" applyAlignment="1">
      <alignment horizontal="right" vertical="center"/>
    </xf>
    <xf numFmtId="41" fontId="4" fillId="0" borderId="11" xfId="50" applyNumberFormat="1" applyFont="1" applyBorder="1" applyAlignment="1">
      <alignment horizontal="right" vertical="center"/>
    </xf>
    <xf numFmtId="38" fontId="4" fillId="0" borderId="12" xfId="50" applyNumberFormat="1" applyFont="1" applyBorder="1" applyAlignment="1">
      <alignment vertical="center"/>
    </xf>
    <xf numFmtId="38" fontId="4" fillId="0" borderId="11" xfId="50" applyNumberFormat="1" applyFont="1" applyBorder="1" applyAlignment="1">
      <alignment vertical="center"/>
    </xf>
    <xf numFmtId="38" fontId="4" fillId="0" borderId="11" xfId="50" applyFont="1" applyBorder="1" applyAlignment="1">
      <alignment vertical="center"/>
    </xf>
    <xf numFmtId="38" fontId="4" fillId="0" borderId="19" xfId="50" applyFont="1" applyBorder="1" applyAlignment="1">
      <alignment horizontal="center" vertical="center"/>
    </xf>
    <xf numFmtId="38" fontId="4" fillId="0" borderId="14" xfId="50" applyFont="1" applyBorder="1" applyAlignment="1">
      <alignment horizontal="center" vertical="center"/>
    </xf>
    <xf numFmtId="38" fontId="4" fillId="0" borderId="14" xfId="50" applyFont="1" applyBorder="1" applyAlignment="1">
      <alignment horizontal="distributed" vertical="center"/>
    </xf>
    <xf numFmtId="38" fontId="4" fillId="0" borderId="0" xfId="50" applyFont="1" applyAlignment="1">
      <alignment horizontal="right" vertical="center"/>
    </xf>
    <xf numFmtId="0" fontId="4" fillId="0" borderId="0" xfId="63" applyFont="1" applyBorder="1">
      <alignment/>
      <protection/>
    </xf>
    <xf numFmtId="41" fontId="4" fillId="0" borderId="0" xfId="63" applyNumberFormat="1" applyFont="1" applyAlignment="1">
      <alignment/>
      <protection/>
    </xf>
    <xf numFmtId="41" fontId="27" fillId="0" borderId="0" xfId="50" applyNumberFormat="1" applyFont="1" applyFill="1" applyBorder="1" applyAlignment="1">
      <alignment horizontal="right"/>
    </xf>
    <xf numFmtId="41" fontId="4" fillId="0" borderId="0" xfId="63" applyNumberFormat="1" applyFont="1" applyBorder="1" applyAlignment="1">
      <alignment horizontal="right"/>
      <protection/>
    </xf>
    <xf numFmtId="0" fontId="4" fillId="0" borderId="0" xfId="63" applyFont="1" applyBorder="1" applyAlignment="1">
      <alignment horizontal="distributed"/>
      <protection/>
    </xf>
    <xf numFmtId="41" fontId="4" fillId="0" borderId="16" xfId="50" applyNumberFormat="1" applyFont="1" applyFill="1" applyBorder="1" applyAlignment="1">
      <alignment horizontal="right" vertical="center"/>
    </xf>
    <xf numFmtId="41" fontId="4" fillId="0" borderId="10" xfId="50" applyNumberFormat="1" applyFont="1" applyFill="1" applyBorder="1" applyAlignment="1">
      <alignment horizontal="right" vertical="center"/>
    </xf>
    <xf numFmtId="41" fontId="6" fillId="0" borderId="10" xfId="50" applyNumberFormat="1" applyFont="1" applyFill="1" applyBorder="1" applyAlignment="1">
      <alignment horizontal="right" vertical="center"/>
    </xf>
    <xf numFmtId="0" fontId="4" fillId="0" borderId="15" xfId="63" applyFont="1" applyBorder="1" applyAlignment="1">
      <alignment horizontal="distributed" vertical="center"/>
      <protection/>
    </xf>
    <xf numFmtId="0" fontId="4" fillId="0" borderId="18" xfId="63" applyFont="1" applyBorder="1" applyAlignment="1">
      <alignment vertical="center"/>
      <protection/>
    </xf>
    <xf numFmtId="0" fontId="4" fillId="0" borderId="17" xfId="63" applyFont="1" applyBorder="1" applyAlignment="1">
      <alignment horizontal="distributed" vertical="center"/>
      <protection/>
    </xf>
    <xf numFmtId="0" fontId="6" fillId="0" borderId="0" xfId="63" applyFont="1" applyBorder="1" applyAlignment="1">
      <alignment vertical="center"/>
      <protection/>
    </xf>
    <xf numFmtId="41" fontId="6" fillId="0" borderId="12" xfId="50" applyNumberFormat="1" applyFont="1" applyFill="1" applyBorder="1" applyAlignment="1">
      <alignment vertical="center"/>
    </xf>
    <xf numFmtId="41" fontId="6" fillId="0" borderId="11" xfId="50" applyNumberFormat="1" applyFont="1" applyFill="1" applyBorder="1" applyAlignment="1">
      <alignment vertical="center"/>
    </xf>
    <xf numFmtId="0" fontId="6" fillId="0" borderId="17" xfId="63" applyFont="1" applyBorder="1" applyAlignment="1">
      <alignment horizontal="distributed" vertical="center"/>
      <protection/>
    </xf>
    <xf numFmtId="41" fontId="6" fillId="0" borderId="31" xfId="50" applyNumberFormat="1" applyFont="1" applyFill="1" applyBorder="1" applyAlignment="1">
      <alignment vertical="center"/>
    </xf>
    <xf numFmtId="41" fontId="6" fillId="0" borderId="30" xfId="50" applyNumberFormat="1" applyFont="1" applyFill="1" applyBorder="1" applyAlignment="1">
      <alignment vertical="center"/>
    </xf>
    <xf numFmtId="0" fontId="4" fillId="0" borderId="0" xfId="63" applyFont="1" applyAlignment="1">
      <alignment horizontal="distributed" vertical="center"/>
      <protection/>
    </xf>
    <xf numFmtId="0" fontId="4" fillId="0" borderId="0" xfId="63" applyFont="1" applyBorder="1" applyAlignment="1">
      <alignment horizontal="distributed" vertical="center"/>
      <protection/>
    </xf>
    <xf numFmtId="0" fontId="6" fillId="0" borderId="19" xfId="63" applyFont="1" applyBorder="1" applyAlignment="1">
      <alignment horizontal="center" vertical="center"/>
      <protection/>
    </xf>
    <xf numFmtId="0" fontId="4" fillId="0" borderId="14" xfId="63" applyFont="1" applyBorder="1" applyAlignment="1">
      <alignment horizontal="center" vertical="center"/>
      <protection/>
    </xf>
    <xf numFmtId="0" fontId="6" fillId="0" borderId="14" xfId="63" applyFont="1" applyBorder="1" applyAlignment="1">
      <alignment horizontal="center" vertical="center"/>
      <protection/>
    </xf>
    <xf numFmtId="38" fontId="4" fillId="0" borderId="15" xfId="50" applyFont="1" applyFill="1" applyBorder="1" applyAlignment="1">
      <alignment horizontal="distributed" vertical="center"/>
    </xf>
    <xf numFmtId="38" fontId="4" fillId="0" borderId="18" xfId="50" applyFont="1" applyFill="1" applyBorder="1" applyAlignment="1">
      <alignment vertical="center"/>
    </xf>
    <xf numFmtId="38" fontId="4" fillId="0" borderId="17" xfId="50" applyFont="1" applyFill="1" applyBorder="1" applyAlignment="1">
      <alignment horizontal="distributed" vertical="center"/>
    </xf>
    <xf numFmtId="38" fontId="6" fillId="0" borderId="17" xfId="50" applyFont="1" applyFill="1" applyBorder="1" applyAlignment="1">
      <alignment horizontal="distributed" vertical="center"/>
    </xf>
    <xf numFmtId="38" fontId="6" fillId="0" borderId="0" xfId="50" applyFont="1" applyFill="1" applyBorder="1" applyAlignment="1">
      <alignment horizontal="left" vertical="center"/>
    </xf>
    <xf numFmtId="41" fontId="4" fillId="0" borderId="12" xfId="72" applyNumberFormat="1" applyFont="1" applyBorder="1" applyAlignment="1">
      <alignment vertical="center"/>
      <protection/>
    </xf>
    <xf numFmtId="41" fontId="4" fillId="0" borderId="11" xfId="72" applyNumberFormat="1" applyFont="1" applyBorder="1" applyAlignment="1">
      <alignment vertical="center"/>
      <protection/>
    </xf>
    <xf numFmtId="38" fontId="4" fillId="0" borderId="0" xfId="50" applyFont="1" applyFill="1" applyBorder="1" applyAlignment="1">
      <alignment horizontal="left" vertical="center"/>
    </xf>
    <xf numFmtId="41" fontId="4" fillId="0" borderId="31" xfId="72" applyNumberFormat="1" applyFont="1" applyBorder="1" applyAlignment="1">
      <alignment horizontal="right" vertical="center"/>
      <protection/>
    </xf>
    <xf numFmtId="41" fontId="4" fillId="0" borderId="30" xfId="72" applyNumberFormat="1" applyFont="1" applyBorder="1" applyAlignment="1">
      <alignment horizontal="right" vertical="center"/>
      <protection/>
    </xf>
    <xf numFmtId="38" fontId="15" fillId="0" borderId="0" xfId="50" applyFont="1" applyFill="1" applyAlignment="1">
      <alignment/>
    </xf>
    <xf numFmtId="0" fontId="11" fillId="0" borderId="19" xfId="72" applyFont="1" applyBorder="1" applyAlignment="1">
      <alignment horizontal="center" vertical="center" wrapText="1"/>
      <protection/>
    </xf>
    <xf numFmtId="0" fontId="11" fillId="0" borderId="14" xfId="72" applyFont="1" applyBorder="1" applyAlignment="1">
      <alignment horizontal="center" vertical="center" wrapText="1"/>
      <protection/>
    </xf>
    <xf numFmtId="0" fontId="11" fillId="0" borderId="36" xfId="72" applyFont="1" applyBorder="1" applyAlignment="1">
      <alignment horizontal="center" vertical="center" wrapText="1"/>
      <protection/>
    </xf>
    <xf numFmtId="38" fontId="4" fillId="0" borderId="37" xfId="50" applyFont="1" applyFill="1" applyBorder="1" applyAlignment="1">
      <alignment horizontal="right"/>
    </xf>
    <xf numFmtId="38" fontId="4" fillId="0" borderId="37" xfId="50" applyFont="1" applyFill="1" applyBorder="1" applyAlignment="1">
      <alignment/>
    </xf>
    <xf numFmtId="41" fontId="4" fillId="0" borderId="16" xfId="73" applyNumberFormat="1" applyFont="1" applyFill="1" applyBorder="1" applyAlignment="1">
      <alignment horizontal="right" vertical="center"/>
      <protection/>
    </xf>
    <xf numFmtId="41" fontId="4" fillId="0" borderId="10" xfId="73" applyNumberFormat="1" applyFont="1" applyFill="1" applyBorder="1" applyAlignment="1">
      <alignment horizontal="right" vertical="center"/>
      <protection/>
    </xf>
    <xf numFmtId="41" fontId="4" fillId="0" borderId="10" xfId="73" applyNumberFormat="1" applyFont="1" applyFill="1" applyBorder="1" applyAlignment="1">
      <alignment vertical="center"/>
      <protection/>
    </xf>
    <xf numFmtId="0" fontId="4" fillId="0" borderId="38" xfId="63" applyFont="1" applyFill="1" applyBorder="1" applyAlignment="1">
      <alignment horizontal="distributed" vertical="center"/>
      <protection/>
    </xf>
    <xf numFmtId="41" fontId="4" fillId="0" borderId="16" xfId="63" applyNumberFormat="1" applyFont="1" applyFill="1" applyBorder="1" applyAlignment="1">
      <alignment horizontal="right" vertical="center"/>
      <protection/>
    </xf>
    <xf numFmtId="41" fontId="4" fillId="0" borderId="10" xfId="63" applyNumberFormat="1" applyFont="1" applyFill="1" applyBorder="1" applyAlignment="1">
      <alignment horizontal="right" vertical="center"/>
      <protection/>
    </xf>
    <xf numFmtId="41" fontId="4" fillId="0" borderId="10" xfId="63" applyNumberFormat="1" applyFont="1" applyFill="1" applyBorder="1" applyAlignment="1">
      <alignment vertical="center"/>
      <protection/>
    </xf>
    <xf numFmtId="41" fontId="4" fillId="0" borderId="12" xfId="73" applyNumberFormat="1" applyFont="1" applyFill="1" applyBorder="1" applyAlignment="1">
      <alignment horizontal="right" vertical="center"/>
      <protection/>
    </xf>
    <xf numFmtId="41" fontId="4" fillId="0" borderId="11" xfId="73" applyNumberFormat="1" applyFont="1" applyFill="1" applyBorder="1" applyAlignment="1">
      <alignment horizontal="right" vertical="center"/>
      <protection/>
    </xf>
    <xf numFmtId="41" fontId="4" fillId="0" borderId="11" xfId="73" applyNumberFormat="1" applyFont="1" applyFill="1" applyBorder="1" applyAlignment="1">
      <alignment vertical="center"/>
      <protection/>
    </xf>
    <xf numFmtId="0" fontId="4" fillId="0" borderId="39" xfId="63" applyFont="1" applyFill="1" applyBorder="1" applyAlignment="1">
      <alignment horizontal="distributed" vertical="center"/>
      <protection/>
    </xf>
    <xf numFmtId="0" fontId="4" fillId="0" borderId="0" xfId="63" applyFont="1" applyFill="1" applyBorder="1" applyAlignment="1">
      <alignment horizontal="distributed" vertical="center"/>
      <protection/>
    </xf>
    <xf numFmtId="41" fontId="6" fillId="0" borderId="12" xfId="63" applyNumberFormat="1" applyFont="1" applyFill="1" applyBorder="1" applyAlignment="1">
      <alignment vertical="center"/>
      <protection/>
    </xf>
    <xf numFmtId="41" fontId="6" fillId="0" borderId="11" xfId="63" applyNumberFormat="1" applyFont="1" applyFill="1" applyBorder="1" applyAlignment="1">
      <alignment vertical="center"/>
      <protection/>
    </xf>
    <xf numFmtId="0" fontId="6" fillId="0" borderId="17" xfId="63" applyFont="1" applyFill="1" applyBorder="1" applyAlignment="1">
      <alignment horizontal="distributed" vertical="center"/>
      <protection/>
    </xf>
    <xf numFmtId="49" fontId="4" fillId="0" borderId="0" xfId="63" applyNumberFormat="1" applyFont="1" applyFill="1" applyBorder="1" applyAlignment="1">
      <alignment horizontal="center" vertical="center"/>
      <protection/>
    </xf>
    <xf numFmtId="49" fontId="4" fillId="0" borderId="24" xfId="63" applyNumberFormat="1" applyFont="1" applyFill="1" applyBorder="1" applyAlignment="1">
      <alignment horizontal="center" vertical="center"/>
      <protection/>
    </xf>
    <xf numFmtId="49" fontId="15" fillId="0" borderId="24" xfId="63" applyNumberFormat="1" applyFont="1" applyFill="1" applyBorder="1" applyAlignment="1">
      <alignment horizontal="center" vertical="center" wrapText="1"/>
      <protection/>
    </xf>
    <xf numFmtId="0" fontId="4" fillId="0" borderId="32" xfId="63" applyFont="1" applyFill="1" applyBorder="1" applyAlignment="1">
      <alignment vertical="center"/>
      <protection/>
    </xf>
    <xf numFmtId="38" fontId="4" fillId="0" borderId="0" xfId="50" applyFont="1" applyAlignment="1">
      <alignment/>
    </xf>
    <xf numFmtId="41" fontId="4" fillId="0" borderId="16" xfId="63" applyNumberFormat="1" applyFont="1" applyFill="1" applyBorder="1" applyAlignment="1">
      <alignment vertical="center"/>
      <protection/>
    </xf>
    <xf numFmtId="41" fontId="4" fillId="0" borderId="20" xfId="63" applyNumberFormat="1" applyFont="1" applyFill="1" applyBorder="1" applyAlignment="1">
      <alignment vertical="center"/>
      <protection/>
    </xf>
    <xf numFmtId="41" fontId="4" fillId="0" borderId="13" xfId="63" applyNumberFormat="1" applyFont="1" applyFill="1" applyBorder="1" applyAlignment="1">
      <alignment vertical="center"/>
      <protection/>
    </xf>
    <xf numFmtId="41" fontId="4" fillId="0" borderId="11" xfId="63" applyNumberFormat="1" applyFont="1" applyBorder="1" applyAlignment="1">
      <alignment vertical="center"/>
      <protection/>
    </xf>
    <xf numFmtId="41" fontId="4" fillId="0" borderId="11" xfId="63" applyNumberFormat="1" applyFont="1" applyBorder="1" applyAlignment="1">
      <alignment horizontal="right" vertical="center"/>
      <protection/>
    </xf>
    <xf numFmtId="41" fontId="6" fillId="0" borderId="19" xfId="63" applyNumberFormat="1" applyFont="1" applyBorder="1" applyAlignment="1">
      <alignment vertical="center"/>
      <protection/>
    </xf>
    <xf numFmtId="41" fontId="6" fillId="0" borderId="14" xfId="63" applyNumberFormat="1" applyFont="1" applyBorder="1" applyAlignment="1">
      <alignment vertical="center"/>
      <protection/>
    </xf>
    <xf numFmtId="0" fontId="4" fillId="0" borderId="19" xfId="63" applyFont="1" applyBorder="1" applyAlignment="1">
      <alignment horizontal="center" vertical="center"/>
      <protection/>
    </xf>
    <xf numFmtId="0" fontId="17" fillId="0" borderId="0" xfId="63" applyFont="1" applyFill="1" applyAlignment="1">
      <alignment vertical="center"/>
      <protection/>
    </xf>
    <xf numFmtId="38" fontId="4" fillId="0" borderId="0" xfId="51" applyFont="1" applyFill="1" applyAlignment="1">
      <alignment/>
    </xf>
    <xf numFmtId="0" fontId="4" fillId="0" borderId="0" xfId="64" applyFont="1" applyFill="1">
      <alignment vertical="center"/>
      <protection/>
    </xf>
    <xf numFmtId="41" fontId="4" fillId="0" borderId="16" xfId="51" applyNumberFormat="1" applyFont="1" applyFill="1" applyBorder="1" applyAlignment="1">
      <alignment/>
    </xf>
    <xf numFmtId="41" fontId="4" fillId="0" borderId="10" xfId="51" applyNumberFormat="1" applyFont="1" applyFill="1" applyBorder="1" applyAlignment="1">
      <alignment/>
    </xf>
    <xf numFmtId="38" fontId="4" fillId="0" borderId="15" xfId="51" applyFont="1" applyFill="1" applyBorder="1" applyAlignment="1">
      <alignment/>
    </xf>
    <xf numFmtId="38" fontId="4" fillId="0" borderId="18" xfId="51" applyFont="1" applyFill="1" applyBorder="1" applyAlignment="1">
      <alignment/>
    </xf>
    <xf numFmtId="38" fontId="4" fillId="0" borderId="0" xfId="51" applyFont="1" applyFill="1" applyBorder="1" applyAlignment="1">
      <alignment/>
    </xf>
    <xf numFmtId="38" fontId="4" fillId="0" borderId="0" xfId="51" applyFont="1" applyFill="1" applyAlignment="1">
      <alignment vertical="center"/>
    </xf>
    <xf numFmtId="38" fontId="4" fillId="0" borderId="0" xfId="51" applyFont="1" applyFill="1" applyBorder="1" applyAlignment="1">
      <alignment horizontal="distributed" vertical="center"/>
    </xf>
    <xf numFmtId="38" fontId="4" fillId="0" borderId="0" xfId="51" applyFont="1" applyFill="1" applyBorder="1" applyAlignment="1">
      <alignment vertical="center"/>
    </xf>
    <xf numFmtId="38" fontId="4" fillId="0" borderId="17" xfId="51" applyFont="1" applyFill="1" applyBorder="1" applyAlignment="1">
      <alignment vertical="center"/>
    </xf>
    <xf numFmtId="38" fontId="4" fillId="0" borderId="17" xfId="51" applyFont="1" applyFill="1" applyBorder="1" applyAlignment="1">
      <alignment horizontal="distributed" vertical="center"/>
    </xf>
    <xf numFmtId="38" fontId="6" fillId="0" borderId="0" xfId="51" applyFont="1" applyFill="1" applyAlignment="1">
      <alignment vertical="center"/>
    </xf>
    <xf numFmtId="38" fontId="6" fillId="0" borderId="17" xfId="51" applyFont="1" applyFill="1" applyBorder="1" applyAlignment="1">
      <alignment vertical="center"/>
    </xf>
    <xf numFmtId="38" fontId="6" fillId="0" borderId="0" xfId="51" applyFont="1" applyFill="1" applyBorder="1" applyAlignment="1">
      <alignment vertical="center"/>
    </xf>
    <xf numFmtId="41" fontId="4" fillId="0" borderId="12" xfId="51" applyNumberFormat="1" applyFont="1" applyFill="1" applyBorder="1" applyAlignment="1">
      <alignment vertical="center"/>
    </xf>
    <xf numFmtId="41" fontId="4" fillId="0" borderId="11" xfId="51" applyNumberFormat="1" applyFont="1" applyFill="1" applyBorder="1" applyAlignment="1">
      <alignment vertical="center"/>
    </xf>
    <xf numFmtId="38" fontId="4" fillId="0" borderId="35" xfId="51" applyFont="1" applyFill="1" applyBorder="1" applyAlignment="1">
      <alignment vertical="center"/>
    </xf>
    <xf numFmtId="41" fontId="4" fillId="0" borderId="14" xfId="51" applyNumberFormat="1" applyFont="1" applyFill="1" applyBorder="1" applyAlignment="1">
      <alignment horizontal="center" vertical="center"/>
    </xf>
    <xf numFmtId="38" fontId="15" fillId="0" borderId="19" xfId="51" applyFont="1" applyFill="1" applyBorder="1" applyAlignment="1">
      <alignment horizontal="center" vertical="center" wrapText="1"/>
    </xf>
    <xf numFmtId="41" fontId="4" fillId="0" borderId="11" xfId="51" applyNumberFormat="1" applyFont="1" applyFill="1" applyBorder="1" applyAlignment="1">
      <alignment horizontal="centerContinuous" vertical="center"/>
    </xf>
    <xf numFmtId="41" fontId="4" fillId="0" borderId="40" xfId="51" applyNumberFormat="1" applyFont="1" applyFill="1" applyBorder="1" applyAlignment="1">
      <alignment vertical="center"/>
    </xf>
    <xf numFmtId="38" fontId="4" fillId="0" borderId="40" xfId="51" applyFont="1" applyFill="1" applyBorder="1" applyAlignment="1">
      <alignment vertical="center"/>
    </xf>
    <xf numFmtId="38" fontId="4" fillId="0" borderId="11" xfId="51" applyFont="1" applyFill="1" applyBorder="1" applyAlignment="1">
      <alignment vertical="center"/>
    </xf>
    <xf numFmtId="38" fontId="4" fillId="0" borderId="14" xfId="51" applyFont="1" applyFill="1" applyBorder="1" applyAlignment="1">
      <alignment horizontal="center" vertical="center"/>
    </xf>
    <xf numFmtId="38" fontId="4" fillId="0" borderId="21" xfId="51" applyFont="1" applyFill="1" applyBorder="1" applyAlignment="1">
      <alignment horizontal="centerContinuous" vertical="center"/>
    </xf>
    <xf numFmtId="38" fontId="4" fillId="0" borderId="22" xfId="51" applyFont="1" applyFill="1" applyBorder="1" applyAlignment="1">
      <alignment horizontal="centerContinuous" vertical="center"/>
    </xf>
    <xf numFmtId="38" fontId="4" fillId="0" borderId="0" xfId="51" applyFont="1" applyFill="1" applyBorder="1" applyAlignment="1">
      <alignment horizontal="right"/>
    </xf>
    <xf numFmtId="38" fontId="7" fillId="0" borderId="0" xfId="51" applyFont="1" applyFill="1" applyAlignment="1">
      <alignment vertical="center"/>
    </xf>
    <xf numFmtId="38" fontId="8" fillId="0" borderId="0" xfId="51" applyFont="1" applyFill="1" applyAlignment="1">
      <alignment horizontal="right"/>
    </xf>
    <xf numFmtId="38" fontId="5" fillId="0" borderId="0" xfId="51" applyFont="1" applyAlignment="1">
      <alignment/>
    </xf>
    <xf numFmtId="38" fontId="5" fillId="0" borderId="0" xfId="51" applyFont="1" applyFill="1" applyAlignment="1">
      <alignment/>
    </xf>
    <xf numFmtId="38" fontId="5" fillId="0" borderId="15" xfId="51" applyFont="1" applyFill="1" applyBorder="1" applyAlignment="1">
      <alignment horizontal="distributed" vertical="center"/>
    </xf>
    <xf numFmtId="38" fontId="5" fillId="0" borderId="0" xfId="51" applyFont="1" applyBorder="1" applyAlignment="1">
      <alignment/>
    </xf>
    <xf numFmtId="38" fontId="5" fillId="0" borderId="17" xfId="51" applyFont="1" applyFill="1" applyBorder="1" applyAlignment="1">
      <alignment horizontal="distributed" vertical="center"/>
    </xf>
    <xf numFmtId="38" fontId="5" fillId="0" borderId="17" xfId="51" applyFont="1" applyFill="1" applyBorder="1" applyAlignment="1">
      <alignment/>
    </xf>
    <xf numFmtId="38" fontId="14" fillId="0" borderId="17" xfId="51" applyFont="1" applyFill="1" applyBorder="1" applyAlignment="1">
      <alignment horizontal="distributed" vertical="center"/>
    </xf>
    <xf numFmtId="38" fontId="5" fillId="0" borderId="19" xfId="51" applyFont="1" applyFill="1" applyBorder="1" applyAlignment="1">
      <alignment horizontal="center" vertical="center"/>
    </xf>
    <xf numFmtId="38" fontId="5" fillId="0" borderId="14" xfId="51" applyFont="1" applyFill="1" applyBorder="1" applyAlignment="1">
      <alignment horizontal="center" vertical="center" wrapText="1"/>
    </xf>
    <xf numFmtId="38" fontId="5" fillId="0" borderId="14" xfId="51" applyFont="1" applyFill="1" applyBorder="1" applyAlignment="1">
      <alignment horizontal="center" vertical="center"/>
    </xf>
    <xf numFmtId="38" fontId="5" fillId="0" borderId="14" xfId="51" applyFont="1" applyFill="1" applyBorder="1" applyAlignment="1">
      <alignment horizontal="center" vertical="center" shrinkToFit="1"/>
    </xf>
    <xf numFmtId="38" fontId="5" fillId="0" borderId="19" xfId="51" applyFont="1" applyFill="1" applyBorder="1" applyAlignment="1">
      <alignment horizontal="centerContinuous" vertical="center"/>
    </xf>
    <xf numFmtId="38" fontId="5" fillId="0" borderId="14" xfId="51" applyFont="1" applyFill="1" applyBorder="1" applyAlignment="1">
      <alignment horizontal="centerContinuous" vertical="center"/>
    </xf>
    <xf numFmtId="38" fontId="5" fillId="0" borderId="14" xfId="51" applyFont="1" applyFill="1" applyBorder="1" applyAlignment="1">
      <alignment horizontal="centerContinuous" vertical="center" shrinkToFit="1"/>
    </xf>
    <xf numFmtId="38" fontId="5" fillId="0" borderId="28" xfId="51" applyFont="1" applyFill="1" applyBorder="1" applyAlignment="1">
      <alignment horizontal="centerContinuous" vertical="center"/>
    </xf>
    <xf numFmtId="38" fontId="5" fillId="0" borderId="28" xfId="51" applyFont="1" applyFill="1" applyBorder="1" applyAlignment="1">
      <alignment horizontal="centerContinuous" vertical="center" shrinkToFit="1"/>
    </xf>
    <xf numFmtId="38" fontId="5" fillId="0" borderId="28" xfId="51" applyFont="1" applyFill="1" applyBorder="1" applyAlignment="1">
      <alignment horizontal="centerContinuous"/>
    </xf>
    <xf numFmtId="38" fontId="5" fillId="0" borderId="0" xfId="51" applyFont="1" applyFill="1" applyBorder="1" applyAlignment="1">
      <alignment/>
    </xf>
    <xf numFmtId="38" fontId="5" fillId="0" borderId="0" xfId="51" applyFont="1" applyFill="1" applyBorder="1" applyAlignment="1">
      <alignment shrinkToFit="1"/>
    </xf>
    <xf numFmtId="38" fontId="5" fillId="0" borderId="18" xfId="51" applyFont="1" applyFill="1" applyBorder="1" applyAlignment="1">
      <alignment horizontal="distributed" vertical="center"/>
    </xf>
    <xf numFmtId="38" fontId="5" fillId="0" borderId="0" xfId="51" applyFont="1" applyFill="1" applyBorder="1" applyAlignment="1">
      <alignment horizontal="distributed" vertical="center"/>
    </xf>
    <xf numFmtId="38" fontId="14" fillId="0" borderId="0" xfId="51" applyFont="1" applyFill="1" applyBorder="1" applyAlignment="1">
      <alignment horizontal="distributed" vertical="center"/>
    </xf>
    <xf numFmtId="38" fontId="5" fillId="0" borderId="19" xfId="51" applyFont="1" applyBorder="1" applyAlignment="1">
      <alignment horizontal="center" vertical="center"/>
    </xf>
    <xf numFmtId="38" fontId="5" fillId="0" borderId="14" xfId="51" applyFont="1" applyBorder="1" applyAlignment="1">
      <alignment horizontal="center" vertical="center" wrapText="1"/>
    </xf>
    <xf numFmtId="38" fontId="5" fillId="0" borderId="14" xfId="51" applyFont="1" applyBorder="1" applyAlignment="1">
      <alignment horizontal="center" vertical="center"/>
    </xf>
    <xf numFmtId="38" fontId="5" fillId="0" borderId="19" xfId="51" applyFont="1" applyBorder="1" applyAlignment="1">
      <alignment horizontal="centerContinuous" vertical="center"/>
    </xf>
    <xf numFmtId="38" fontId="5" fillId="0" borderId="14" xfId="51" applyFont="1" applyBorder="1" applyAlignment="1">
      <alignment horizontal="centerContinuous" vertical="center"/>
    </xf>
    <xf numFmtId="38" fontId="5" fillId="0" borderId="28" xfId="51" applyFont="1" applyBorder="1" applyAlignment="1">
      <alignment horizontal="centerContinuous" vertical="center"/>
    </xf>
    <xf numFmtId="38" fontId="5" fillId="0" borderId="28" xfId="51" applyFont="1" applyBorder="1" applyAlignment="1">
      <alignment horizontal="centerContinuous"/>
    </xf>
    <xf numFmtId="38" fontId="5" fillId="0" borderId="0" xfId="51" applyFont="1" applyBorder="1" applyAlignment="1">
      <alignment horizontal="right"/>
    </xf>
    <xf numFmtId="38" fontId="7" fillId="0" borderId="0" xfId="51" applyFont="1" applyFill="1" applyAlignment="1">
      <alignment/>
    </xf>
    <xf numFmtId="0" fontId="5" fillId="0" borderId="0" xfId="63" applyFont="1" applyFill="1" applyAlignment="1">
      <alignment/>
      <protection/>
    </xf>
    <xf numFmtId="0" fontId="5" fillId="0" borderId="10" xfId="63" applyFont="1" applyFill="1" applyBorder="1" applyAlignment="1">
      <alignment horizontal="distributed" vertical="center"/>
      <protection/>
    </xf>
    <xf numFmtId="0" fontId="5" fillId="0" borderId="11" xfId="63" applyFont="1" applyFill="1" applyBorder="1" applyAlignment="1">
      <alignment horizontal="distributed" vertical="center"/>
      <protection/>
    </xf>
    <xf numFmtId="0" fontId="5" fillId="0" borderId="30" xfId="63" applyFont="1" applyFill="1" applyBorder="1" applyAlignment="1">
      <alignment horizontal="distributed" vertical="center"/>
      <protection/>
    </xf>
    <xf numFmtId="0" fontId="5" fillId="0" borderId="13" xfId="63" applyFont="1" applyFill="1" applyBorder="1" applyAlignment="1">
      <alignment horizontal="distributed" vertical="center"/>
      <protection/>
    </xf>
    <xf numFmtId="184" fontId="4" fillId="0" borderId="0" xfId="63" applyNumberFormat="1" applyFont="1" applyFill="1" applyAlignment="1">
      <alignment vertical="center"/>
      <protection/>
    </xf>
    <xf numFmtId="0" fontId="5" fillId="0" borderId="0" xfId="63" applyFont="1" applyFill="1" applyBorder="1" applyAlignment="1">
      <alignment horizontal="left" vertical="center"/>
      <protection/>
    </xf>
    <xf numFmtId="0" fontId="25" fillId="0" borderId="20" xfId="63" applyFont="1" applyFill="1" applyBorder="1" applyAlignment="1">
      <alignment horizontal="center" vertical="center"/>
      <protection/>
    </xf>
    <xf numFmtId="0" fontId="25" fillId="0" borderId="13" xfId="63" applyFont="1" applyFill="1" applyBorder="1" applyAlignment="1">
      <alignment horizontal="center" vertical="center"/>
      <protection/>
    </xf>
    <xf numFmtId="0" fontId="25" fillId="0" borderId="31" xfId="63" applyFont="1" applyFill="1" applyBorder="1" applyAlignment="1">
      <alignment horizontal="center" vertical="center"/>
      <protection/>
    </xf>
    <xf numFmtId="0" fontId="25" fillId="0" borderId="30" xfId="63" applyFont="1" applyFill="1" applyBorder="1" applyAlignment="1">
      <alignment horizontal="center" vertical="center" wrapText="1"/>
      <protection/>
    </xf>
    <xf numFmtId="0" fontId="25" fillId="0" borderId="30" xfId="63" applyFont="1" applyFill="1" applyBorder="1" applyAlignment="1">
      <alignment horizontal="center" vertical="center"/>
      <protection/>
    </xf>
    <xf numFmtId="0" fontId="4" fillId="0" borderId="19" xfId="63" applyFont="1" applyFill="1" applyBorder="1" applyAlignment="1">
      <alignment horizontal="centerContinuous" vertical="center"/>
      <protection/>
    </xf>
    <xf numFmtId="0" fontId="4" fillId="0" borderId="14" xfId="63" applyFont="1" applyFill="1" applyBorder="1" applyAlignment="1">
      <alignment horizontal="centerContinuous" vertical="center"/>
      <protection/>
    </xf>
    <xf numFmtId="0" fontId="4" fillId="0" borderId="21" xfId="63" applyFont="1" applyFill="1" applyBorder="1" applyAlignment="1">
      <alignment horizontal="centerContinuous" vertical="center"/>
      <protection/>
    </xf>
    <xf numFmtId="0" fontId="4" fillId="0" borderId="22" xfId="63" applyFont="1" applyFill="1" applyBorder="1" applyAlignment="1">
      <alignment horizontal="centerContinuous" vertical="center"/>
      <protection/>
    </xf>
    <xf numFmtId="0" fontId="5" fillId="0" borderId="0" xfId="63" applyFont="1" applyFill="1" applyBorder="1">
      <alignment/>
      <protection/>
    </xf>
    <xf numFmtId="0" fontId="5" fillId="0" borderId="0" xfId="63" applyFont="1" applyFill="1" applyBorder="1" applyAlignment="1">
      <alignment/>
      <protection/>
    </xf>
    <xf numFmtId="187" fontId="10" fillId="0" borderId="10" xfId="63" applyNumberFormat="1" applyFont="1" applyFill="1" applyBorder="1" applyAlignment="1">
      <alignment vertical="center"/>
      <protection/>
    </xf>
    <xf numFmtId="187" fontId="10" fillId="0" borderId="11" xfId="63" applyNumberFormat="1" applyFont="1" applyFill="1" applyBorder="1" applyAlignment="1">
      <alignment vertical="center"/>
      <protection/>
    </xf>
    <xf numFmtId="187" fontId="10" fillId="0" borderId="30" xfId="63" applyNumberFormat="1" applyFont="1" applyFill="1" applyBorder="1" applyAlignment="1">
      <alignment vertical="center"/>
      <protection/>
    </xf>
    <xf numFmtId="187" fontId="10" fillId="0" borderId="13" xfId="63" applyNumberFormat="1" applyFont="1" applyFill="1" applyBorder="1" applyAlignment="1">
      <alignment vertical="center"/>
      <protection/>
    </xf>
    <xf numFmtId="0" fontId="25" fillId="0" borderId="20" xfId="63" applyFont="1" applyFill="1" applyBorder="1" applyAlignment="1">
      <alignment horizontal="center"/>
      <protection/>
    </xf>
    <xf numFmtId="0" fontId="25" fillId="0" borderId="13" xfId="63" applyFont="1" applyFill="1" applyBorder="1" applyAlignment="1">
      <alignment horizontal="center"/>
      <protection/>
    </xf>
    <xf numFmtId="0" fontId="4" fillId="0" borderId="31" xfId="63" applyFont="1" applyFill="1" applyBorder="1" applyAlignment="1">
      <alignment horizontal="centerContinuous" vertical="center"/>
      <protection/>
    </xf>
    <xf numFmtId="0" fontId="4" fillId="0" borderId="30" xfId="63" applyFont="1" applyFill="1" applyBorder="1" applyAlignment="1">
      <alignment horizontal="centerContinuous" vertical="center"/>
      <protection/>
    </xf>
    <xf numFmtId="0" fontId="4" fillId="0" borderId="28" xfId="63" applyFont="1" applyFill="1" applyBorder="1" applyAlignment="1">
      <alignment horizontal="centerContinuous" vertical="center"/>
      <protection/>
    </xf>
    <xf numFmtId="38" fontId="29" fillId="0" borderId="17" xfId="50" applyFont="1" applyFill="1" applyBorder="1" applyAlignment="1">
      <alignment horizontal="distributed" vertical="center"/>
    </xf>
    <xf numFmtId="38" fontId="6" fillId="0" borderId="0" xfId="50" applyFont="1" applyFill="1" applyBorder="1" applyAlignment="1">
      <alignment vertical="center"/>
    </xf>
    <xf numFmtId="190" fontId="16" fillId="0" borderId="11" xfId="50" applyNumberFormat="1" applyFont="1" applyFill="1" applyBorder="1" applyAlignment="1">
      <alignment vertical="center"/>
    </xf>
    <xf numFmtId="192" fontId="16" fillId="0" borderId="11" xfId="50" applyNumberFormat="1" applyFont="1" applyFill="1" applyBorder="1" applyAlignment="1">
      <alignment vertical="center"/>
    </xf>
    <xf numFmtId="38" fontId="16" fillId="0" borderId="11" xfId="50" applyFont="1" applyFill="1" applyBorder="1" applyAlignment="1">
      <alignment vertical="center"/>
    </xf>
    <xf numFmtId="193" fontId="16" fillId="0" borderId="11" xfId="50" applyNumberFormat="1" applyFont="1" applyFill="1" applyBorder="1" applyAlignment="1">
      <alignment vertical="center"/>
    </xf>
    <xf numFmtId="38" fontId="4" fillId="0" borderId="12" xfId="50" applyFont="1" applyFill="1" applyBorder="1" applyAlignment="1">
      <alignment vertical="center"/>
    </xf>
    <xf numFmtId="38" fontId="5" fillId="0" borderId="25" xfId="50" applyFont="1" applyFill="1" applyBorder="1" applyAlignment="1">
      <alignment vertical="center"/>
    </xf>
    <xf numFmtId="38" fontId="5" fillId="0" borderId="26" xfId="50" applyFont="1" applyFill="1" applyBorder="1" applyAlignment="1">
      <alignment vertical="center"/>
    </xf>
    <xf numFmtId="38" fontId="5" fillId="0" borderId="17" xfId="50" applyFont="1" applyFill="1" applyBorder="1" applyAlignment="1">
      <alignment vertical="center"/>
    </xf>
    <xf numFmtId="38" fontId="5" fillId="0" borderId="27" xfId="50" applyFont="1" applyFill="1" applyBorder="1" applyAlignment="1">
      <alignment vertical="center"/>
    </xf>
    <xf numFmtId="38" fontId="5" fillId="0" borderId="28" xfId="50" applyFont="1" applyFill="1" applyBorder="1" applyAlignment="1">
      <alignment vertical="center"/>
    </xf>
    <xf numFmtId="188" fontId="4" fillId="0" borderId="16" xfId="74" applyNumberFormat="1" applyFont="1" applyFill="1" applyBorder="1">
      <alignment/>
      <protection/>
    </xf>
    <xf numFmtId="188" fontId="4" fillId="0" borderId="10" xfId="74" applyNumberFormat="1" applyFont="1" applyFill="1" applyBorder="1">
      <alignment/>
      <protection/>
    </xf>
    <xf numFmtId="189" fontId="4" fillId="0" borderId="10" xfId="74" applyNumberFormat="1" applyFont="1" applyFill="1" applyBorder="1" applyAlignment="1">
      <alignment horizontal="right"/>
      <protection/>
    </xf>
    <xf numFmtId="0" fontId="4" fillId="0" borderId="10" xfId="74" applyNumberFormat="1" applyFont="1" applyFill="1" applyBorder="1">
      <alignment/>
      <protection/>
    </xf>
    <xf numFmtId="188" fontId="4" fillId="0" borderId="10" xfId="74" applyNumberFormat="1" applyFont="1" applyFill="1" applyBorder="1" applyAlignment="1">
      <alignment horizontal="right"/>
      <protection/>
    </xf>
    <xf numFmtId="188" fontId="4" fillId="0" borderId="12" xfId="74" applyNumberFormat="1" applyFont="1" applyFill="1" applyBorder="1">
      <alignment/>
      <protection/>
    </xf>
    <xf numFmtId="188" fontId="4" fillId="0" borderId="11" xfId="74" applyNumberFormat="1" applyFont="1" applyFill="1" applyBorder="1">
      <alignment/>
      <protection/>
    </xf>
    <xf numFmtId="189" fontId="4" fillId="0" borderId="11" xfId="74" applyNumberFormat="1" applyFont="1" applyFill="1" applyBorder="1" applyAlignment="1">
      <alignment horizontal="right"/>
      <protection/>
    </xf>
    <xf numFmtId="0" fontId="4" fillId="0" borderId="11" xfId="74" applyNumberFormat="1" applyFont="1" applyFill="1" applyBorder="1">
      <alignment/>
      <protection/>
    </xf>
    <xf numFmtId="188" fontId="4" fillId="0" borderId="11" xfId="74" applyNumberFormat="1" applyFont="1" applyFill="1" applyBorder="1" applyAlignment="1">
      <alignment horizontal="right"/>
      <protection/>
    </xf>
    <xf numFmtId="38" fontId="4" fillId="0" borderId="11" xfId="50" applyFont="1" applyFill="1" applyBorder="1" applyAlignment="1">
      <alignment/>
    </xf>
    <xf numFmtId="0" fontId="4" fillId="0" borderId="11" xfId="74" applyNumberFormat="1" applyFont="1" applyFill="1" applyBorder="1" applyAlignment="1">
      <alignment horizontal="right"/>
      <protection/>
    </xf>
    <xf numFmtId="190" fontId="11" fillId="0" borderId="11" xfId="50" applyNumberFormat="1" applyFont="1" applyFill="1" applyBorder="1" applyAlignment="1">
      <alignment vertical="center"/>
    </xf>
    <xf numFmtId="38" fontId="11" fillId="0" borderId="11" xfId="50" applyFont="1" applyFill="1" applyBorder="1" applyAlignment="1">
      <alignment vertical="center"/>
    </xf>
    <xf numFmtId="38" fontId="15" fillId="0" borderId="11" xfId="50" applyFont="1" applyFill="1" applyBorder="1" applyAlignment="1">
      <alignment vertical="center"/>
    </xf>
    <xf numFmtId="191" fontId="6" fillId="0" borderId="12" xfId="50" applyNumberFormat="1" applyFont="1" applyFill="1" applyBorder="1" applyAlignment="1">
      <alignment horizontal="right" vertical="center"/>
    </xf>
    <xf numFmtId="191" fontId="6" fillId="0" borderId="11" xfId="50" applyNumberFormat="1" applyFont="1" applyFill="1" applyBorder="1" applyAlignment="1">
      <alignment horizontal="right" vertical="center"/>
    </xf>
    <xf numFmtId="3" fontId="6" fillId="0" borderId="11" xfId="50" applyNumberFormat="1" applyFont="1" applyFill="1" applyBorder="1" applyAlignment="1">
      <alignment horizontal="right" vertical="center"/>
    </xf>
    <xf numFmtId="38" fontId="6" fillId="0" borderId="11" xfId="50" applyFont="1" applyFill="1" applyBorder="1" applyAlignment="1">
      <alignment vertical="center"/>
    </xf>
    <xf numFmtId="38" fontId="6" fillId="0" borderId="11" xfId="50" applyFont="1" applyFill="1" applyBorder="1" applyAlignment="1">
      <alignment horizontal="right" vertical="center"/>
    </xf>
    <xf numFmtId="188" fontId="6" fillId="0" borderId="12" xfId="50" applyNumberFormat="1" applyFont="1" applyFill="1" applyBorder="1" applyAlignment="1">
      <alignment vertical="center"/>
    </xf>
    <xf numFmtId="188" fontId="6" fillId="0" borderId="11" xfId="50" applyNumberFormat="1" applyFont="1" applyFill="1" applyBorder="1" applyAlignment="1">
      <alignment vertical="center"/>
    </xf>
    <xf numFmtId="192" fontId="6" fillId="0" borderId="11" xfId="50" applyNumberFormat="1" applyFont="1" applyFill="1" applyBorder="1" applyAlignment="1">
      <alignment vertical="center"/>
    </xf>
    <xf numFmtId="191" fontId="6" fillId="0" borderId="11" xfId="50" applyNumberFormat="1" applyFont="1" applyFill="1" applyBorder="1" applyAlignment="1">
      <alignment vertical="center"/>
    </xf>
    <xf numFmtId="41" fontId="4" fillId="0" borderId="0" xfId="50" applyNumberFormat="1" applyFont="1" applyFill="1" applyAlignment="1">
      <alignment/>
    </xf>
    <xf numFmtId="41" fontId="4" fillId="0" borderId="0" xfId="50" applyNumberFormat="1" applyFont="1" applyFill="1" applyAlignment="1">
      <alignment vertical="center"/>
    </xf>
    <xf numFmtId="41" fontId="4" fillId="0" borderId="18" xfId="50" applyNumberFormat="1" applyFont="1" applyFill="1" applyBorder="1" applyAlignment="1">
      <alignment/>
    </xf>
    <xf numFmtId="38" fontId="4" fillId="0" borderId="10" xfId="50" applyFont="1" applyFill="1" applyBorder="1" applyAlignment="1">
      <alignment horizontal="distributed"/>
    </xf>
    <xf numFmtId="41" fontId="4" fillId="0" borderId="16" xfId="50" applyNumberFormat="1" applyFont="1" applyFill="1" applyBorder="1" applyAlignment="1">
      <alignment/>
    </xf>
    <xf numFmtId="38" fontId="4" fillId="0" borderId="18" xfId="50" applyFont="1" applyFill="1" applyBorder="1" applyAlignment="1">
      <alignment horizontal="distributed"/>
    </xf>
    <xf numFmtId="41" fontId="4" fillId="0" borderId="0" xfId="50" applyNumberFormat="1" applyFont="1" applyFill="1" applyBorder="1" applyAlignment="1">
      <alignment/>
    </xf>
    <xf numFmtId="38" fontId="4" fillId="0" borderId="11" xfId="50" applyFont="1" applyFill="1" applyBorder="1" applyAlignment="1">
      <alignment horizontal="distributed"/>
    </xf>
    <xf numFmtId="41" fontId="4" fillId="0" borderId="12" xfId="50" applyNumberFormat="1" applyFont="1" applyFill="1" applyBorder="1" applyAlignment="1">
      <alignment/>
    </xf>
    <xf numFmtId="38" fontId="4" fillId="0" borderId="0" xfId="50" applyFont="1" applyFill="1" applyBorder="1" applyAlignment="1">
      <alignment horizontal="distributed"/>
    </xf>
    <xf numFmtId="41" fontId="6" fillId="0" borderId="0" xfId="50" applyNumberFormat="1" applyFont="1" applyFill="1" applyBorder="1" applyAlignment="1">
      <alignment/>
    </xf>
    <xf numFmtId="38" fontId="6" fillId="0" borderId="11" xfId="50" applyFont="1" applyFill="1" applyBorder="1" applyAlignment="1">
      <alignment horizontal="distributed"/>
    </xf>
    <xf numFmtId="38" fontId="15" fillId="0" borderId="11" xfId="50" applyFont="1" applyFill="1" applyBorder="1" applyAlignment="1">
      <alignment horizontal="distributed"/>
    </xf>
    <xf numFmtId="38" fontId="15" fillId="0" borderId="11" xfId="50" applyFont="1" applyFill="1" applyBorder="1" applyAlignment="1">
      <alignment horizontal="distributed" shrinkToFit="1"/>
    </xf>
    <xf numFmtId="41" fontId="4" fillId="0" borderId="0" xfId="50" applyNumberFormat="1" applyFont="1" applyFill="1" applyAlignment="1">
      <alignment/>
    </xf>
    <xf numFmtId="38" fontId="6" fillId="0" borderId="0" xfId="50" applyFont="1" applyFill="1" applyBorder="1" applyAlignment="1">
      <alignment horizontal="distributed"/>
    </xf>
    <xf numFmtId="41" fontId="4" fillId="0" borderId="31" xfId="50" applyNumberFormat="1" applyFont="1" applyFill="1" applyBorder="1" applyAlignment="1">
      <alignment/>
    </xf>
    <xf numFmtId="38" fontId="4" fillId="0" borderId="31" xfId="50" applyFont="1" applyFill="1" applyBorder="1" applyAlignment="1">
      <alignment horizontal="distributed"/>
    </xf>
    <xf numFmtId="41" fontId="4" fillId="0" borderId="33" xfId="50" applyNumberFormat="1" applyFont="1" applyFill="1" applyBorder="1" applyAlignment="1">
      <alignment horizontal="center" vertical="center"/>
    </xf>
    <xf numFmtId="38" fontId="4" fillId="0" borderId="24" xfId="50" applyFont="1" applyFill="1" applyBorder="1" applyAlignment="1">
      <alignment horizontal="distributed" vertical="center"/>
    </xf>
    <xf numFmtId="41" fontId="4" fillId="0" borderId="23" xfId="50" applyNumberFormat="1" applyFont="1" applyFill="1" applyBorder="1" applyAlignment="1">
      <alignment horizontal="center" vertical="center"/>
    </xf>
    <xf numFmtId="38" fontId="4" fillId="0" borderId="33" xfId="50" applyFont="1" applyFill="1" applyBorder="1" applyAlignment="1">
      <alignment horizontal="distributed" vertical="center"/>
    </xf>
    <xf numFmtId="41" fontId="4" fillId="0" borderId="0" xfId="50" applyNumberFormat="1" applyFont="1" applyFill="1" applyBorder="1" applyAlignment="1">
      <alignment horizontal="right" vertical="center"/>
    </xf>
    <xf numFmtId="41" fontId="4" fillId="0" borderId="0" xfId="50" applyNumberFormat="1" applyFont="1" applyFill="1" applyBorder="1" applyAlignment="1">
      <alignment vertical="center"/>
    </xf>
    <xf numFmtId="41" fontId="8" fillId="0" borderId="0" xfId="50" applyNumberFormat="1" applyFont="1" applyFill="1" applyAlignment="1">
      <alignment horizontal="right"/>
    </xf>
    <xf numFmtId="38" fontId="17" fillId="0" borderId="0" xfId="51" applyFont="1" applyFill="1" applyAlignment="1">
      <alignment/>
    </xf>
    <xf numFmtId="38" fontId="17" fillId="0" borderId="0" xfId="51" applyFont="1" applyFill="1" applyAlignment="1">
      <alignment horizontal="right"/>
    </xf>
    <xf numFmtId="0" fontId="22" fillId="0" borderId="0" xfId="64" applyFont="1" applyFill="1">
      <alignment vertical="center"/>
      <protection/>
    </xf>
    <xf numFmtId="0" fontId="22" fillId="0" borderId="0" xfId="64" applyFont="1" applyFill="1" applyAlignment="1">
      <alignment vertical="center"/>
      <protection/>
    </xf>
    <xf numFmtId="38" fontId="22" fillId="0" borderId="0" xfId="51" applyFont="1" applyFill="1" applyAlignment="1">
      <alignment/>
    </xf>
    <xf numFmtId="38" fontId="17" fillId="0" borderId="0" xfId="51" applyFont="1" applyFill="1" applyBorder="1" applyAlignment="1">
      <alignment/>
    </xf>
    <xf numFmtId="38" fontId="17" fillId="0" borderId="0" xfId="51" applyFont="1" applyFill="1" applyBorder="1" applyAlignment="1">
      <alignment horizontal="right"/>
    </xf>
    <xf numFmtId="38" fontId="17" fillId="0" borderId="29" xfId="51" applyFont="1" applyFill="1" applyBorder="1" applyAlignment="1">
      <alignment/>
    </xf>
    <xf numFmtId="38" fontId="4" fillId="0" borderId="29" xfId="51" applyFont="1" applyFill="1" applyBorder="1" applyAlignment="1">
      <alignment/>
    </xf>
    <xf numFmtId="38" fontId="4" fillId="0" borderId="18" xfId="51" applyFont="1" applyFill="1" applyBorder="1" applyAlignment="1">
      <alignment horizontal="right" vertical="center"/>
    </xf>
    <xf numFmtId="38" fontId="4" fillId="0" borderId="18" xfId="51" applyFont="1" applyFill="1" applyBorder="1" applyAlignment="1">
      <alignment horizontal="right"/>
    </xf>
    <xf numFmtId="38" fontId="4" fillId="0" borderId="10" xfId="51" applyFont="1" applyFill="1" applyBorder="1" applyAlignment="1">
      <alignment horizontal="right" vertical="center"/>
    </xf>
    <xf numFmtId="185" fontId="4" fillId="0" borderId="17" xfId="51" applyNumberFormat="1" applyFont="1" applyFill="1" applyBorder="1" applyAlignment="1">
      <alignment horizontal="right" vertical="center"/>
    </xf>
    <xf numFmtId="38" fontId="4" fillId="0" borderId="11" xfId="51" applyFont="1" applyFill="1" applyBorder="1" applyAlignment="1">
      <alignment horizontal="right" vertical="center"/>
    </xf>
    <xf numFmtId="185" fontId="4" fillId="0" borderId="0" xfId="51" applyNumberFormat="1" applyFont="1" applyFill="1" applyBorder="1" applyAlignment="1">
      <alignment horizontal="right"/>
    </xf>
    <xf numFmtId="185" fontId="4" fillId="0" borderId="11" xfId="51" applyNumberFormat="1" applyFont="1" applyFill="1" applyBorder="1" applyAlignment="1">
      <alignment horizontal="right"/>
    </xf>
    <xf numFmtId="185" fontId="4" fillId="0" borderId="11" xfId="51" applyNumberFormat="1" applyFont="1" applyFill="1" applyBorder="1" applyAlignment="1">
      <alignment horizontal="right" vertical="center"/>
    </xf>
    <xf numFmtId="38" fontId="4" fillId="0" borderId="0" xfId="51" applyFont="1" applyFill="1" applyBorder="1" applyAlignment="1">
      <alignment horizontal="right" vertical="center"/>
    </xf>
    <xf numFmtId="185" fontId="4" fillId="0" borderId="12" xfId="51" applyNumberFormat="1" applyFont="1" applyFill="1" applyBorder="1" applyAlignment="1">
      <alignment horizontal="right" vertical="center"/>
    </xf>
    <xf numFmtId="185" fontId="4" fillId="0" borderId="11" xfId="51" applyNumberFormat="1" applyFont="1" applyFill="1" applyBorder="1" applyAlignment="1">
      <alignment/>
    </xf>
    <xf numFmtId="185" fontId="4" fillId="0" borderId="12" xfId="51" applyNumberFormat="1" applyFont="1" applyFill="1" applyBorder="1" applyAlignment="1">
      <alignment horizontal="right"/>
    </xf>
    <xf numFmtId="38" fontId="4" fillId="0" borderId="11" xfId="51" applyFont="1" applyFill="1" applyBorder="1" applyAlignment="1">
      <alignment horizontal="right"/>
    </xf>
    <xf numFmtId="183" fontId="4" fillId="0" borderId="0" xfId="51" applyNumberFormat="1" applyFont="1" applyFill="1" applyBorder="1" applyAlignment="1">
      <alignment horizontal="right"/>
    </xf>
    <xf numFmtId="38" fontId="4" fillId="0" borderId="12" xfId="51" applyFont="1" applyFill="1" applyBorder="1" applyAlignment="1">
      <alignment horizontal="right"/>
    </xf>
    <xf numFmtId="185" fontId="4" fillId="0" borderId="34" xfId="51" applyNumberFormat="1" applyFont="1" applyFill="1" applyBorder="1" applyAlignment="1">
      <alignment horizontal="right" vertical="center"/>
    </xf>
    <xf numFmtId="185" fontId="4" fillId="0" borderId="31" xfId="51" applyNumberFormat="1" applyFont="1" applyFill="1" applyBorder="1" applyAlignment="1">
      <alignment horizontal="right"/>
    </xf>
    <xf numFmtId="185" fontId="4" fillId="0" borderId="30" xfId="51" applyNumberFormat="1" applyFont="1" applyFill="1" applyBorder="1" applyAlignment="1">
      <alignment horizontal="right" vertical="center"/>
    </xf>
    <xf numFmtId="185" fontId="4" fillId="0" borderId="31" xfId="51" applyNumberFormat="1" applyFont="1" applyFill="1" applyBorder="1" applyAlignment="1">
      <alignment horizontal="right" vertical="center"/>
    </xf>
    <xf numFmtId="41" fontId="17" fillId="0" borderId="24" xfId="51" applyNumberFormat="1" applyFont="1" applyFill="1" applyBorder="1" applyAlignment="1">
      <alignment horizontal="center"/>
    </xf>
    <xf numFmtId="41" fontId="17" fillId="0" borderId="23" xfId="51" applyNumberFormat="1" applyFont="1" applyFill="1" applyBorder="1" applyAlignment="1">
      <alignment horizontal="center"/>
    </xf>
    <xf numFmtId="38" fontId="30" fillId="0" borderId="0" xfId="51" applyFont="1" applyFill="1" applyAlignment="1">
      <alignment/>
    </xf>
    <xf numFmtId="38" fontId="31" fillId="0" borderId="0" xfId="51" applyFont="1" applyFill="1" applyAlignment="1">
      <alignment horizontal="right"/>
    </xf>
    <xf numFmtId="38" fontId="4" fillId="0" borderId="0" xfId="52" applyFont="1" applyFill="1" applyBorder="1" applyAlignment="1" applyProtection="1">
      <alignment vertical="center"/>
      <protection/>
    </xf>
    <xf numFmtId="38" fontId="4" fillId="0" borderId="41" xfId="52" applyFont="1" applyFill="1" applyBorder="1" applyAlignment="1" applyProtection="1">
      <alignment horizontal="justify" vertical="center"/>
      <protection/>
    </xf>
    <xf numFmtId="38" fontId="4" fillId="0" borderId="42" xfId="52" applyFont="1" applyFill="1" applyBorder="1" applyAlignment="1" applyProtection="1">
      <alignment vertical="center"/>
      <protection/>
    </xf>
    <xf numFmtId="38" fontId="4" fillId="0" borderId="42" xfId="52" applyFont="1" applyFill="1" applyBorder="1" applyAlignment="1" applyProtection="1">
      <alignment horizontal="justify" vertical="center"/>
      <protection/>
    </xf>
    <xf numFmtId="38" fontId="15" fillId="0" borderId="43" xfId="52" applyFont="1" applyFill="1" applyBorder="1" applyAlignment="1" applyProtection="1">
      <alignment horizontal="justify" vertical="center"/>
      <protection/>
    </xf>
    <xf numFmtId="38" fontId="15" fillId="0" borderId="0" xfId="52" applyFont="1" applyFill="1" applyBorder="1" applyAlignment="1" applyProtection="1">
      <alignment vertical="center"/>
      <protection/>
    </xf>
    <xf numFmtId="38" fontId="15" fillId="0" borderId="0" xfId="52" applyFont="1" applyFill="1" applyBorder="1" applyAlignment="1" applyProtection="1">
      <alignment horizontal="justify" vertical="center"/>
      <protection/>
    </xf>
    <xf numFmtId="38" fontId="18" fillId="0" borderId="43" xfId="52" applyFont="1" applyFill="1" applyBorder="1" applyAlignment="1" applyProtection="1">
      <alignment horizontal="justify" vertical="center"/>
      <protection/>
    </xf>
    <xf numFmtId="38" fontId="6" fillId="0" borderId="0" xfId="52" applyFont="1" applyFill="1" applyBorder="1" applyAlignment="1" applyProtection="1">
      <alignment vertical="center"/>
      <protection/>
    </xf>
    <xf numFmtId="38" fontId="32" fillId="0" borderId="0" xfId="52" applyFont="1" applyFill="1" applyBorder="1" applyAlignment="1" applyProtection="1">
      <alignment vertical="center"/>
      <protection/>
    </xf>
    <xf numFmtId="38" fontId="18" fillId="0" borderId="0" xfId="52" applyFont="1" applyFill="1" applyBorder="1" applyAlignment="1" applyProtection="1">
      <alignment vertical="center"/>
      <protection/>
    </xf>
    <xf numFmtId="38" fontId="6" fillId="0" borderId="0" xfId="52" applyFont="1" applyFill="1" applyBorder="1" applyAlignment="1" applyProtection="1">
      <alignment horizontal="justify" vertical="center"/>
      <protection/>
    </xf>
    <xf numFmtId="38" fontId="6" fillId="0" borderId="43" xfId="52" applyFont="1" applyFill="1" applyBorder="1" applyAlignment="1" applyProtection="1">
      <alignment vertical="top" wrapText="1"/>
      <protection/>
    </xf>
    <xf numFmtId="38" fontId="6" fillId="0" borderId="43" xfId="52" applyFont="1" applyFill="1" applyBorder="1" applyAlignment="1" applyProtection="1">
      <alignment vertical="center"/>
      <protection/>
    </xf>
    <xf numFmtId="38" fontId="18" fillId="0" borderId="0" xfId="52" applyFont="1" applyFill="1" applyBorder="1" applyAlignment="1" applyProtection="1">
      <alignment horizontal="justify" vertical="center"/>
      <protection/>
    </xf>
    <xf numFmtId="38" fontId="4" fillId="0" borderId="43" xfId="52" applyFont="1" applyFill="1" applyBorder="1" applyAlignment="1" applyProtection="1">
      <alignment horizontal="justify" vertical="center"/>
      <protection/>
    </xf>
    <xf numFmtId="38" fontId="4" fillId="0" borderId="44" xfId="52" applyFont="1" applyFill="1" applyBorder="1" applyAlignment="1" applyProtection="1">
      <alignment horizontal="center" vertical="center"/>
      <protection/>
    </xf>
    <xf numFmtId="38" fontId="4" fillId="0" borderId="45" xfId="52" applyFont="1" applyFill="1" applyBorder="1" applyAlignment="1" applyProtection="1">
      <alignment horizontal="center" vertical="center"/>
      <protection/>
    </xf>
    <xf numFmtId="38" fontId="4" fillId="0" borderId="46" xfId="52" applyFont="1" applyFill="1" applyBorder="1" applyAlignment="1" applyProtection="1">
      <alignment horizontal="center" vertical="center"/>
      <protection/>
    </xf>
    <xf numFmtId="38" fontId="4" fillId="0" borderId="0" xfId="52" applyFont="1" applyFill="1" applyBorder="1" applyAlignment="1" applyProtection="1">
      <alignment horizontal="right" vertical="center"/>
      <protection/>
    </xf>
    <xf numFmtId="38" fontId="7" fillId="0" borderId="0" xfId="52" applyFont="1" applyFill="1" applyBorder="1" applyAlignment="1" applyProtection="1">
      <alignment vertical="center"/>
      <protection/>
    </xf>
    <xf numFmtId="38" fontId="8" fillId="0" borderId="0" xfId="52" applyFont="1" applyFill="1" applyBorder="1" applyAlignment="1" applyProtection="1">
      <alignment horizontal="right" vertical="center"/>
      <protection/>
    </xf>
    <xf numFmtId="38" fontId="4" fillId="0" borderId="0" xfId="51" applyNumberFormat="1" applyFont="1" applyAlignment="1">
      <alignment vertical="center"/>
    </xf>
    <xf numFmtId="38" fontId="4" fillId="0" borderId="0" xfId="51" applyNumberFormat="1" applyFont="1" applyBorder="1" applyAlignment="1">
      <alignment vertical="center"/>
    </xf>
    <xf numFmtId="38" fontId="4" fillId="0" borderId="0" xfId="51" applyNumberFormat="1" applyFont="1" applyFill="1" applyBorder="1" applyAlignment="1">
      <alignment vertical="center"/>
    </xf>
    <xf numFmtId="38" fontId="4" fillId="0" borderId="0" xfId="51" applyNumberFormat="1" applyFont="1" applyFill="1" applyAlignment="1">
      <alignment vertical="center"/>
    </xf>
    <xf numFmtId="38" fontId="5" fillId="0" borderId="0" xfId="51" applyNumberFormat="1" applyFont="1" applyFill="1" applyAlignment="1">
      <alignment vertical="center"/>
    </xf>
    <xf numFmtId="38" fontId="4" fillId="0" borderId="16" xfId="51" applyNumberFormat="1" applyFont="1" applyFill="1" applyBorder="1" applyAlignment="1">
      <alignment vertical="center"/>
    </xf>
    <xf numFmtId="38" fontId="4" fillId="0" borderId="10" xfId="51" applyNumberFormat="1" applyFont="1" applyFill="1" applyBorder="1" applyAlignment="1">
      <alignment vertical="center"/>
    </xf>
    <xf numFmtId="38" fontId="4" fillId="0" borderId="15" xfId="51" applyNumberFormat="1" applyFont="1" applyFill="1" applyBorder="1" applyAlignment="1">
      <alignment vertical="center"/>
    </xf>
    <xf numFmtId="38" fontId="4" fillId="0" borderId="18" xfId="51" applyNumberFormat="1" applyFont="1" applyFill="1" applyBorder="1" applyAlignment="1">
      <alignment vertical="center"/>
    </xf>
    <xf numFmtId="41" fontId="4" fillId="0" borderId="12" xfId="51" applyNumberFormat="1" applyFont="1" applyFill="1" applyBorder="1" applyAlignment="1">
      <alignment horizontal="right" vertical="center"/>
    </xf>
    <xf numFmtId="38" fontId="4" fillId="0" borderId="17" xfId="51" applyNumberFormat="1" applyFont="1" applyFill="1" applyBorder="1" applyAlignment="1">
      <alignment horizontal="distributed" vertical="center"/>
    </xf>
    <xf numFmtId="38" fontId="4" fillId="0" borderId="0" xfId="51" applyNumberFormat="1" applyFont="1" applyFill="1" applyBorder="1" applyAlignment="1">
      <alignment horizontal="distributed" vertical="center"/>
    </xf>
    <xf numFmtId="38" fontId="4" fillId="0" borderId="12" xfId="51" applyNumberFormat="1" applyFont="1" applyFill="1" applyBorder="1" applyAlignment="1">
      <alignment horizontal="distributed" vertical="center"/>
    </xf>
    <xf numFmtId="38" fontId="4" fillId="0" borderId="17" xfId="51" applyNumberFormat="1" applyFont="1" applyFill="1" applyBorder="1" applyAlignment="1">
      <alignment vertical="center"/>
    </xf>
    <xf numFmtId="0" fontId="15" fillId="0" borderId="12" xfId="51" applyNumberFormat="1" applyFont="1" applyFill="1" applyBorder="1" applyAlignment="1">
      <alignment horizontal="right" vertical="center" wrapText="1"/>
    </xf>
    <xf numFmtId="41" fontId="4" fillId="0" borderId="11" xfId="51" applyNumberFormat="1" applyFont="1" applyFill="1" applyBorder="1" applyAlignment="1">
      <alignment horizontal="right" vertical="center"/>
    </xf>
    <xf numFmtId="0" fontId="4" fillId="0" borderId="17" xfId="51" applyNumberFormat="1" applyFont="1" applyFill="1" applyBorder="1" applyAlignment="1">
      <alignment horizontal="distributed" vertical="center"/>
    </xf>
    <xf numFmtId="38" fontId="4" fillId="0" borderId="17" xfId="51" applyNumberFormat="1" applyFont="1" applyFill="1" applyBorder="1" applyAlignment="1">
      <alignment horizontal="distributed" vertical="center" wrapText="1"/>
    </xf>
    <xf numFmtId="38" fontId="4" fillId="0" borderId="23" xfId="51" applyNumberFormat="1" applyFont="1" applyFill="1" applyBorder="1" applyAlignment="1">
      <alignment horizontal="center" vertical="center"/>
    </xf>
    <xf numFmtId="38" fontId="4" fillId="0" borderId="24" xfId="51" applyNumberFormat="1" applyFont="1" applyFill="1" applyBorder="1" applyAlignment="1">
      <alignment horizontal="center" vertical="center"/>
    </xf>
    <xf numFmtId="38" fontId="4" fillId="0" borderId="32" xfId="51" applyNumberFormat="1" applyFont="1" applyFill="1" applyBorder="1" applyAlignment="1">
      <alignment horizontal="distributed" vertical="center"/>
    </xf>
    <xf numFmtId="38" fontId="4" fillId="0" borderId="33" xfId="51" applyNumberFormat="1" applyFont="1" applyFill="1" applyBorder="1" applyAlignment="1">
      <alignment horizontal="distributed" vertical="center"/>
    </xf>
    <xf numFmtId="38" fontId="4" fillId="0" borderId="23" xfId="51" applyNumberFormat="1" applyFont="1" applyFill="1" applyBorder="1" applyAlignment="1">
      <alignment horizontal="distributed" vertical="center"/>
    </xf>
    <xf numFmtId="38" fontId="5" fillId="0" borderId="0" xfId="51" applyNumberFormat="1" applyFont="1" applyFill="1" applyAlignment="1">
      <alignment horizontal="right" vertical="center"/>
    </xf>
    <xf numFmtId="38" fontId="4" fillId="0" borderId="0" xfId="64" applyNumberFormat="1" applyFont="1" applyFill="1">
      <alignment vertical="center"/>
      <protection/>
    </xf>
    <xf numFmtId="38" fontId="7" fillId="0" borderId="0" xfId="51" applyNumberFormat="1" applyFont="1" applyFill="1" applyAlignment="1">
      <alignment vertical="center"/>
    </xf>
    <xf numFmtId="38" fontId="8" fillId="0" borderId="0" xfId="51" applyNumberFormat="1" applyFont="1" applyFill="1" applyAlignment="1">
      <alignment horizontal="right" vertical="center"/>
    </xf>
    <xf numFmtId="38" fontId="4" fillId="0" borderId="0" xfId="51" applyFont="1" applyAlignment="1">
      <alignment vertical="center"/>
    </xf>
    <xf numFmtId="38" fontId="4" fillId="0" borderId="15" xfId="51" applyFont="1" applyFill="1" applyBorder="1" applyAlignment="1">
      <alignment horizontal="distributed" vertical="center"/>
    </xf>
    <xf numFmtId="38" fontId="6" fillId="0" borderId="0" xfId="51" applyFont="1" applyAlignment="1">
      <alignment vertical="center"/>
    </xf>
    <xf numFmtId="38" fontId="6" fillId="0" borderId="17" xfId="51" applyFont="1" applyFill="1" applyBorder="1" applyAlignment="1">
      <alignment horizontal="distributed" vertical="center"/>
    </xf>
    <xf numFmtId="38" fontId="4" fillId="0" borderId="19" xfId="51" applyFont="1" applyFill="1" applyBorder="1" applyAlignment="1">
      <alignment horizontal="center" vertical="center"/>
    </xf>
    <xf numFmtId="38" fontId="4" fillId="0" borderId="22" xfId="51" applyFont="1" applyFill="1" applyBorder="1" applyAlignment="1">
      <alignment vertical="center"/>
    </xf>
    <xf numFmtId="38" fontId="4" fillId="0" borderId="0" xfId="51" applyFont="1" applyFill="1" applyAlignment="1">
      <alignment horizontal="right" vertical="center"/>
    </xf>
    <xf numFmtId="0" fontId="4" fillId="0" borderId="0" xfId="65" applyFont="1">
      <alignment vertical="center"/>
      <protection/>
    </xf>
    <xf numFmtId="0" fontId="4" fillId="0" borderId="18" xfId="65" applyFont="1" applyBorder="1" applyAlignment="1">
      <alignment horizontal="distributed" vertical="center" indent="1"/>
      <protection/>
    </xf>
    <xf numFmtId="0" fontId="6" fillId="0" borderId="0" xfId="65" applyFont="1">
      <alignment vertical="center"/>
      <protection/>
    </xf>
    <xf numFmtId="0" fontId="6" fillId="0" borderId="0" xfId="65" applyFont="1" applyBorder="1" applyAlignment="1">
      <alignment horizontal="distributed" vertical="center" indent="1"/>
      <protection/>
    </xf>
    <xf numFmtId="0" fontId="4" fillId="0" borderId="0" xfId="65" applyFont="1" applyAlignment="1">
      <alignment horizontal="distributed" vertical="center"/>
      <protection/>
    </xf>
    <xf numFmtId="0" fontId="4" fillId="0" borderId="23" xfId="65" applyFont="1" applyBorder="1" applyAlignment="1">
      <alignment horizontal="distributed" vertical="center"/>
      <protection/>
    </xf>
    <xf numFmtId="0" fontId="4" fillId="0" borderId="24" xfId="65" applyFont="1" applyBorder="1" applyAlignment="1">
      <alignment horizontal="distributed" vertical="center"/>
      <protection/>
    </xf>
    <xf numFmtId="0" fontId="4" fillId="0" borderId="33" xfId="65" applyFont="1" applyBorder="1" applyAlignment="1">
      <alignment horizontal="distributed" vertical="center"/>
      <protection/>
    </xf>
    <xf numFmtId="0" fontId="4" fillId="0" borderId="0" xfId="65" applyFont="1" applyAlignment="1">
      <alignment horizontal="right" vertical="center"/>
      <protection/>
    </xf>
    <xf numFmtId="0" fontId="4" fillId="0" borderId="0" xfId="65" applyFont="1" quotePrefix="1">
      <alignment vertical="center"/>
      <protection/>
    </xf>
    <xf numFmtId="0" fontId="7" fillId="0" borderId="0" xfId="65" applyFont="1">
      <alignment vertical="center"/>
      <protection/>
    </xf>
    <xf numFmtId="0" fontId="8" fillId="0" borderId="0" xfId="65" applyFont="1" applyAlignment="1">
      <alignment horizontal="right" vertical="center"/>
      <protection/>
    </xf>
    <xf numFmtId="0" fontId="4" fillId="0" borderId="0" xfId="65" applyFont="1" applyAlignment="1">
      <alignment vertical="center"/>
      <protection/>
    </xf>
    <xf numFmtId="0" fontId="4" fillId="0" borderId="10" xfId="65" applyFont="1" applyBorder="1" applyAlignment="1">
      <alignment horizontal="distributed" vertical="center"/>
      <protection/>
    </xf>
    <xf numFmtId="0" fontId="4" fillId="0" borderId="18" xfId="65" applyFont="1" applyBorder="1" applyAlignment="1">
      <alignment horizontal="distributed" vertical="center"/>
      <protection/>
    </xf>
    <xf numFmtId="0" fontId="4" fillId="0" borderId="11" xfId="65" applyFont="1" applyBorder="1" applyAlignment="1">
      <alignment horizontal="distributed" vertical="center"/>
      <protection/>
    </xf>
    <xf numFmtId="0" fontId="4" fillId="0" borderId="0" xfId="65" applyFont="1" applyBorder="1" applyAlignment="1">
      <alignment horizontal="distributed" vertical="center"/>
      <protection/>
    </xf>
    <xf numFmtId="0" fontId="11" fillId="0" borderId="11" xfId="65" applyFont="1" applyBorder="1" applyAlignment="1">
      <alignment horizontal="distributed" vertical="center"/>
      <protection/>
    </xf>
    <xf numFmtId="0" fontId="11" fillId="0" borderId="0" xfId="65" applyFont="1" applyBorder="1" applyAlignment="1">
      <alignment horizontal="distributed" vertical="center"/>
      <protection/>
    </xf>
    <xf numFmtId="0" fontId="15" fillId="0" borderId="11" xfId="65" applyFont="1" applyBorder="1" applyAlignment="1">
      <alignment horizontal="distributed" vertical="center"/>
      <protection/>
    </xf>
    <xf numFmtId="0" fontId="4" fillId="0" borderId="30" xfId="65" applyFont="1" applyBorder="1" applyAlignment="1">
      <alignment horizontal="distributed" vertical="center"/>
      <protection/>
    </xf>
    <xf numFmtId="0" fontId="4" fillId="0" borderId="34" xfId="65" applyFont="1" applyBorder="1" applyAlignment="1">
      <alignment horizontal="distributed" vertical="center"/>
      <protection/>
    </xf>
    <xf numFmtId="0" fontId="17" fillId="0" borderId="0" xfId="64" applyFont="1">
      <alignment vertical="center"/>
      <protection/>
    </xf>
    <xf numFmtId="0" fontId="4" fillId="0" borderId="0" xfId="64" applyFont="1" applyAlignment="1">
      <alignment/>
      <protection/>
    </xf>
    <xf numFmtId="0" fontId="4" fillId="0" borderId="0" xfId="69" applyFont="1" applyAlignment="1">
      <alignment/>
      <protection/>
    </xf>
    <xf numFmtId="0" fontId="4" fillId="0" borderId="0" xfId="69" applyFont="1" applyBorder="1" applyAlignment="1">
      <alignment/>
      <protection/>
    </xf>
    <xf numFmtId="0" fontId="4" fillId="0" borderId="18" xfId="69" applyFont="1" applyFill="1" applyBorder="1" applyAlignment="1">
      <alignment horizontal="distributed"/>
      <protection/>
    </xf>
    <xf numFmtId="0" fontId="4" fillId="0" borderId="0" xfId="69" applyFont="1" applyFill="1" applyBorder="1" applyAlignment="1">
      <alignment horizontal="distributed"/>
      <protection/>
    </xf>
    <xf numFmtId="0" fontId="6" fillId="0" borderId="0" xfId="64" applyFont="1" applyAlignment="1">
      <alignment/>
      <protection/>
    </xf>
    <xf numFmtId="0" fontId="6" fillId="0" borderId="0" xfId="69" applyFont="1" applyAlignment="1">
      <alignment/>
      <protection/>
    </xf>
    <xf numFmtId="0" fontId="6" fillId="0" borderId="0" xfId="69" applyFont="1" applyBorder="1" applyAlignment="1">
      <alignment/>
      <protection/>
    </xf>
    <xf numFmtId="0" fontId="6" fillId="0" borderId="40" xfId="69" applyFont="1" applyFill="1" applyBorder="1" applyAlignment="1">
      <alignment horizontal="distributed"/>
      <protection/>
    </xf>
    <xf numFmtId="0" fontId="4" fillId="0" borderId="0" xfId="64" applyFont="1">
      <alignment vertical="center"/>
      <protection/>
    </xf>
    <xf numFmtId="0" fontId="4" fillId="0" borderId="0" xfId="69" applyFont="1">
      <alignment/>
      <protection/>
    </xf>
    <xf numFmtId="0" fontId="4" fillId="0" borderId="0" xfId="69" applyFont="1" applyFill="1" applyBorder="1" applyAlignment="1">
      <alignment vertical="center"/>
      <protection/>
    </xf>
    <xf numFmtId="49" fontId="4" fillId="0" borderId="19" xfId="69" applyNumberFormat="1" applyFont="1" applyFill="1" applyBorder="1" applyAlignment="1">
      <alignment horizontal="distributed" vertical="center" wrapText="1"/>
      <protection/>
    </xf>
    <xf numFmtId="49" fontId="15" fillId="0" borderId="14" xfId="69" applyNumberFormat="1" applyFont="1" applyFill="1" applyBorder="1" applyAlignment="1">
      <alignment horizontal="distributed" vertical="center" wrapText="1"/>
      <protection/>
    </xf>
    <xf numFmtId="49" fontId="4" fillId="0" borderId="14" xfId="69" applyNumberFormat="1" applyFont="1" applyFill="1" applyBorder="1" applyAlignment="1">
      <alignment horizontal="distributed" vertical="center"/>
      <protection/>
    </xf>
    <xf numFmtId="49" fontId="4" fillId="0" borderId="13" xfId="69" applyNumberFormat="1" applyFont="1" applyFill="1" applyBorder="1" applyAlignment="1">
      <alignment horizontal="distributed" vertical="center"/>
      <protection/>
    </xf>
    <xf numFmtId="49" fontId="4" fillId="0" borderId="13" xfId="69" applyNumberFormat="1" applyFont="1" applyFill="1" applyBorder="1" applyAlignment="1">
      <alignment horizontal="center" vertical="center"/>
      <protection/>
    </xf>
    <xf numFmtId="49" fontId="15" fillId="0" borderId="30" xfId="69" applyNumberFormat="1" applyFont="1" applyFill="1" applyBorder="1" applyAlignment="1">
      <alignment horizontal="distributed" vertical="center"/>
      <protection/>
    </xf>
    <xf numFmtId="0" fontId="4" fillId="0" borderId="0" xfId="69" applyFont="1" applyFill="1" applyAlignment="1">
      <alignment vertical="center"/>
      <protection/>
    </xf>
    <xf numFmtId="49" fontId="4" fillId="0" borderId="0" xfId="69" applyNumberFormat="1" applyFont="1" applyFill="1" applyBorder="1" applyAlignment="1">
      <alignment horizontal="right" vertical="center"/>
      <protection/>
    </xf>
    <xf numFmtId="49" fontId="4" fillId="0" borderId="0" xfId="69" applyNumberFormat="1" applyFont="1" applyFill="1" applyBorder="1" applyAlignment="1">
      <alignment horizontal="left" vertical="center"/>
      <protection/>
    </xf>
    <xf numFmtId="49" fontId="4" fillId="0" borderId="0" xfId="69" applyNumberFormat="1" applyFont="1" applyFill="1" applyBorder="1" applyAlignment="1">
      <alignment vertical="center"/>
      <protection/>
    </xf>
    <xf numFmtId="0" fontId="17" fillId="0" borderId="0" xfId="69" applyFont="1">
      <alignment/>
      <protection/>
    </xf>
    <xf numFmtId="0" fontId="17" fillId="0" borderId="0" xfId="69" applyFont="1" applyFill="1" applyAlignment="1">
      <alignment vertical="center"/>
      <protection/>
    </xf>
    <xf numFmtId="0" fontId="17" fillId="0" borderId="0" xfId="69" applyFont="1" applyFill="1" applyBorder="1" applyAlignment="1">
      <alignment vertical="center"/>
      <protection/>
    </xf>
    <xf numFmtId="49" fontId="7" fillId="0" borderId="0" xfId="69" applyNumberFormat="1" applyFont="1" applyFill="1" applyBorder="1" applyAlignment="1">
      <alignment horizontal="left" vertical="center"/>
      <protection/>
    </xf>
    <xf numFmtId="49" fontId="7" fillId="0" borderId="0" xfId="69" applyNumberFormat="1" applyFont="1" applyFill="1" applyBorder="1" applyAlignment="1">
      <alignment vertical="center"/>
      <protection/>
    </xf>
    <xf numFmtId="0" fontId="3" fillId="0" borderId="0" xfId="64" applyFont="1">
      <alignment vertical="center"/>
      <protection/>
    </xf>
    <xf numFmtId="0" fontId="4" fillId="0" borderId="0" xfId="70" applyFont="1" applyAlignment="1">
      <alignment/>
      <protection/>
    </xf>
    <xf numFmtId="181" fontId="4" fillId="0" borderId="0" xfId="70" applyNumberFormat="1" applyFont="1" applyAlignment="1">
      <alignment/>
      <protection/>
    </xf>
    <xf numFmtId="182" fontId="4" fillId="0" borderId="0" xfId="70" applyNumberFormat="1" applyFont="1" applyAlignment="1">
      <alignment/>
      <protection/>
    </xf>
    <xf numFmtId="195" fontId="4" fillId="0" borderId="15" xfId="70" applyNumberFormat="1" applyFont="1" applyFill="1" applyBorder="1" applyAlignment="1">
      <alignment horizontal="distributed"/>
      <protection/>
    </xf>
    <xf numFmtId="195" fontId="4" fillId="0" borderId="17" xfId="70" applyNumberFormat="1" applyFont="1" applyFill="1" applyBorder="1" applyAlignment="1">
      <alignment horizontal="distributed"/>
      <protection/>
    </xf>
    <xf numFmtId="49" fontId="4" fillId="0" borderId="0" xfId="70" applyNumberFormat="1" applyFont="1" applyAlignment="1">
      <alignment/>
      <protection/>
    </xf>
    <xf numFmtId="49" fontId="6" fillId="0" borderId="0" xfId="70" applyNumberFormat="1" applyFont="1" applyAlignment="1">
      <alignment/>
      <protection/>
    </xf>
    <xf numFmtId="195" fontId="6" fillId="0" borderId="36" xfId="70" applyNumberFormat="1" applyFont="1" applyFill="1" applyBorder="1" applyAlignment="1">
      <alignment horizontal="distributed"/>
      <protection/>
    </xf>
    <xf numFmtId="0" fontId="4" fillId="0" borderId="17" xfId="70" applyFont="1" applyFill="1" applyBorder="1" applyAlignment="1">
      <alignment horizontal="distributed"/>
      <protection/>
    </xf>
    <xf numFmtId="0" fontId="4" fillId="0" borderId="0" xfId="64" applyFont="1" applyAlignment="1">
      <alignment horizontal="distributed" vertical="center"/>
      <protection/>
    </xf>
    <xf numFmtId="49" fontId="4" fillId="0" borderId="0" xfId="70" applyNumberFormat="1" applyFont="1" applyAlignment="1">
      <alignment horizontal="distributed" vertical="center"/>
      <protection/>
    </xf>
    <xf numFmtId="0" fontId="4" fillId="0" borderId="19" xfId="70" applyFont="1" applyFill="1" applyBorder="1" applyAlignment="1">
      <alignment horizontal="distributed" vertical="center"/>
      <protection/>
    </xf>
    <xf numFmtId="181" fontId="4" fillId="0" borderId="13" xfId="70" applyNumberFormat="1" applyFont="1" applyFill="1" applyBorder="1" applyAlignment="1">
      <alignment horizontal="distributed" vertical="center"/>
      <protection/>
    </xf>
    <xf numFmtId="0" fontId="4" fillId="0" borderId="14" xfId="70" applyFont="1" applyFill="1" applyBorder="1" applyAlignment="1">
      <alignment horizontal="distributed" vertical="center"/>
      <protection/>
    </xf>
    <xf numFmtId="182" fontId="4" fillId="0" borderId="13" xfId="70" applyNumberFormat="1" applyFont="1" applyFill="1" applyBorder="1" applyAlignment="1">
      <alignment horizontal="distributed" vertical="center"/>
      <protection/>
    </xf>
    <xf numFmtId="49" fontId="4" fillId="0" borderId="0" xfId="70" applyNumberFormat="1" applyFont="1" applyBorder="1" applyAlignment="1">
      <alignment vertical="center"/>
      <protection/>
    </xf>
    <xf numFmtId="49" fontId="4" fillId="0" borderId="0" xfId="70" applyNumberFormat="1" applyFont="1" applyBorder="1" applyAlignment="1">
      <alignment horizontal="right" vertical="center"/>
      <protection/>
    </xf>
    <xf numFmtId="181" fontId="4" fillId="0" borderId="0" xfId="70" applyNumberFormat="1" applyFont="1" applyBorder="1" applyAlignment="1">
      <alignment vertical="center"/>
      <protection/>
    </xf>
    <xf numFmtId="182" fontId="4" fillId="0" borderId="0" xfId="70" applyNumberFormat="1" applyFont="1" applyBorder="1" applyAlignment="1">
      <alignment vertical="center"/>
      <protection/>
    </xf>
    <xf numFmtId="49" fontId="4" fillId="0" borderId="0" xfId="70" applyNumberFormat="1" applyFont="1" applyFill="1" applyAlignment="1">
      <alignment vertical="center"/>
      <protection/>
    </xf>
    <xf numFmtId="181" fontId="4" fillId="0" borderId="0" xfId="70" applyNumberFormat="1" applyFont="1" applyFill="1" applyAlignment="1">
      <alignment vertical="center"/>
      <protection/>
    </xf>
    <xf numFmtId="49" fontId="4" fillId="0" borderId="0" xfId="70" applyNumberFormat="1" applyFont="1" applyFill="1" applyBorder="1" applyAlignment="1">
      <alignment vertical="center"/>
      <protection/>
    </xf>
    <xf numFmtId="0" fontId="4" fillId="0" borderId="0" xfId="70" applyFont="1" applyFill="1" applyBorder="1" applyAlignment="1">
      <alignment vertical="center"/>
      <protection/>
    </xf>
    <xf numFmtId="49" fontId="34" fillId="0" borderId="0" xfId="70" applyNumberFormat="1" applyFont="1" applyBorder="1" applyAlignment="1">
      <alignment vertical="center"/>
      <protection/>
    </xf>
    <xf numFmtId="181" fontId="34" fillId="0" borderId="0" xfId="70" applyNumberFormat="1" applyFont="1" applyAlignment="1">
      <alignment vertical="center"/>
      <protection/>
    </xf>
    <xf numFmtId="49" fontId="34" fillId="0" borderId="0" xfId="70" applyNumberFormat="1" applyFont="1" applyAlignment="1">
      <alignment vertical="center"/>
      <protection/>
    </xf>
    <xf numFmtId="182" fontId="34" fillId="0" borderId="0" xfId="70" applyNumberFormat="1" applyFont="1" applyBorder="1" applyAlignment="1">
      <alignment vertical="center"/>
      <protection/>
    </xf>
    <xf numFmtId="181" fontId="34" fillId="0" borderId="0" xfId="70" applyNumberFormat="1" applyFont="1" applyBorder="1" applyAlignment="1">
      <alignment vertical="center"/>
      <protection/>
    </xf>
    <xf numFmtId="49" fontId="34" fillId="0" borderId="0" xfId="70" applyNumberFormat="1" applyFont="1" applyFill="1" applyAlignment="1">
      <alignment horizontal="left" vertical="center"/>
      <protection/>
    </xf>
    <xf numFmtId="181" fontId="34" fillId="0" borderId="0" xfId="70" applyNumberFormat="1" applyFont="1" applyFill="1" applyAlignment="1">
      <alignment horizontal="left" vertical="center"/>
      <protection/>
    </xf>
    <xf numFmtId="49" fontId="34" fillId="0" borderId="0" xfId="70" applyNumberFormat="1" applyFont="1" applyFill="1" applyAlignment="1">
      <alignment vertical="center"/>
      <protection/>
    </xf>
    <xf numFmtId="49" fontId="7" fillId="0" borderId="0" xfId="70" applyNumberFormat="1" applyFont="1" applyFill="1" applyAlignment="1">
      <alignment vertical="center"/>
      <protection/>
    </xf>
    <xf numFmtId="0" fontId="20" fillId="0" borderId="0" xfId="66" applyFont="1" applyFill="1" applyAlignment="1">
      <alignment horizontal="left"/>
      <protection/>
    </xf>
    <xf numFmtId="0" fontId="4" fillId="0" borderId="0" xfId="64" applyFont="1" applyFill="1" applyBorder="1" applyAlignment="1">
      <alignment horizontal="right" vertical="center"/>
      <protection/>
    </xf>
    <xf numFmtId="0" fontId="4" fillId="0" borderId="0" xfId="68" applyNumberFormat="1" applyFont="1" applyFill="1" applyBorder="1" applyAlignment="1">
      <alignment vertical="center"/>
      <protection/>
    </xf>
    <xf numFmtId="49" fontId="4" fillId="0" borderId="0" xfId="68" applyNumberFormat="1" applyFont="1" applyFill="1" applyBorder="1" applyAlignment="1" quotePrefix="1">
      <alignment horizontal="left" vertical="center"/>
      <protection/>
    </xf>
    <xf numFmtId="0" fontId="4" fillId="0" borderId="0" xfId="64" applyNumberFormat="1" applyFont="1" applyFill="1" applyBorder="1" applyAlignment="1">
      <alignment horizontal="left" vertical="center" wrapText="1"/>
      <protection/>
    </xf>
    <xf numFmtId="0" fontId="20" fillId="0" borderId="0" xfId="66" applyFont="1" applyFill="1" applyAlignment="1">
      <alignment horizontal="left" vertical="center"/>
      <protection/>
    </xf>
    <xf numFmtId="0" fontId="4" fillId="0" borderId="0" xfId="64" applyNumberFormat="1" applyFont="1" applyFill="1" applyBorder="1" applyAlignment="1">
      <alignment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41" fontId="6" fillId="0" borderId="11" xfId="50" applyNumberFormat="1" applyFont="1" applyFill="1" applyBorder="1" applyAlignment="1">
      <alignment horizontal="right" vertical="center"/>
    </xf>
    <xf numFmtId="41" fontId="4" fillId="0" borderId="13" xfId="50" applyNumberFormat="1" applyFont="1" applyFill="1" applyBorder="1" applyAlignment="1">
      <alignment vertical="center"/>
    </xf>
    <xf numFmtId="41" fontId="4" fillId="0" borderId="13" xfId="50" applyNumberFormat="1" applyFont="1" applyFill="1" applyBorder="1" applyAlignment="1">
      <alignment horizontal="right" vertical="center"/>
    </xf>
    <xf numFmtId="41" fontId="4" fillId="0" borderId="20" xfId="50" applyNumberFormat="1" applyFont="1" applyFill="1" applyBorder="1" applyAlignment="1">
      <alignment vertical="center"/>
    </xf>
    <xf numFmtId="41" fontId="4" fillId="0" borderId="20" xfId="50" applyNumberFormat="1" applyFont="1" applyFill="1" applyBorder="1" applyAlignment="1">
      <alignment horizontal="right" vertical="center"/>
    </xf>
    <xf numFmtId="41" fontId="6" fillId="0" borderId="12" xfId="50" applyNumberFormat="1" applyFont="1" applyFill="1" applyBorder="1" applyAlignment="1">
      <alignment horizontal="right" vertical="center"/>
    </xf>
    <xf numFmtId="41" fontId="4" fillId="0" borderId="10" xfId="50" applyNumberFormat="1" applyFont="1" applyFill="1" applyBorder="1" applyAlignment="1">
      <alignment vertical="center"/>
    </xf>
    <xf numFmtId="41" fontId="4" fillId="0" borderId="16" xfId="50" applyNumberFormat="1" applyFont="1" applyFill="1" applyBorder="1" applyAlignment="1">
      <alignment vertical="center"/>
    </xf>
    <xf numFmtId="41" fontId="6" fillId="0" borderId="13" xfId="63" applyNumberFormat="1" applyFont="1" applyFill="1" applyBorder="1" applyAlignment="1">
      <alignment vertical="center"/>
      <protection/>
    </xf>
    <xf numFmtId="41" fontId="6" fillId="0" borderId="20" xfId="63" applyNumberFormat="1" applyFont="1" applyFill="1" applyBorder="1" applyAlignment="1">
      <alignment vertical="center"/>
      <protection/>
    </xf>
    <xf numFmtId="41" fontId="6" fillId="0" borderId="12" xfId="63" applyNumberFormat="1" applyFont="1" applyFill="1" applyBorder="1" applyAlignment="1">
      <alignment horizontal="right" vertical="center"/>
      <protection/>
    </xf>
    <xf numFmtId="176" fontId="6" fillId="0" borderId="11" xfId="50" applyNumberFormat="1" applyFont="1" applyFill="1" applyBorder="1" applyAlignment="1">
      <alignment vertical="center"/>
    </xf>
    <xf numFmtId="38" fontId="14" fillId="0" borderId="11" xfId="50" applyFont="1" applyFill="1" applyBorder="1" applyAlignment="1">
      <alignment vertical="center"/>
    </xf>
    <xf numFmtId="38" fontId="14" fillId="0" borderId="12" xfId="50" applyFont="1" applyFill="1" applyBorder="1" applyAlignment="1">
      <alignment vertical="center"/>
    </xf>
    <xf numFmtId="176" fontId="6" fillId="0" borderId="11" xfId="50" applyNumberFormat="1" applyFont="1" applyFill="1" applyBorder="1" applyAlignment="1">
      <alignment horizontal="right" vertical="center"/>
    </xf>
    <xf numFmtId="177" fontId="5" fillId="0" borderId="11" xfId="50" applyNumberFormat="1" applyFont="1" applyFill="1" applyBorder="1" applyAlignment="1">
      <alignment vertical="center"/>
    </xf>
    <xf numFmtId="38" fontId="5" fillId="0" borderId="11" xfId="50" applyFont="1" applyFill="1" applyBorder="1" applyAlignment="1">
      <alignment/>
    </xf>
    <xf numFmtId="176" fontId="5" fillId="0" borderId="11" xfId="50" applyNumberFormat="1" applyFont="1" applyFill="1" applyBorder="1" applyAlignment="1">
      <alignment horizontal="right"/>
    </xf>
    <xf numFmtId="38" fontId="5" fillId="0" borderId="12" xfId="50" applyFont="1" applyFill="1" applyBorder="1" applyAlignment="1">
      <alignment/>
    </xf>
    <xf numFmtId="3" fontId="5" fillId="0" borderId="11" xfId="75" applyNumberFormat="1" applyFont="1" applyFill="1" applyBorder="1" applyAlignment="1" applyProtection="1">
      <alignment/>
      <protection locked="0"/>
    </xf>
    <xf numFmtId="176" fontId="5" fillId="0" borderId="11" xfId="50" applyNumberFormat="1" applyFont="1" applyFill="1" applyBorder="1" applyAlignment="1">
      <alignment vertical="center"/>
    </xf>
    <xf numFmtId="3" fontId="5" fillId="0" borderId="11" xfId="75" applyNumberFormat="1" applyFont="1" applyFill="1" applyBorder="1" applyAlignment="1" applyProtection="1">
      <alignment vertical="center"/>
      <protection locked="0"/>
    </xf>
    <xf numFmtId="176" fontId="5" fillId="0" borderId="11" xfId="50" applyNumberFormat="1" applyFont="1" applyFill="1" applyBorder="1" applyAlignment="1">
      <alignment horizontal="right" vertical="center"/>
    </xf>
    <xf numFmtId="176" fontId="4" fillId="0" borderId="11" xfId="50" applyNumberFormat="1" applyFont="1" applyFill="1" applyBorder="1" applyAlignment="1">
      <alignment horizontal="right" vertical="center"/>
    </xf>
    <xf numFmtId="3" fontId="5" fillId="0" borderId="11" xfId="50" applyNumberFormat="1" applyFont="1" applyFill="1" applyBorder="1" applyAlignment="1">
      <alignment vertical="center"/>
    </xf>
    <xf numFmtId="38" fontId="5" fillId="0" borderId="10" xfId="50" applyFont="1" applyFill="1" applyBorder="1" applyAlignment="1">
      <alignment vertical="center"/>
    </xf>
    <xf numFmtId="176" fontId="4" fillId="0" borderId="10" xfId="50" applyNumberFormat="1" applyFont="1" applyFill="1" applyBorder="1" applyAlignment="1">
      <alignment horizontal="right" vertical="center"/>
    </xf>
    <xf numFmtId="38" fontId="5" fillId="0" borderId="16" xfId="50" applyFont="1" applyFill="1" applyBorder="1" applyAlignment="1">
      <alignment vertical="center"/>
    </xf>
    <xf numFmtId="3" fontId="5" fillId="0" borderId="10" xfId="75" applyNumberFormat="1" applyFont="1" applyFill="1" applyBorder="1" applyAlignment="1" applyProtection="1">
      <alignment vertical="center"/>
      <protection locked="0"/>
    </xf>
    <xf numFmtId="178" fontId="6" fillId="0" borderId="11" xfId="50" applyNumberFormat="1" applyFont="1" applyFill="1" applyBorder="1" applyAlignment="1">
      <alignment vertical="center" shrinkToFit="1"/>
    </xf>
    <xf numFmtId="178" fontId="6" fillId="0" borderId="12" xfId="50" applyNumberFormat="1" applyFont="1" applyFill="1" applyBorder="1" applyAlignment="1">
      <alignment vertical="center" shrinkToFit="1"/>
    </xf>
    <xf numFmtId="178" fontId="6" fillId="0" borderId="11" xfId="50" applyNumberFormat="1" applyFont="1" applyFill="1" applyBorder="1" applyAlignment="1">
      <alignment horizontal="right" vertical="center" shrinkToFit="1"/>
    </xf>
    <xf numFmtId="178" fontId="6" fillId="0" borderId="12" xfId="50" applyNumberFormat="1" applyFont="1" applyFill="1" applyBorder="1" applyAlignment="1">
      <alignment horizontal="right" vertical="center" shrinkToFit="1"/>
    </xf>
    <xf numFmtId="178" fontId="4" fillId="0" borderId="11" xfId="50" applyNumberFormat="1" applyFont="1" applyFill="1" applyBorder="1" applyAlignment="1">
      <alignment horizontal="right" vertical="center" shrinkToFit="1"/>
    </xf>
    <xf numFmtId="178" fontId="4" fillId="0" borderId="12" xfId="50" applyNumberFormat="1" applyFont="1" applyFill="1" applyBorder="1" applyAlignment="1">
      <alignment horizontal="right" vertical="center" shrinkToFit="1"/>
    </xf>
    <xf numFmtId="178" fontId="4" fillId="0" borderId="10" xfId="50" applyNumberFormat="1" applyFont="1" applyFill="1" applyBorder="1" applyAlignment="1">
      <alignment vertical="center" shrinkToFit="1"/>
    </xf>
    <xf numFmtId="178" fontId="4" fillId="0" borderId="10" xfId="50" applyNumberFormat="1" applyFont="1" applyFill="1" applyBorder="1" applyAlignment="1">
      <alignment horizontal="right" vertical="center" shrinkToFit="1"/>
    </xf>
    <xf numFmtId="178" fontId="4" fillId="0" borderId="16" xfId="50" applyNumberFormat="1" applyFont="1" applyFill="1" applyBorder="1" applyAlignment="1">
      <alignment vertical="center" shrinkToFit="1"/>
    </xf>
    <xf numFmtId="178" fontId="6" fillId="0" borderId="11" xfId="50" applyNumberFormat="1" applyFont="1" applyFill="1" applyBorder="1" applyAlignment="1">
      <alignment/>
    </xf>
    <xf numFmtId="178" fontId="6" fillId="0" borderId="12" xfId="50" applyNumberFormat="1" applyFont="1" applyFill="1" applyBorder="1" applyAlignment="1">
      <alignment/>
    </xf>
    <xf numFmtId="178" fontId="4" fillId="0" borderId="11" xfId="50" applyNumberFormat="1" applyFont="1" applyFill="1" applyBorder="1" applyAlignment="1">
      <alignment/>
    </xf>
    <xf numFmtId="178" fontId="4" fillId="0" borderId="11" xfId="50" applyNumberFormat="1" applyFont="1" applyFill="1" applyBorder="1" applyAlignment="1">
      <alignment horizontal="right"/>
    </xf>
    <xf numFmtId="178" fontId="4" fillId="0" borderId="12" xfId="50" applyNumberFormat="1" applyFont="1" applyFill="1" applyBorder="1" applyAlignment="1">
      <alignment horizontal="right"/>
    </xf>
    <xf numFmtId="178" fontId="4" fillId="0" borderId="10" xfId="50" applyNumberFormat="1" applyFont="1" applyFill="1" applyBorder="1" applyAlignment="1">
      <alignment/>
    </xf>
    <xf numFmtId="178" fontId="4" fillId="0" borderId="10" xfId="50" applyNumberFormat="1" applyFont="1" applyFill="1" applyBorder="1" applyAlignment="1">
      <alignment horizontal="right"/>
    </xf>
    <xf numFmtId="178" fontId="4" fillId="0" borderId="16" xfId="50" applyNumberFormat="1" applyFont="1" applyFill="1" applyBorder="1" applyAlignment="1">
      <alignment horizontal="right"/>
    </xf>
    <xf numFmtId="178" fontId="4" fillId="0" borderId="16" xfId="63" applyNumberFormat="1" applyFont="1" applyFill="1" applyBorder="1" applyAlignment="1">
      <alignment horizontal="right"/>
      <protection/>
    </xf>
    <xf numFmtId="179" fontId="14" fillId="0" borderId="11" xfId="50" applyNumberFormat="1" applyFont="1" applyFill="1" applyBorder="1" applyAlignment="1">
      <alignment horizontal="right" shrinkToFit="1"/>
    </xf>
    <xf numFmtId="179" fontId="14" fillId="0" borderId="12" xfId="50" applyNumberFormat="1" applyFont="1" applyFill="1" applyBorder="1" applyAlignment="1">
      <alignment horizontal="right" shrinkToFit="1"/>
    </xf>
    <xf numFmtId="179" fontId="5" fillId="0" borderId="10" xfId="50" applyNumberFormat="1" applyFont="1" applyFill="1" applyBorder="1" applyAlignment="1">
      <alignment horizontal="right" shrinkToFit="1"/>
    </xf>
    <xf numFmtId="179" fontId="5" fillId="0" borderId="16" xfId="50" applyNumberFormat="1" applyFont="1" applyFill="1" applyBorder="1" applyAlignment="1">
      <alignment horizontal="right" shrinkToFit="1"/>
    </xf>
    <xf numFmtId="41" fontId="6" fillId="0" borderId="10" xfId="63" applyNumberFormat="1" applyFont="1" applyFill="1" applyBorder="1" applyAlignment="1">
      <alignment horizontal="right" vertical="center"/>
      <protection/>
    </xf>
    <xf numFmtId="41" fontId="6" fillId="0" borderId="16" xfId="63" applyNumberFormat="1" applyFont="1" applyFill="1" applyBorder="1" applyAlignment="1">
      <alignment horizontal="right" vertical="center"/>
      <protection/>
    </xf>
    <xf numFmtId="0" fontId="6" fillId="0" borderId="10" xfId="63" applyFont="1" applyFill="1" applyBorder="1" applyAlignment="1">
      <alignment vertical="center"/>
      <protection/>
    </xf>
    <xf numFmtId="38" fontId="6" fillId="0" borderId="10" xfId="50" applyFont="1" applyFill="1" applyBorder="1" applyAlignment="1">
      <alignment vertical="center"/>
    </xf>
    <xf numFmtId="0" fontId="6" fillId="0" borderId="16" xfId="63" applyFont="1" applyFill="1" applyBorder="1" applyAlignment="1">
      <alignment vertical="center"/>
      <protection/>
    </xf>
    <xf numFmtId="41" fontId="6" fillId="0" borderId="10" xfId="63" applyNumberFormat="1" applyFont="1" applyFill="1" applyBorder="1" applyAlignment="1">
      <alignment vertical="center"/>
      <protection/>
    </xf>
    <xf numFmtId="41" fontId="6" fillId="0" borderId="10" xfId="50" applyNumberFormat="1" applyFont="1" applyFill="1" applyBorder="1" applyAlignment="1">
      <alignment vertical="center"/>
    </xf>
    <xf numFmtId="41" fontId="6" fillId="0" borderId="16" xfId="63" applyNumberFormat="1" applyFont="1" applyFill="1" applyBorder="1" applyAlignment="1">
      <alignment vertical="center"/>
      <protection/>
    </xf>
    <xf numFmtId="41" fontId="4" fillId="0" borderId="22" xfId="63" applyNumberFormat="1" applyFont="1" applyFill="1" applyBorder="1">
      <alignment/>
      <protection/>
    </xf>
    <xf numFmtId="41" fontId="4" fillId="0" borderId="27" xfId="50" applyNumberFormat="1" applyFont="1" applyFill="1" applyBorder="1" applyAlignment="1">
      <alignment/>
    </xf>
    <xf numFmtId="41" fontId="4" fillId="0" borderId="13" xfId="63" applyNumberFormat="1" applyFont="1" applyFill="1" applyBorder="1">
      <alignment/>
      <protection/>
    </xf>
    <xf numFmtId="41" fontId="3" fillId="0" borderId="0" xfId="63" applyNumberFormat="1" applyFont="1">
      <alignment/>
      <protection/>
    </xf>
    <xf numFmtId="41" fontId="4" fillId="0" borderId="12" xfId="63" applyNumberFormat="1" applyFont="1" applyFill="1" applyBorder="1">
      <alignment/>
      <protection/>
    </xf>
    <xf numFmtId="38" fontId="5" fillId="0" borderId="12" xfId="50" applyFont="1" applyFill="1" applyBorder="1" applyAlignment="1">
      <alignment horizontal="right" vertical="center"/>
    </xf>
    <xf numFmtId="38" fontId="5" fillId="0" borderId="11" xfId="50" applyFont="1" applyFill="1" applyBorder="1" applyAlignment="1">
      <alignment horizontal="right" vertical="center"/>
    </xf>
    <xf numFmtId="38" fontId="5" fillId="0" borderId="10" xfId="50" applyFont="1" applyFill="1" applyBorder="1" applyAlignment="1">
      <alignment horizontal="right" vertical="center"/>
    </xf>
    <xf numFmtId="38" fontId="5" fillId="0" borderId="16" xfId="50" applyFont="1" applyFill="1" applyBorder="1" applyAlignment="1">
      <alignment horizontal="right" vertical="center"/>
    </xf>
    <xf numFmtId="0" fontId="14" fillId="0" borderId="17" xfId="63" applyFont="1" applyBorder="1" applyAlignment="1">
      <alignment horizontal="distributed" vertical="center"/>
      <protection/>
    </xf>
    <xf numFmtId="179" fontId="14" fillId="0" borderId="47" xfId="63" applyNumberFormat="1" applyFont="1" applyBorder="1" applyAlignment="1">
      <alignment horizontal="right" vertical="center"/>
      <protection/>
    </xf>
    <xf numFmtId="179" fontId="14" fillId="0" borderId="47" xfId="63" applyNumberFormat="1" applyFont="1" applyBorder="1" applyAlignment="1">
      <alignment vertical="center"/>
      <protection/>
    </xf>
    <xf numFmtId="41" fontId="14" fillId="0" borderId="48" xfId="63" applyNumberFormat="1" applyFont="1" applyBorder="1" applyAlignment="1">
      <alignment horizontal="right" vertical="center"/>
      <protection/>
    </xf>
    <xf numFmtId="0" fontId="14" fillId="0" borderId="15" xfId="63" applyFont="1" applyBorder="1" applyAlignment="1">
      <alignment horizontal="distributed" vertical="center"/>
      <protection/>
    </xf>
    <xf numFmtId="179" fontId="14" fillId="0" borderId="10" xfId="63" applyNumberFormat="1" applyFont="1" applyBorder="1" applyAlignment="1">
      <alignment vertical="center"/>
      <protection/>
    </xf>
    <xf numFmtId="180" fontId="14" fillId="0" borderId="16" xfId="63" applyNumberFormat="1" applyFont="1" applyBorder="1" applyAlignment="1">
      <alignment vertical="center"/>
      <protection/>
    </xf>
    <xf numFmtId="180" fontId="14" fillId="0" borderId="15" xfId="63" applyNumberFormat="1" applyFont="1" applyBorder="1" applyAlignment="1">
      <alignment vertical="center"/>
      <protection/>
    </xf>
    <xf numFmtId="180" fontId="14" fillId="0" borderId="18" xfId="63" applyNumberFormat="1" applyFont="1" applyBorder="1" applyAlignment="1">
      <alignment vertical="center"/>
      <protection/>
    </xf>
    <xf numFmtId="0" fontId="15" fillId="0" borderId="0" xfId="63" applyFont="1" applyAlignment="1">
      <alignment/>
      <protection/>
    </xf>
    <xf numFmtId="41" fontId="14" fillId="0" borderId="10" xfId="50" applyNumberFormat="1" applyFont="1" applyBorder="1" applyAlignment="1">
      <alignment vertical="center"/>
    </xf>
    <xf numFmtId="41" fontId="14" fillId="0" borderId="10" xfId="50" applyNumberFormat="1" applyFont="1" applyBorder="1" applyAlignment="1">
      <alignment vertical="center" shrinkToFit="1"/>
    </xf>
    <xf numFmtId="41" fontId="14" fillId="0" borderId="10" xfId="63" applyNumberFormat="1" applyFont="1" applyBorder="1" applyAlignment="1">
      <alignment vertical="center"/>
      <protection/>
    </xf>
    <xf numFmtId="41" fontId="14" fillId="0" borderId="10" xfId="63" applyNumberFormat="1" applyFont="1" applyBorder="1" applyAlignment="1">
      <alignment horizontal="right" vertical="center"/>
      <protection/>
    </xf>
    <xf numFmtId="41" fontId="14" fillId="0" borderId="10" xfId="63" applyNumberFormat="1" applyFont="1" applyFill="1" applyBorder="1" applyAlignment="1">
      <alignment vertical="center"/>
      <protection/>
    </xf>
    <xf numFmtId="41" fontId="14" fillId="0" borderId="16" xfId="63" applyNumberFormat="1" applyFont="1" applyFill="1" applyBorder="1" applyAlignment="1">
      <alignment vertical="center"/>
      <protection/>
    </xf>
    <xf numFmtId="38" fontId="6" fillId="0" borderId="47" xfId="50" applyFont="1" applyFill="1" applyBorder="1" applyAlignment="1">
      <alignment vertical="center"/>
    </xf>
    <xf numFmtId="3" fontId="6" fillId="0" borderId="47" xfId="71" applyNumberFormat="1" applyFont="1" applyFill="1" applyBorder="1" applyAlignment="1">
      <alignment vertical="center"/>
      <protection/>
    </xf>
    <xf numFmtId="3" fontId="6" fillId="0" borderId="48" xfId="71" applyNumberFormat="1" applyFont="1" applyFill="1" applyBorder="1" applyAlignment="1">
      <alignment vertical="center"/>
      <protection/>
    </xf>
    <xf numFmtId="178" fontId="6" fillId="0" borderId="10" xfId="50" applyNumberFormat="1" applyFont="1" applyFill="1" applyBorder="1" applyAlignment="1">
      <alignment vertical="center"/>
    </xf>
    <xf numFmtId="178" fontId="6" fillId="0" borderId="10" xfId="71" applyNumberFormat="1" applyFont="1" applyFill="1" applyBorder="1" applyAlignment="1">
      <alignment vertical="center"/>
      <protection/>
    </xf>
    <xf numFmtId="41" fontId="6" fillId="0" borderId="11" xfId="50" applyNumberFormat="1" applyFont="1" applyFill="1" applyBorder="1" applyAlignment="1">
      <alignment horizontal="right"/>
    </xf>
    <xf numFmtId="41" fontId="6" fillId="0" borderId="12" xfId="50" applyNumberFormat="1" applyFont="1" applyFill="1" applyBorder="1" applyAlignment="1">
      <alignment horizontal="right"/>
    </xf>
    <xf numFmtId="41" fontId="4" fillId="0" borderId="11" xfId="63" applyNumberFormat="1" applyFont="1" applyFill="1" applyBorder="1" applyAlignment="1">
      <alignment horizontal="right"/>
      <protection/>
    </xf>
    <xf numFmtId="41" fontId="4" fillId="0" borderId="12" xfId="63" applyNumberFormat="1" applyFont="1" applyFill="1" applyBorder="1" applyAlignment="1">
      <alignment horizontal="right"/>
      <protection/>
    </xf>
    <xf numFmtId="41" fontId="6" fillId="0" borderId="11" xfId="63" applyNumberFormat="1" applyFont="1" applyFill="1" applyBorder="1" applyAlignment="1">
      <alignment horizontal="right"/>
      <protection/>
    </xf>
    <xf numFmtId="41" fontId="6" fillId="0" borderId="12" xfId="63" applyNumberFormat="1" applyFont="1" applyFill="1" applyBorder="1" applyAlignment="1">
      <alignment horizontal="right"/>
      <protection/>
    </xf>
    <xf numFmtId="41" fontId="4" fillId="0" borderId="11" xfId="63" applyNumberFormat="1" applyFont="1" applyBorder="1" applyAlignment="1">
      <alignment horizontal="right"/>
      <protection/>
    </xf>
    <xf numFmtId="41" fontId="4" fillId="0" borderId="10" xfId="63" applyNumberFormat="1" applyFont="1" applyBorder="1" applyAlignment="1">
      <alignment horizontal="right"/>
      <protection/>
    </xf>
    <xf numFmtId="41" fontId="4" fillId="0" borderId="10" xfId="63" applyNumberFormat="1" applyFont="1" applyFill="1" applyBorder="1" applyAlignment="1">
      <alignment horizontal="right"/>
      <protection/>
    </xf>
    <xf numFmtId="41" fontId="4" fillId="0" borderId="16" xfId="63" applyNumberFormat="1" applyFont="1" applyFill="1" applyBorder="1" applyAlignment="1">
      <alignment horizontal="right"/>
      <protection/>
    </xf>
    <xf numFmtId="41" fontId="6" fillId="0" borderId="11" xfId="50" applyNumberFormat="1" applyFont="1" applyBorder="1" applyAlignment="1">
      <alignment vertical="center"/>
    </xf>
    <xf numFmtId="41" fontId="6" fillId="0" borderId="11" xfId="50" applyNumberFormat="1" applyFont="1" applyBorder="1" applyAlignment="1">
      <alignment horizontal="right" vertical="center"/>
    </xf>
    <xf numFmtId="41" fontId="6" fillId="0" borderId="12" xfId="50" applyNumberFormat="1" applyFont="1" applyBorder="1" applyAlignment="1">
      <alignment horizontal="right" vertical="center"/>
    </xf>
    <xf numFmtId="41" fontId="6" fillId="0" borderId="10" xfId="50" applyNumberFormat="1" applyFont="1" applyBorder="1" applyAlignment="1">
      <alignment vertical="center"/>
    </xf>
    <xf numFmtId="41" fontId="6" fillId="0" borderId="16" xfId="50" applyNumberFormat="1" applyFont="1" applyBorder="1" applyAlignment="1">
      <alignment vertical="center"/>
    </xf>
    <xf numFmtId="41" fontId="6" fillId="0" borderId="16" xfId="50" applyNumberFormat="1" applyFont="1" applyFill="1" applyBorder="1" applyAlignment="1">
      <alignment horizontal="right" vertical="center"/>
    </xf>
    <xf numFmtId="183" fontId="6" fillId="0" borderId="11" xfId="72" applyNumberFormat="1" applyFont="1" applyBorder="1" applyAlignment="1">
      <alignment horizontal="right" vertical="center"/>
      <protection/>
    </xf>
    <xf numFmtId="183" fontId="6" fillId="0" borderId="11" xfId="50" applyNumberFormat="1" applyFont="1" applyBorder="1" applyAlignment="1" applyProtection="1">
      <alignment horizontal="right" vertical="center"/>
      <protection/>
    </xf>
    <xf numFmtId="41" fontId="6" fillId="0" borderId="11" xfId="50" applyNumberFormat="1" applyFont="1" applyBorder="1" applyAlignment="1" applyProtection="1">
      <alignment horizontal="right" vertical="center"/>
      <protection/>
    </xf>
    <xf numFmtId="183" fontId="6" fillId="0" borderId="12" xfId="50" applyNumberFormat="1" applyFont="1" applyBorder="1" applyAlignment="1" applyProtection="1">
      <alignment horizontal="right" vertical="center"/>
      <protection/>
    </xf>
    <xf numFmtId="41" fontId="4" fillId="0" borderId="10" xfId="72" applyNumberFormat="1" applyFont="1" applyBorder="1" applyAlignment="1">
      <alignment vertical="center"/>
      <protection/>
    </xf>
    <xf numFmtId="41" fontId="4" fillId="0" borderId="16" xfId="72" applyNumberFormat="1" applyFont="1" applyBorder="1" applyAlignment="1">
      <alignment vertical="center"/>
      <protection/>
    </xf>
    <xf numFmtId="49" fontId="4" fillId="0" borderId="49" xfId="63" applyNumberFormat="1" applyFont="1" applyFill="1" applyBorder="1" applyAlignment="1">
      <alignment horizontal="center" vertical="center"/>
      <protection/>
    </xf>
    <xf numFmtId="49" fontId="4" fillId="0" borderId="23" xfId="63" applyNumberFormat="1" applyFont="1" applyFill="1" applyBorder="1" applyAlignment="1">
      <alignment horizontal="center" vertical="center"/>
      <protection/>
    </xf>
    <xf numFmtId="41" fontId="6" fillId="0" borderId="34" xfId="50" applyNumberFormat="1" applyFont="1" applyFill="1" applyBorder="1" applyAlignment="1">
      <alignment vertical="center"/>
    </xf>
    <xf numFmtId="184" fontId="4" fillId="0" borderId="11" xfId="63" applyNumberFormat="1" applyFont="1" applyBorder="1" applyAlignment="1">
      <alignment vertical="center"/>
      <protection/>
    </xf>
    <xf numFmtId="41" fontId="4" fillId="0" borderId="13" xfId="63" applyNumberFormat="1" applyFont="1" applyBorder="1" applyAlignment="1">
      <alignment vertical="center"/>
      <protection/>
    </xf>
    <xf numFmtId="41" fontId="4" fillId="0" borderId="30" xfId="63" applyNumberFormat="1" applyFont="1" applyBorder="1" applyAlignment="1">
      <alignment vertical="center"/>
      <protection/>
    </xf>
    <xf numFmtId="41" fontId="4" fillId="0" borderId="31" xfId="63" applyNumberFormat="1" applyFont="1" applyBorder="1" applyAlignment="1">
      <alignment vertical="center"/>
      <protection/>
    </xf>
    <xf numFmtId="0" fontId="11" fillId="0" borderId="17" xfId="63" applyFont="1" applyBorder="1" applyAlignment="1">
      <alignment horizontal="distributed" vertical="center" wrapText="1"/>
      <protection/>
    </xf>
    <xf numFmtId="41" fontId="4" fillId="0" borderId="12" xfId="63" applyNumberFormat="1" applyFont="1" applyBorder="1" applyAlignment="1">
      <alignment vertical="center"/>
      <protection/>
    </xf>
    <xf numFmtId="0" fontId="4" fillId="0" borderId="11" xfId="63" applyFont="1" applyBorder="1" applyAlignment="1">
      <alignment horizontal="distributed" vertical="center"/>
      <protection/>
    </xf>
    <xf numFmtId="41" fontId="4" fillId="0" borderId="10" xfId="63" applyNumberFormat="1" applyFont="1" applyBorder="1" applyAlignment="1">
      <alignment vertical="center"/>
      <protection/>
    </xf>
    <xf numFmtId="41" fontId="4" fillId="0" borderId="16" xfId="63" applyNumberFormat="1" applyFont="1" applyBorder="1" applyAlignment="1">
      <alignment vertical="center"/>
      <protection/>
    </xf>
    <xf numFmtId="41" fontId="6" fillId="0" borderId="11" xfId="51" applyNumberFormat="1" applyFont="1" applyFill="1" applyBorder="1" applyAlignment="1">
      <alignment vertical="center"/>
    </xf>
    <xf numFmtId="41" fontId="6" fillId="0" borderId="12" xfId="51" applyNumberFormat="1" applyFont="1" applyFill="1" applyBorder="1" applyAlignment="1">
      <alignment vertical="center"/>
    </xf>
    <xf numFmtId="41" fontId="4" fillId="0" borderId="17" xfId="51" applyNumberFormat="1" applyFont="1" applyFill="1" applyBorder="1" applyAlignment="1">
      <alignment vertical="center"/>
    </xf>
    <xf numFmtId="38" fontId="5" fillId="0" borderId="30" xfId="51" applyFont="1" applyFill="1" applyBorder="1" applyAlignment="1">
      <alignment horizontal="distributed" vertical="center"/>
    </xf>
    <xf numFmtId="38" fontId="5" fillId="0" borderId="31" xfId="51" applyFont="1" applyFill="1" applyBorder="1" applyAlignment="1">
      <alignment horizontal="distributed" vertical="center"/>
    </xf>
    <xf numFmtId="38" fontId="14" fillId="0" borderId="11" xfId="51" applyFont="1" applyFill="1" applyBorder="1" applyAlignment="1">
      <alignment vertical="center"/>
    </xf>
    <xf numFmtId="38" fontId="14" fillId="0" borderId="11" xfId="51" applyFont="1" applyFill="1" applyBorder="1" applyAlignment="1">
      <alignment vertical="center" shrinkToFit="1"/>
    </xf>
    <xf numFmtId="38" fontId="14" fillId="0" borderId="12" xfId="51" applyFont="1" applyFill="1" applyBorder="1" applyAlignment="1">
      <alignment vertical="center" shrinkToFit="1"/>
    </xf>
    <xf numFmtId="38" fontId="5" fillId="0" borderId="11" xfId="51" applyFont="1" applyFill="1" applyBorder="1" applyAlignment="1">
      <alignment vertical="center"/>
    </xf>
    <xf numFmtId="38" fontId="5" fillId="0" borderId="11" xfId="51" applyFont="1" applyFill="1" applyBorder="1" applyAlignment="1">
      <alignment vertical="center" shrinkToFit="1"/>
    </xf>
    <xf numFmtId="38" fontId="5" fillId="0" borderId="12" xfId="51" applyFont="1" applyFill="1" applyBorder="1" applyAlignment="1">
      <alignment vertical="center"/>
    </xf>
    <xf numFmtId="38" fontId="5" fillId="0" borderId="11" xfId="51" applyFont="1" applyFill="1" applyBorder="1" applyAlignment="1">
      <alignment horizontal="right" vertical="center"/>
    </xf>
    <xf numFmtId="38" fontId="5" fillId="0" borderId="12" xfId="51" applyFont="1" applyFill="1" applyBorder="1" applyAlignment="1">
      <alignment horizontal="right" vertical="center"/>
    </xf>
    <xf numFmtId="185" fontId="5" fillId="0" borderId="11" xfId="51" applyNumberFormat="1" applyFont="1" applyFill="1" applyBorder="1" applyAlignment="1">
      <alignment vertical="center"/>
    </xf>
    <xf numFmtId="185" fontId="5" fillId="0" borderId="11" xfId="51" applyNumberFormat="1" applyFont="1" applyFill="1" applyBorder="1" applyAlignment="1">
      <alignment vertical="center" shrinkToFit="1"/>
    </xf>
    <xf numFmtId="185" fontId="5" fillId="0" borderId="11" xfId="51" applyNumberFormat="1" applyFont="1" applyFill="1" applyBorder="1" applyAlignment="1">
      <alignment horizontal="right" vertical="center"/>
    </xf>
    <xf numFmtId="185" fontId="5" fillId="0" borderId="12" xfId="51" applyNumberFormat="1" applyFont="1" applyFill="1" applyBorder="1" applyAlignment="1">
      <alignment horizontal="right" vertical="center"/>
    </xf>
    <xf numFmtId="38" fontId="5" fillId="0" borderId="10" xfId="51" applyFont="1" applyFill="1" applyBorder="1" applyAlignment="1">
      <alignment vertical="center"/>
    </xf>
    <xf numFmtId="38" fontId="5" fillId="0" borderId="10" xfId="51" applyFont="1" applyFill="1" applyBorder="1" applyAlignment="1">
      <alignment vertical="center" shrinkToFit="1"/>
    </xf>
    <xf numFmtId="38" fontId="5" fillId="0" borderId="10" xfId="51" applyFont="1" applyFill="1" applyBorder="1" applyAlignment="1">
      <alignment horizontal="right" vertical="center"/>
    </xf>
    <xf numFmtId="38" fontId="5" fillId="0" borderId="16" xfId="51" applyFont="1" applyFill="1" applyBorder="1" applyAlignment="1">
      <alignment horizontal="right" vertical="center"/>
    </xf>
    <xf numFmtId="38" fontId="5" fillId="0" borderId="11" xfId="51" applyFont="1" applyFill="1" applyBorder="1" applyAlignment="1">
      <alignment horizontal="distributed" vertical="center"/>
    </xf>
    <xf numFmtId="38" fontId="5" fillId="0" borderId="11" xfId="51" applyFont="1" applyFill="1" applyBorder="1" applyAlignment="1">
      <alignment horizontal="distributed" vertical="center" shrinkToFit="1"/>
    </xf>
    <xf numFmtId="38" fontId="5" fillId="0" borderId="12" xfId="51" applyFont="1" applyFill="1" applyBorder="1" applyAlignment="1">
      <alignment horizontal="distributed" vertical="center"/>
    </xf>
    <xf numFmtId="38" fontId="14" fillId="0" borderId="12" xfId="51" applyFont="1" applyFill="1" applyBorder="1" applyAlignment="1">
      <alignment vertical="center"/>
    </xf>
    <xf numFmtId="38" fontId="5" fillId="0" borderId="11" xfId="51" applyFont="1" applyFill="1" applyBorder="1" applyAlignment="1">
      <alignment horizontal="right" vertical="center" shrinkToFit="1"/>
    </xf>
    <xf numFmtId="185" fontId="5" fillId="0" borderId="11" xfId="51" applyNumberFormat="1" applyFont="1" applyFill="1" applyBorder="1" applyAlignment="1">
      <alignment horizontal="right" vertical="center" shrinkToFit="1"/>
    </xf>
    <xf numFmtId="38" fontId="5" fillId="0" borderId="10" xfId="51" applyFont="1" applyFill="1" applyBorder="1" applyAlignment="1">
      <alignment/>
    </xf>
    <xf numFmtId="38" fontId="5" fillId="0" borderId="16" xfId="51" applyFont="1" applyFill="1" applyBorder="1" applyAlignment="1">
      <alignment/>
    </xf>
    <xf numFmtId="186" fontId="10" fillId="0" borderId="30" xfId="63" applyNumberFormat="1" applyFont="1" applyFill="1" applyBorder="1" applyAlignment="1">
      <alignment vertical="center"/>
      <protection/>
    </xf>
    <xf numFmtId="186" fontId="10" fillId="0" borderId="31" xfId="63" applyNumberFormat="1" applyFont="1" applyFill="1" applyBorder="1" applyAlignment="1">
      <alignment vertical="center"/>
      <protection/>
    </xf>
    <xf numFmtId="186" fontId="10" fillId="0" borderId="11" xfId="63" applyNumberFormat="1" applyFont="1" applyFill="1" applyBorder="1" applyAlignment="1">
      <alignment vertical="center"/>
      <protection/>
    </xf>
    <xf numFmtId="186" fontId="10" fillId="0" borderId="12" xfId="63" applyNumberFormat="1" applyFont="1" applyFill="1" applyBorder="1" applyAlignment="1">
      <alignment vertical="center"/>
      <protection/>
    </xf>
    <xf numFmtId="186" fontId="10" fillId="0" borderId="13" xfId="63" applyNumberFormat="1" applyFont="1" applyFill="1" applyBorder="1" applyAlignment="1">
      <alignment vertical="center"/>
      <protection/>
    </xf>
    <xf numFmtId="186" fontId="10" fillId="0" borderId="20" xfId="63" applyNumberFormat="1" applyFont="1" applyFill="1" applyBorder="1" applyAlignment="1">
      <alignment vertical="center"/>
      <protection/>
    </xf>
    <xf numFmtId="186" fontId="10" fillId="0" borderId="10" xfId="63" applyNumberFormat="1" applyFont="1" applyFill="1" applyBorder="1" applyAlignment="1">
      <alignment vertical="center"/>
      <protection/>
    </xf>
    <xf numFmtId="186" fontId="10" fillId="0" borderId="16" xfId="63" applyNumberFormat="1" applyFont="1" applyFill="1" applyBorder="1" applyAlignment="1">
      <alignment vertical="center"/>
      <protection/>
    </xf>
    <xf numFmtId="41" fontId="6" fillId="0" borderId="12" xfId="50" applyNumberFormat="1" applyFont="1" applyFill="1" applyBorder="1" applyAlignment="1">
      <alignment/>
    </xf>
    <xf numFmtId="194" fontId="6" fillId="0" borderId="50" xfId="52" applyNumberFormat="1" applyFont="1" applyFill="1" applyBorder="1" applyAlignment="1" applyProtection="1">
      <alignment vertical="center"/>
      <protection/>
    </xf>
    <xf numFmtId="38" fontId="18" fillId="0" borderId="51" xfId="52" applyFont="1" applyFill="1" applyBorder="1" applyAlignment="1" applyProtection="1">
      <alignment vertical="center"/>
      <protection/>
    </xf>
    <xf numFmtId="194" fontId="4" fillId="0" borderId="50" xfId="52" applyNumberFormat="1" applyFont="1" applyFill="1" applyBorder="1" applyAlignment="1" applyProtection="1">
      <alignment vertical="center"/>
      <protection/>
    </xf>
    <xf numFmtId="194" fontId="4" fillId="0" borderId="52" xfId="52" applyNumberFormat="1" applyFont="1" applyFill="1" applyBorder="1" applyAlignment="1" applyProtection="1">
      <alignment vertical="center"/>
      <protection/>
    </xf>
    <xf numFmtId="194" fontId="6" fillId="0" borderId="50" xfId="52" applyNumberFormat="1" applyFont="1" applyFill="1" applyBorder="1" applyAlignment="1" applyProtection="1">
      <alignment horizontal="right" vertical="center"/>
      <protection/>
    </xf>
    <xf numFmtId="194" fontId="6" fillId="0" borderId="52" xfId="52" applyNumberFormat="1" applyFont="1" applyFill="1" applyBorder="1" applyAlignment="1" applyProtection="1">
      <alignment vertical="center"/>
      <protection/>
    </xf>
    <xf numFmtId="38" fontId="4" fillId="0" borderId="53" xfId="52" applyFont="1" applyFill="1" applyBorder="1" applyAlignment="1" applyProtection="1">
      <alignment vertical="center"/>
      <protection/>
    </xf>
    <xf numFmtId="38" fontId="4" fillId="0" borderId="54" xfId="52" applyFont="1" applyFill="1" applyBorder="1" applyAlignment="1" applyProtection="1">
      <alignment vertical="center"/>
      <protection/>
    </xf>
    <xf numFmtId="38" fontId="4" fillId="0" borderId="11" xfId="51" applyNumberFormat="1" applyFont="1" applyFill="1" applyBorder="1" applyAlignment="1">
      <alignment vertical="center"/>
    </xf>
    <xf numFmtId="38" fontId="4" fillId="0" borderId="12" xfId="51" applyNumberFormat="1" applyFont="1" applyFill="1" applyBorder="1" applyAlignment="1">
      <alignment vertical="center"/>
    </xf>
    <xf numFmtId="41" fontId="6" fillId="0" borderId="31" xfId="51" applyNumberFormat="1" applyFont="1" applyFill="1" applyBorder="1" applyAlignment="1">
      <alignment vertical="center"/>
    </xf>
    <xf numFmtId="41" fontId="6" fillId="0" borderId="10" xfId="51" applyNumberFormat="1" applyFont="1" applyFill="1" applyBorder="1" applyAlignment="1">
      <alignment vertical="center"/>
    </xf>
    <xf numFmtId="41" fontId="4" fillId="0" borderId="10" xfId="51" applyNumberFormat="1" applyFont="1" applyFill="1" applyBorder="1" applyAlignment="1">
      <alignment vertical="center"/>
    </xf>
    <xf numFmtId="41" fontId="4" fillId="0" borderId="16" xfId="51" applyNumberFormat="1" applyFont="1" applyFill="1" applyBorder="1" applyAlignment="1">
      <alignment vertical="center"/>
    </xf>
    <xf numFmtId="41" fontId="6" fillId="0" borderId="11" xfId="65" applyNumberFormat="1" applyFont="1" applyBorder="1">
      <alignment vertical="center"/>
      <protection/>
    </xf>
    <xf numFmtId="41" fontId="6" fillId="0" borderId="12" xfId="65" applyNumberFormat="1" applyFont="1" applyBorder="1">
      <alignment vertical="center"/>
      <protection/>
    </xf>
    <xf numFmtId="41" fontId="4" fillId="0" borderId="10" xfId="65" applyNumberFormat="1" applyFont="1" applyBorder="1">
      <alignment vertical="center"/>
      <protection/>
    </xf>
    <xf numFmtId="41" fontId="4" fillId="0" borderId="16" xfId="65" applyNumberFormat="1" applyFont="1" applyBorder="1">
      <alignment vertical="center"/>
      <protection/>
    </xf>
    <xf numFmtId="41" fontId="4" fillId="0" borderId="11" xfId="65" applyNumberFormat="1" applyFont="1" applyBorder="1" applyAlignment="1">
      <alignment vertical="center"/>
      <protection/>
    </xf>
    <xf numFmtId="41" fontId="4" fillId="0" borderId="0" xfId="65" applyNumberFormat="1" applyFont="1" applyBorder="1" applyAlignment="1">
      <alignment vertical="center"/>
      <protection/>
    </xf>
    <xf numFmtId="41" fontId="4" fillId="0" borderId="10" xfId="65" applyNumberFormat="1" applyFont="1" applyBorder="1" applyAlignment="1">
      <alignment vertical="center"/>
      <protection/>
    </xf>
    <xf numFmtId="41" fontId="4" fillId="0" borderId="18" xfId="65" applyNumberFormat="1" applyFont="1" applyBorder="1" applyAlignment="1">
      <alignment vertical="center"/>
      <protection/>
    </xf>
    <xf numFmtId="183" fontId="4" fillId="0" borderId="11" xfId="69" applyNumberFormat="1" applyFont="1" applyFill="1" applyBorder="1" applyAlignment="1">
      <alignment horizontal="right"/>
      <protection/>
    </xf>
    <xf numFmtId="0" fontId="4" fillId="0" borderId="11" xfId="69" applyNumberFormat="1" applyFont="1" applyFill="1" applyBorder="1" applyAlignment="1">
      <alignment horizontal="right"/>
      <protection/>
    </xf>
    <xf numFmtId="0" fontId="4" fillId="0" borderId="12" xfId="69" applyNumberFormat="1" applyFont="1" applyFill="1" applyBorder="1" applyAlignment="1">
      <alignment horizontal="right"/>
      <protection/>
    </xf>
    <xf numFmtId="183" fontId="6" fillId="0" borderId="14" xfId="69" applyNumberFormat="1" applyFont="1" applyFill="1" applyBorder="1" applyAlignment="1">
      <alignment horizontal="right"/>
      <protection/>
    </xf>
    <xf numFmtId="0" fontId="6" fillId="0" borderId="14" xfId="69" applyNumberFormat="1" applyFont="1" applyFill="1" applyBorder="1" applyAlignment="1">
      <alignment horizontal="right"/>
      <protection/>
    </xf>
    <xf numFmtId="0" fontId="6" fillId="0" borderId="19" xfId="69" applyNumberFormat="1" applyFont="1" applyFill="1" applyBorder="1" applyAlignment="1">
      <alignment horizontal="right"/>
      <protection/>
    </xf>
    <xf numFmtId="183" fontId="4" fillId="0" borderId="10" xfId="69" applyNumberFormat="1" applyFont="1" applyFill="1" applyBorder="1" applyAlignment="1">
      <alignment horizontal="right"/>
      <protection/>
    </xf>
    <xf numFmtId="0" fontId="4" fillId="0" borderId="10" xfId="69" applyNumberFormat="1" applyFont="1" applyFill="1" applyBorder="1" applyAlignment="1">
      <alignment horizontal="right"/>
      <protection/>
    </xf>
    <xf numFmtId="0" fontId="4" fillId="0" borderId="16" xfId="69" applyNumberFormat="1" applyFont="1" applyFill="1" applyBorder="1" applyAlignment="1">
      <alignment horizontal="right"/>
      <protection/>
    </xf>
    <xf numFmtId="183" fontId="4" fillId="0" borderId="0" xfId="70" applyNumberFormat="1" applyFont="1" applyFill="1" applyBorder="1" applyAlignment="1">
      <alignment horizontal="right"/>
      <protection/>
    </xf>
    <xf numFmtId="181" fontId="4" fillId="0" borderId="11" xfId="70" applyNumberFormat="1" applyFont="1" applyFill="1" applyBorder="1" applyAlignment="1">
      <alignment horizontal="right"/>
      <protection/>
    </xf>
    <xf numFmtId="183" fontId="4" fillId="0" borderId="11" xfId="70" applyNumberFormat="1" applyFont="1" applyFill="1" applyBorder="1" applyAlignment="1">
      <alignment horizontal="right"/>
      <protection/>
    </xf>
    <xf numFmtId="182" fontId="4" fillId="0" borderId="11" xfId="70" applyNumberFormat="1" applyFont="1" applyFill="1" applyBorder="1" applyAlignment="1">
      <alignment horizontal="right"/>
      <protection/>
    </xf>
    <xf numFmtId="183" fontId="4" fillId="0" borderId="12" xfId="70" applyNumberFormat="1" applyFont="1" applyBorder="1" applyAlignment="1">
      <alignment/>
      <protection/>
    </xf>
    <xf numFmtId="183" fontId="4" fillId="0" borderId="12" xfId="70" applyNumberFormat="1" applyFont="1" applyFill="1" applyBorder="1" applyAlignment="1">
      <alignment horizontal="right"/>
      <protection/>
    </xf>
    <xf numFmtId="183" fontId="6" fillId="0" borderId="40" xfId="70" applyNumberFormat="1" applyFont="1" applyFill="1" applyBorder="1" applyAlignment="1">
      <alignment horizontal="right"/>
      <protection/>
    </xf>
    <xf numFmtId="181" fontId="6" fillId="0" borderId="14" xfId="70" applyNumberFormat="1" applyFont="1" applyFill="1" applyBorder="1" applyAlignment="1">
      <alignment horizontal="right"/>
      <protection/>
    </xf>
    <xf numFmtId="183" fontId="6" fillId="0" borderId="14" xfId="70" applyNumberFormat="1" applyFont="1" applyFill="1" applyBorder="1" applyAlignment="1">
      <alignment horizontal="right"/>
      <protection/>
    </xf>
    <xf numFmtId="182" fontId="6" fillId="0" borderId="14" xfId="70" applyNumberFormat="1" applyFont="1" applyFill="1" applyBorder="1" applyAlignment="1">
      <alignment horizontal="right"/>
      <protection/>
    </xf>
    <xf numFmtId="183" fontId="6" fillId="0" borderId="19" xfId="70" applyNumberFormat="1" applyFont="1" applyFill="1" applyBorder="1" applyAlignment="1">
      <alignment horizontal="right"/>
      <protection/>
    </xf>
    <xf numFmtId="183" fontId="4" fillId="0" borderId="18" xfId="70" applyNumberFormat="1" applyFont="1" applyFill="1" applyBorder="1" applyAlignment="1">
      <alignment horizontal="right"/>
      <protection/>
    </xf>
    <xf numFmtId="181" fontId="4" fillId="0" borderId="10" xfId="70" applyNumberFormat="1" applyFont="1" applyFill="1" applyBorder="1" applyAlignment="1">
      <alignment horizontal="right"/>
      <protection/>
    </xf>
    <xf numFmtId="183" fontId="4" fillId="0" borderId="10" xfId="70" applyNumberFormat="1" applyFont="1" applyFill="1" applyBorder="1" applyAlignment="1">
      <alignment horizontal="right"/>
      <protection/>
    </xf>
    <xf numFmtId="182" fontId="4" fillId="0" borderId="10" xfId="70" applyNumberFormat="1" applyFont="1" applyFill="1" applyBorder="1" applyAlignment="1">
      <alignment horizontal="right"/>
      <protection/>
    </xf>
    <xf numFmtId="183" fontId="4" fillId="0" borderId="16" xfId="70" applyNumberFormat="1" applyFont="1" applyFill="1" applyBorder="1" applyAlignment="1">
      <alignment horizontal="right"/>
      <protection/>
    </xf>
    <xf numFmtId="38" fontId="4" fillId="0" borderId="17" xfId="50" applyFont="1" applyFill="1" applyBorder="1" applyAlignment="1">
      <alignment horizontal="distributed" vertical="center" wrapText="1"/>
    </xf>
    <xf numFmtId="38" fontId="4" fillId="0" borderId="17" xfId="50" applyFont="1" applyFill="1" applyBorder="1" applyAlignment="1">
      <alignment horizontal="distributed" vertical="center"/>
    </xf>
    <xf numFmtId="38" fontId="4" fillId="0" borderId="15" xfId="50" applyFont="1" applyFill="1" applyBorder="1" applyAlignment="1">
      <alignment horizontal="distributed" vertical="center"/>
    </xf>
    <xf numFmtId="38" fontId="4" fillId="0" borderId="35" xfId="50" applyFont="1" applyFill="1" applyBorder="1" applyAlignment="1">
      <alignment horizontal="distributed" vertical="center"/>
    </xf>
    <xf numFmtId="38" fontId="4" fillId="0" borderId="25" xfId="50" applyFont="1" applyFill="1" applyBorder="1" applyAlignment="1">
      <alignment horizontal="distributed" vertical="center"/>
    </xf>
    <xf numFmtId="38" fontId="4" fillId="0" borderId="24" xfId="50" applyFont="1" applyFill="1" applyBorder="1" applyAlignment="1">
      <alignment horizontal="distributed" vertical="center" wrapText="1"/>
    </xf>
    <xf numFmtId="38" fontId="4" fillId="0" borderId="14" xfId="50" applyFont="1" applyFill="1" applyBorder="1" applyAlignment="1">
      <alignment horizontal="distributed" vertical="center"/>
    </xf>
    <xf numFmtId="38" fontId="4" fillId="0" borderId="23" xfId="50" applyFont="1" applyFill="1" applyBorder="1" applyAlignment="1">
      <alignment horizontal="distributed" vertical="center" wrapText="1"/>
    </xf>
    <xf numFmtId="38" fontId="4" fillId="0" borderId="19" xfId="50" applyFont="1" applyFill="1" applyBorder="1" applyAlignment="1">
      <alignment horizontal="distributed" vertical="center"/>
    </xf>
    <xf numFmtId="38" fontId="4" fillId="0" borderId="27" xfId="50" applyFont="1" applyFill="1" applyBorder="1" applyAlignment="1">
      <alignment horizontal="distributed" vertical="center" wrapText="1" indent="1"/>
    </xf>
    <xf numFmtId="38" fontId="4" fillId="0" borderId="22" xfId="50" applyFont="1" applyFill="1" applyBorder="1" applyAlignment="1">
      <alignment horizontal="distributed" vertical="center" indent="1"/>
    </xf>
    <xf numFmtId="38" fontId="4" fillId="0" borderId="25" xfId="50" applyFont="1" applyFill="1" applyBorder="1" applyAlignment="1">
      <alignment horizontal="distributed" vertical="center" indent="1"/>
    </xf>
    <xf numFmtId="38" fontId="4" fillId="0" borderId="13" xfId="50" applyFont="1" applyFill="1" applyBorder="1" applyAlignment="1">
      <alignment horizontal="distributed" vertical="center" indent="1"/>
    </xf>
    <xf numFmtId="38" fontId="4" fillId="0" borderId="24" xfId="50" applyFont="1" applyFill="1" applyBorder="1" applyAlignment="1">
      <alignment horizontal="distributed" vertical="center"/>
    </xf>
    <xf numFmtId="0" fontId="4" fillId="0" borderId="23" xfId="63" applyFont="1" applyFill="1" applyBorder="1" applyAlignment="1">
      <alignment horizontal="center" vertical="center"/>
      <protection/>
    </xf>
    <xf numFmtId="0" fontId="4" fillId="0" borderId="33"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38" fontId="4" fillId="0" borderId="11" xfId="50" applyFont="1" applyFill="1" applyBorder="1" applyAlignment="1">
      <alignment horizontal="distributed" vertical="center"/>
    </xf>
    <xf numFmtId="0" fontId="3" fillId="0" borderId="11" xfId="63" applyFont="1" applyBorder="1" applyAlignment="1">
      <alignment horizontal="distributed" vertical="center"/>
      <protection/>
    </xf>
    <xf numFmtId="0" fontId="4" fillId="0" borderId="35" xfId="63" applyFont="1" applyFill="1" applyBorder="1" applyAlignment="1">
      <alignment horizontal="distributed" vertical="center"/>
      <protection/>
    </xf>
    <xf numFmtId="0" fontId="4" fillId="0" borderId="17" xfId="63" applyFont="1" applyFill="1" applyBorder="1" applyAlignment="1">
      <alignment horizontal="distributed" vertical="center"/>
      <protection/>
    </xf>
    <xf numFmtId="0" fontId="4" fillId="0" borderId="25" xfId="63" applyFont="1" applyFill="1" applyBorder="1" applyAlignment="1">
      <alignment horizontal="distributed" vertical="center"/>
      <protection/>
    </xf>
    <xf numFmtId="0" fontId="4" fillId="0" borderId="17" xfId="63" applyFont="1" applyFill="1" applyBorder="1" applyAlignment="1">
      <alignment horizontal="distributed" vertical="center" wrapText="1"/>
      <protection/>
    </xf>
    <xf numFmtId="38" fontId="6" fillId="0" borderId="11" xfId="50" applyFont="1" applyFill="1" applyBorder="1" applyAlignment="1">
      <alignment horizontal="distributed" vertical="center"/>
    </xf>
    <xf numFmtId="0" fontId="4" fillId="0" borderId="15" xfId="63" applyFont="1" applyFill="1" applyBorder="1" applyAlignment="1">
      <alignment horizontal="distributed" vertical="center"/>
      <protection/>
    </xf>
    <xf numFmtId="0" fontId="4" fillId="0" borderId="11" xfId="63" applyFont="1" applyFill="1" applyBorder="1" applyAlignment="1">
      <alignment horizontal="distributed" vertical="center"/>
      <protection/>
    </xf>
    <xf numFmtId="0" fontId="4" fillId="0" borderId="12" xfId="63" applyFont="1" applyFill="1" applyBorder="1" applyAlignment="1">
      <alignment horizontal="distributed" vertical="center"/>
      <protection/>
    </xf>
    <xf numFmtId="0" fontId="3" fillId="0" borderId="17" xfId="63" applyFont="1" applyBorder="1" applyAlignment="1">
      <alignment horizontal="distributed" vertical="center"/>
      <protection/>
    </xf>
    <xf numFmtId="0" fontId="4" fillId="0" borderId="13" xfId="63" applyFont="1" applyFill="1" applyBorder="1" applyAlignment="1">
      <alignment horizontal="distributed" vertical="center"/>
      <protection/>
    </xf>
    <xf numFmtId="0" fontId="3" fillId="0" borderId="13" xfId="63" applyFont="1" applyBorder="1" applyAlignment="1">
      <alignment horizontal="distributed" vertical="center"/>
      <protection/>
    </xf>
    <xf numFmtId="0" fontId="4" fillId="0" borderId="24" xfId="63" applyFont="1" applyFill="1" applyBorder="1" applyAlignment="1">
      <alignment horizontal="distributed" vertical="center"/>
      <protection/>
    </xf>
    <xf numFmtId="0" fontId="4" fillId="0" borderId="14" xfId="63" applyFont="1" applyFill="1" applyBorder="1" applyAlignment="1">
      <alignment horizontal="distributed" vertical="center"/>
      <protection/>
    </xf>
    <xf numFmtId="38" fontId="6" fillId="0" borderId="20" xfId="50" applyFont="1" applyFill="1" applyBorder="1" applyAlignment="1">
      <alignment horizontal="distributed" vertical="center"/>
    </xf>
    <xf numFmtId="38" fontId="6" fillId="0" borderId="25" xfId="50" applyFont="1" applyFill="1" applyBorder="1" applyAlignment="1">
      <alignment horizontal="distributed" vertical="center"/>
    </xf>
    <xf numFmtId="38" fontId="6" fillId="0" borderId="13" xfId="50" applyFont="1" applyFill="1" applyBorder="1" applyAlignment="1">
      <alignment horizontal="distributed" vertical="center"/>
    </xf>
    <xf numFmtId="38" fontId="5" fillId="0" borderId="23" xfId="50" applyFont="1" applyFill="1" applyBorder="1" applyAlignment="1">
      <alignment horizontal="distributed" vertical="center" wrapText="1"/>
    </xf>
    <xf numFmtId="38" fontId="5" fillId="0" borderId="19" xfId="50" applyFont="1" applyFill="1" applyBorder="1" applyAlignment="1">
      <alignment horizontal="distributed" vertical="center"/>
    </xf>
    <xf numFmtId="38" fontId="5" fillId="0" borderId="24" xfId="50" applyFont="1" applyFill="1" applyBorder="1" applyAlignment="1">
      <alignment horizontal="distributed" vertical="center" wrapText="1"/>
    </xf>
    <xf numFmtId="38" fontId="5" fillId="0" borderId="14" xfId="50" applyFont="1" applyFill="1" applyBorder="1" applyAlignment="1">
      <alignment horizontal="distributed" vertical="center"/>
    </xf>
    <xf numFmtId="0" fontId="4" fillId="0" borderId="27" xfId="63" applyFont="1" applyFill="1" applyBorder="1" applyAlignment="1">
      <alignment horizontal="distributed" vertical="center" wrapText="1" indent="1"/>
      <protection/>
    </xf>
    <xf numFmtId="0" fontId="4" fillId="0" borderId="22" xfId="63" applyFont="1" applyFill="1" applyBorder="1" applyAlignment="1">
      <alignment horizontal="distributed" vertical="center" wrapText="1" indent="1"/>
      <protection/>
    </xf>
    <xf numFmtId="0" fontId="4" fillId="0" borderId="25" xfId="63" applyFont="1" applyFill="1" applyBorder="1" applyAlignment="1">
      <alignment horizontal="distributed" vertical="center" wrapText="1" indent="1"/>
      <protection/>
    </xf>
    <xf numFmtId="0" fontId="4" fillId="0" borderId="13" xfId="63" applyFont="1" applyFill="1" applyBorder="1" applyAlignment="1">
      <alignment horizontal="distributed" vertical="center" wrapText="1" indent="1"/>
      <protection/>
    </xf>
    <xf numFmtId="38" fontId="4" fillId="0" borderId="21" xfId="50" applyFont="1" applyFill="1" applyBorder="1" applyAlignment="1">
      <alignment horizontal="distributed" vertical="center"/>
    </xf>
    <xf numFmtId="38" fontId="4" fillId="0" borderId="28" xfId="50" applyFont="1" applyFill="1" applyBorder="1" applyAlignment="1">
      <alignment horizontal="distributed" vertical="center"/>
    </xf>
    <xf numFmtId="38" fontId="4" fillId="0" borderId="27" xfId="50" applyFont="1" applyFill="1" applyBorder="1" applyAlignment="1">
      <alignment horizontal="distributed" vertical="center"/>
    </xf>
    <xf numFmtId="38" fontId="4" fillId="0" borderId="22" xfId="50" applyFont="1" applyFill="1" applyBorder="1" applyAlignment="1">
      <alignment horizontal="distributed" vertical="center"/>
    </xf>
    <xf numFmtId="38" fontId="4" fillId="0" borderId="23" xfId="50" applyFont="1" applyFill="1" applyBorder="1" applyAlignment="1">
      <alignment horizontal="center" vertical="center"/>
    </xf>
    <xf numFmtId="38" fontId="4" fillId="0" borderId="33" xfId="50" applyFont="1" applyFill="1" applyBorder="1" applyAlignment="1">
      <alignment horizontal="center" vertical="center"/>
    </xf>
    <xf numFmtId="38" fontId="4" fillId="0" borderId="32" xfId="50" applyFont="1" applyFill="1" applyBorder="1" applyAlignment="1">
      <alignment horizontal="center" vertical="center"/>
    </xf>
    <xf numFmtId="38" fontId="4" fillId="0" borderId="13" xfId="50" applyFont="1" applyFill="1" applyBorder="1" applyAlignment="1">
      <alignment horizontal="distributed" vertical="center"/>
    </xf>
    <xf numFmtId="38" fontId="4" fillId="0" borderId="20" xfId="50" applyFont="1" applyFill="1" applyBorder="1" applyAlignment="1">
      <alignment horizontal="distributed" vertical="center"/>
    </xf>
    <xf numFmtId="38" fontId="5" fillId="0" borderId="28" xfId="50" applyFont="1" applyFill="1" applyBorder="1" applyAlignment="1">
      <alignment horizontal="center" vertical="center" wrapText="1"/>
    </xf>
    <xf numFmtId="38" fontId="5" fillId="0" borderId="27" xfId="50" applyFont="1" applyFill="1" applyBorder="1" applyAlignment="1">
      <alignment horizontal="center" vertical="center"/>
    </xf>
    <xf numFmtId="38" fontId="5" fillId="0" borderId="0" xfId="50" applyFont="1" applyFill="1" applyBorder="1" applyAlignment="1">
      <alignment horizontal="center" vertical="center"/>
    </xf>
    <xf numFmtId="38" fontId="5" fillId="0" borderId="17" xfId="50" applyFont="1" applyFill="1" applyBorder="1" applyAlignment="1">
      <alignment horizontal="center" vertical="center"/>
    </xf>
    <xf numFmtId="38" fontId="5" fillId="0" borderId="26" xfId="50" applyFont="1" applyFill="1" applyBorder="1" applyAlignment="1">
      <alignment horizontal="center" vertical="center"/>
    </xf>
    <xf numFmtId="38" fontId="5" fillId="0" borderId="25" xfId="50" applyFont="1" applyFill="1" applyBorder="1" applyAlignment="1">
      <alignment horizontal="center" vertical="center"/>
    </xf>
    <xf numFmtId="38" fontId="15" fillId="0" borderId="24" xfId="50" applyFont="1" applyFill="1" applyBorder="1" applyAlignment="1">
      <alignment horizontal="center" vertical="center"/>
    </xf>
    <xf numFmtId="38" fontId="15" fillId="0" borderId="14" xfId="50" applyFont="1" applyFill="1" applyBorder="1" applyAlignment="1">
      <alignment horizontal="center" vertical="center"/>
    </xf>
    <xf numFmtId="38" fontId="5" fillId="0" borderId="0" xfId="50" applyFont="1" applyFill="1" applyBorder="1" applyAlignment="1">
      <alignment horizontal="distributed" vertical="center"/>
    </xf>
    <xf numFmtId="38" fontId="5" fillId="0" borderId="17" xfId="50" applyFont="1" applyFill="1" applyBorder="1" applyAlignment="1">
      <alignment horizontal="distributed" vertical="center"/>
    </xf>
    <xf numFmtId="38" fontId="14" fillId="0" borderId="0" xfId="50" applyFont="1" applyFill="1" applyBorder="1" applyAlignment="1">
      <alignment horizontal="distributed" vertical="center"/>
    </xf>
    <xf numFmtId="38" fontId="14" fillId="0" borderId="17" xfId="50" applyFont="1" applyFill="1" applyBorder="1" applyAlignment="1">
      <alignment horizontal="distributed" vertical="center"/>
    </xf>
    <xf numFmtId="38" fontId="5" fillId="0" borderId="27" xfId="50" applyFont="1" applyFill="1" applyBorder="1" applyAlignment="1">
      <alignment horizontal="distributed" vertical="center" wrapText="1"/>
    </xf>
    <xf numFmtId="38" fontId="5" fillId="0" borderId="17" xfId="50" applyFont="1" applyFill="1" applyBorder="1" applyAlignment="1">
      <alignment horizontal="distributed" vertical="center"/>
    </xf>
    <xf numFmtId="38" fontId="5" fillId="0" borderId="25" xfId="50" applyFont="1" applyFill="1" applyBorder="1" applyAlignment="1">
      <alignment horizontal="distributed" vertical="center"/>
    </xf>
    <xf numFmtId="38" fontId="5" fillId="0" borderId="23" xfId="50" applyFont="1" applyFill="1" applyBorder="1" applyAlignment="1">
      <alignment horizontal="center" vertical="center"/>
    </xf>
    <xf numFmtId="38" fontId="5" fillId="0" borderId="33" xfId="50" applyFont="1" applyFill="1" applyBorder="1" applyAlignment="1">
      <alignment horizontal="center" vertical="center"/>
    </xf>
    <xf numFmtId="38" fontId="5" fillId="0" borderId="32" xfId="50" applyFont="1" applyFill="1" applyBorder="1" applyAlignment="1">
      <alignment horizontal="center" vertical="center"/>
    </xf>
    <xf numFmtId="38" fontId="5" fillId="0" borderId="24" xfId="50" applyFont="1" applyFill="1" applyBorder="1" applyAlignment="1">
      <alignment horizontal="distributed" vertical="center"/>
    </xf>
    <xf numFmtId="38" fontId="5" fillId="0" borderId="24" xfId="50" applyFont="1" applyFill="1" applyBorder="1" applyAlignment="1">
      <alignment horizontal="distributed" vertical="center"/>
    </xf>
    <xf numFmtId="38" fontId="5" fillId="0" borderId="14" xfId="50" applyFont="1" applyFill="1" applyBorder="1" applyAlignment="1">
      <alignment horizontal="distributed" vertical="center"/>
    </xf>
    <xf numFmtId="0" fontId="4" fillId="0" borderId="0" xfId="63" applyFont="1" applyFill="1" applyBorder="1" applyAlignment="1">
      <alignment horizontal="center"/>
      <protection/>
    </xf>
    <xf numFmtId="0" fontId="3" fillId="0" borderId="17" xfId="63" applyFont="1" applyFill="1" applyBorder="1" applyAlignment="1">
      <alignment horizontal="center"/>
      <protection/>
    </xf>
    <xf numFmtId="0" fontId="4" fillId="0" borderId="15" xfId="63" applyFont="1" applyFill="1" applyBorder="1" applyAlignment="1">
      <alignment horizontal="center"/>
      <protection/>
    </xf>
    <xf numFmtId="0" fontId="3" fillId="0" borderId="10" xfId="63" applyFont="1" applyFill="1" applyBorder="1" applyAlignment="1">
      <alignment horizontal="center"/>
      <protection/>
    </xf>
    <xf numFmtId="0" fontId="4" fillId="0" borderId="32" xfId="63" applyFont="1" applyFill="1" applyBorder="1" applyAlignment="1">
      <alignment horizontal="distributed" vertical="center" wrapText="1"/>
      <protection/>
    </xf>
    <xf numFmtId="0" fontId="3" fillId="0" borderId="24" xfId="63" applyFont="1" applyFill="1" applyBorder="1" applyAlignment="1">
      <alignment horizontal="distributed" vertical="center" wrapText="1"/>
      <protection/>
    </xf>
    <xf numFmtId="0" fontId="6" fillId="0" borderId="35" xfId="63" applyFont="1" applyFill="1" applyBorder="1" applyAlignment="1">
      <alignment horizontal="distributed"/>
      <protection/>
    </xf>
    <xf numFmtId="0" fontId="3" fillId="0" borderId="30" xfId="63" applyFont="1" applyFill="1" applyBorder="1" applyAlignment="1">
      <alignment horizontal="distributed"/>
      <protection/>
    </xf>
    <xf numFmtId="0" fontId="6" fillId="0" borderId="17" xfId="63" applyFont="1" applyFill="1" applyBorder="1" applyAlignment="1">
      <alignment horizontal="distributed"/>
      <protection/>
    </xf>
    <xf numFmtId="0" fontId="3" fillId="0" borderId="11" xfId="63" applyFont="1" applyFill="1" applyBorder="1" applyAlignment="1">
      <alignment horizontal="distributed"/>
      <protection/>
    </xf>
    <xf numFmtId="0" fontId="6" fillId="0" borderId="0" xfId="63" applyFont="1" applyFill="1" applyBorder="1" applyAlignment="1">
      <alignment horizontal="distributed"/>
      <protection/>
    </xf>
    <xf numFmtId="0" fontId="3" fillId="0" borderId="17" xfId="63" applyFont="1" applyFill="1" applyBorder="1" applyAlignment="1">
      <alignment horizontal="distributed"/>
      <protection/>
    </xf>
    <xf numFmtId="0" fontId="4" fillId="0" borderId="17" xfId="63" applyFont="1" applyFill="1" applyBorder="1" applyAlignment="1">
      <alignment horizontal="center"/>
      <protection/>
    </xf>
    <xf numFmtId="0" fontId="3" fillId="0" borderId="11" xfId="63" applyFont="1" applyFill="1" applyBorder="1" applyAlignment="1">
      <alignment horizontal="center"/>
      <protection/>
    </xf>
    <xf numFmtId="38" fontId="5" fillId="0" borderId="0" xfId="50" applyFont="1" applyFill="1" applyBorder="1" applyAlignment="1">
      <alignment horizontal="distributed"/>
    </xf>
    <xf numFmtId="38" fontId="5" fillId="0" borderId="17" xfId="50" applyFont="1" applyFill="1" applyBorder="1" applyAlignment="1">
      <alignment horizontal="distributed"/>
    </xf>
    <xf numFmtId="38" fontId="11" fillId="0" borderId="0" xfId="50" applyFont="1" applyFill="1" applyBorder="1" applyAlignment="1">
      <alignment horizontal="distributed"/>
    </xf>
    <xf numFmtId="38" fontId="11" fillId="0" borderId="17" xfId="50" applyFont="1" applyFill="1" applyBorder="1" applyAlignment="1">
      <alignment horizontal="distributed"/>
    </xf>
    <xf numFmtId="38" fontId="4" fillId="0" borderId="23" xfId="50" applyFont="1" applyFill="1" applyBorder="1" applyAlignment="1">
      <alignment horizontal="distributed" vertical="center"/>
    </xf>
    <xf numFmtId="0" fontId="11" fillId="0" borderId="0" xfId="63" applyFont="1" applyFill="1" applyBorder="1" applyAlignment="1">
      <alignment horizontal="distributed"/>
      <protection/>
    </xf>
    <xf numFmtId="0" fontId="11" fillId="0" borderId="17" xfId="63" applyFont="1" applyFill="1" applyBorder="1" applyAlignment="1">
      <alignment horizontal="distributed"/>
      <protection/>
    </xf>
    <xf numFmtId="38" fontId="16" fillId="0" borderId="0" xfId="50" applyFont="1" applyFill="1" applyBorder="1" applyAlignment="1">
      <alignment horizontal="distributed"/>
    </xf>
    <xf numFmtId="0" fontId="16" fillId="0" borderId="0" xfId="63" applyFont="1" applyFill="1" applyBorder="1" applyAlignment="1">
      <alignment horizontal="distributed"/>
      <protection/>
    </xf>
    <xf numFmtId="0" fontId="16" fillId="0" borderId="17" xfId="63" applyFont="1" applyFill="1" applyBorder="1" applyAlignment="1">
      <alignment horizontal="distributed"/>
      <protection/>
    </xf>
    <xf numFmtId="0" fontId="3" fillId="0" borderId="14" xfId="63" applyFont="1" applyBorder="1" applyAlignment="1">
      <alignment horizontal="distributed" vertical="center"/>
      <protection/>
    </xf>
    <xf numFmtId="0" fontId="6" fillId="0" borderId="18" xfId="63" applyFont="1" applyFill="1" applyBorder="1" applyAlignment="1">
      <alignment horizontal="distributed" vertical="center"/>
      <protection/>
    </xf>
    <xf numFmtId="0" fontId="6" fillId="0" borderId="15" xfId="63" applyFont="1" applyFill="1" applyBorder="1" applyAlignment="1">
      <alignment horizontal="distributed" vertical="center"/>
      <protection/>
    </xf>
    <xf numFmtId="0" fontId="17" fillId="0" borderId="30" xfId="63" applyFont="1" applyFill="1" applyBorder="1" applyAlignment="1">
      <alignment horizontal="distributed" vertical="center"/>
      <protection/>
    </xf>
    <xf numFmtId="0" fontId="4" fillId="0" borderId="27" xfId="63" applyFont="1" applyFill="1" applyBorder="1" applyAlignment="1">
      <alignment horizontal="distributed" vertical="center"/>
      <protection/>
    </xf>
    <xf numFmtId="0" fontId="4" fillId="0" borderId="22" xfId="63" applyFont="1" applyFill="1" applyBorder="1" applyAlignment="1">
      <alignment horizontal="distributed" vertical="center"/>
      <protection/>
    </xf>
    <xf numFmtId="0" fontId="4" fillId="0" borderId="17" xfId="63" applyFont="1" applyFill="1" applyBorder="1" applyAlignment="1">
      <alignment horizontal="distributed" vertical="center"/>
      <protection/>
    </xf>
    <xf numFmtId="0" fontId="4" fillId="0" borderId="11" xfId="63" applyFont="1" applyFill="1" applyBorder="1" applyAlignment="1">
      <alignment horizontal="distributed" vertical="center"/>
      <protection/>
    </xf>
    <xf numFmtId="0" fontId="4" fillId="0" borderId="25" xfId="63" applyFont="1" applyFill="1" applyBorder="1" applyAlignment="1">
      <alignment horizontal="distributed" vertical="center"/>
      <protection/>
    </xf>
    <xf numFmtId="0" fontId="4" fillId="0" borderId="13" xfId="63" applyFont="1" applyFill="1" applyBorder="1" applyAlignment="1">
      <alignment horizontal="distributed" vertical="center"/>
      <protection/>
    </xf>
    <xf numFmtId="0" fontId="4" fillId="0" borderId="19" xfId="63" applyFont="1" applyFill="1" applyBorder="1" applyAlignment="1">
      <alignment horizontal="distributed" vertical="center"/>
      <protection/>
    </xf>
    <xf numFmtId="0" fontId="4" fillId="0" borderId="23" xfId="63" applyFont="1" applyFill="1" applyBorder="1" applyAlignment="1">
      <alignment horizontal="center" vertical="center"/>
      <protection/>
    </xf>
    <xf numFmtId="0" fontId="4" fillId="0" borderId="33"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18" fillId="0" borderId="19" xfId="63" applyFont="1" applyFill="1" applyBorder="1" applyAlignment="1">
      <alignment horizontal="center" vertical="center"/>
      <protection/>
    </xf>
    <xf numFmtId="0" fontId="11" fillId="0" borderId="14" xfId="63" applyFont="1" applyFill="1" applyBorder="1" applyAlignment="1">
      <alignment horizontal="center" vertical="center" wrapText="1"/>
      <protection/>
    </xf>
    <xf numFmtId="0" fontId="11" fillId="0" borderId="14" xfId="63" applyFont="1" applyFill="1" applyBorder="1" applyAlignment="1">
      <alignment horizontal="center" vertical="center"/>
      <protection/>
    </xf>
    <xf numFmtId="0" fontId="4" fillId="0" borderId="14" xfId="63" applyFont="1" applyFill="1" applyBorder="1" applyAlignment="1">
      <alignment horizontal="center" vertical="center" wrapText="1"/>
      <protection/>
    </xf>
    <xf numFmtId="0" fontId="4" fillId="0" borderId="14" xfId="63" applyFont="1" applyFill="1" applyBorder="1" applyAlignment="1">
      <alignment horizontal="center" vertical="center"/>
      <protection/>
    </xf>
    <xf numFmtId="0" fontId="4" fillId="0" borderId="14" xfId="63" applyFont="1" applyFill="1" applyBorder="1" applyAlignment="1">
      <alignment horizontal="center" vertical="distributed" textRotation="255"/>
      <protection/>
    </xf>
    <xf numFmtId="0" fontId="18" fillId="0" borderId="14" xfId="63" applyFont="1" applyFill="1" applyBorder="1" applyAlignment="1">
      <alignment horizontal="center" vertical="center"/>
      <protection/>
    </xf>
    <xf numFmtId="0" fontId="4" fillId="0" borderId="14" xfId="63" applyFont="1" applyFill="1" applyBorder="1" applyAlignment="1">
      <alignment horizontal="center" vertical="distributed" textRotation="255" wrapText="1"/>
      <protection/>
    </xf>
    <xf numFmtId="0" fontId="6" fillId="0" borderId="0" xfId="63" applyFont="1" applyFill="1" applyAlignment="1">
      <alignment horizontal="center" vertical="center" shrinkToFit="1"/>
      <protection/>
    </xf>
    <xf numFmtId="38" fontId="4" fillId="0" borderId="24" xfId="50" applyFont="1" applyFill="1" applyBorder="1" applyAlignment="1">
      <alignment horizontal="distributed" vertical="center" indent="1"/>
    </xf>
    <xf numFmtId="38" fontId="4" fillId="0" borderId="23" xfId="50" applyFont="1" applyFill="1" applyBorder="1" applyAlignment="1">
      <alignment horizontal="distributed" vertical="center" indent="1"/>
    </xf>
    <xf numFmtId="0" fontId="3" fillId="0" borderId="14" xfId="63" applyFont="1" applyFill="1" applyBorder="1" applyAlignment="1">
      <alignment horizontal="distributed" vertical="center"/>
      <protection/>
    </xf>
    <xf numFmtId="0" fontId="4" fillId="0" borderId="0" xfId="63" applyFont="1" applyFill="1" applyBorder="1" applyAlignment="1">
      <alignment horizontal="left" vertical="center"/>
      <protection/>
    </xf>
    <xf numFmtId="0" fontId="4" fillId="0" borderId="17" xfId="63" applyFont="1" applyFill="1" applyBorder="1" applyAlignment="1">
      <alignment horizontal="left" vertical="center"/>
      <protection/>
    </xf>
    <xf numFmtId="0" fontId="6" fillId="0" borderId="0" xfId="63" applyFont="1" applyFill="1" applyBorder="1" applyAlignment="1">
      <alignment horizontal="distributed" vertical="center"/>
      <protection/>
    </xf>
    <xf numFmtId="0" fontId="22" fillId="0" borderId="17" xfId="63" applyFont="1" applyFill="1" applyBorder="1" applyAlignment="1">
      <alignment vertical="center"/>
      <protection/>
    </xf>
    <xf numFmtId="0" fontId="4" fillId="0" borderId="0" xfId="63" applyFont="1" applyFill="1" applyBorder="1" applyAlignment="1">
      <alignment horizontal="distributed" vertical="center"/>
      <protection/>
    </xf>
    <xf numFmtId="0" fontId="3" fillId="0" borderId="17" xfId="63" applyFont="1" applyFill="1" applyBorder="1" applyAlignment="1">
      <alignment vertical="center"/>
      <protection/>
    </xf>
    <xf numFmtId="0" fontId="6" fillId="0" borderId="17" xfId="63" applyFont="1" applyFill="1" applyBorder="1" applyAlignment="1">
      <alignment horizontal="distributed" vertical="center"/>
      <protection/>
    </xf>
    <xf numFmtId="0" fontId="4" fillId="0" borderId="28" xfId="63" applyFont="1" applyFill="1" applyBorder="1" applyAlignment="1">
      <alignment horizontal="distributed" vertical="center" wrapText="1"/>
      <protection/>
    </xf>
    <xf numFmtId="0" fontId="4" fillId="0" borderId="27" xfId="63" applyFont="1" applyFill="1" applyBorder="1" applyAlignment="1">
      <alignment horizontal="distributed" vertical="center" wrapText="1"/>
      <protection/>
    </xf>
    <xf numFmtId="0" fontId="4" fillId="0" borderId="0" xfId="63" applyFont="1" applyFill="1" applyBorder="1" applyAlignment="1">
      <alignment horizontal="distributed" vertical="center" wrapText="1"/>
      <protection/>
    </xf>
    <xf numFmtId="0" fontId="4" fillId="0" borderId="17" xfId="63" applyFont="1" applyFill="1" applyBorder="1" applyAlignment="1">
      <alignment horizontal="distributed" vertical="center" wrapText="1"/>
      <protection/>
    </xf>
    <xf numFmtId="0" fontId="4" fillId="0" borderId="26" xfId="63" applyFont="1" applyFill="1" applyBorder="1" applyAlignment="1">
      <alignment horizontal="distributed" vertical="center" wrapText="1"/>
      <protection/>
    </xf>
    <xf numFmtId="0" fontId="4" fillId="0" borderId="25" xfId="63" applyFont="1" applyFill="1" applyBorder="1" applyAlignment="1">
      <alignment horizontal="distributed" vertical="center" wrapText="1"/>
      <protection/>
    </xf>
    <xf numFmtId="0" fontId="4" fillId="0" borderId="24" xfId="63" applyFont="1" applyFill="1" applyBorder="1" applyAlignment="1">
      <alignment horizontal="distributed" vertical="center" wrapText="1"/>
      <protection/>
    </xf>
    <xf numFmtId="0" fontId="4" fillId="0" borderId="14" xfId="63" applyFont="1" applyFill="1" applyBorder="1" applyAlignment="1">
      <alignment horizontal="distributed" vertical="center" wrapText="1"/>
      <protection/>
    </xf>
    <xf numFmtId="0" fontId="4" fillId="0" borderId="23" xfId="63" applyFont="1" applyFill="1" applyBorder="1" applyAlignment="1">
      <alignment horizontal="center" vertical="center" wrapText="1"/>
      <protection/>
    </xf>
    <xf numFmtId="0" fontId="4" fillId="0" borderId="33" xfId="63" applyFont="1" applyFill="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4" fillId="0" borderId="30"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4" fillId="0" borderId="23" xfId="63" applyFont="1" applyFill="1" applyBorder="1" applyAlignment="1">
      <alignment horizontal="center"/>
      <protection/>
    </xf>
    <xf numFmtId="0" fontId="4" fillId="0" borderId="33" xfId="63" applyFont="1" applyFill="1" applyBorder="1" applyAlignment="1">
      <alignment horizontal="center"/>
      <protection/>
    </xf>
    <xf numFmtId="0" fontId="4" fillId="0" borderId="32" xfId="63" applyFont="1" applyFill="1" applyBorder="1" applyAlignment="1">
      <alignment horizontal="center"/>
      <protection/>
    </xf>
    <xf numFmtId="41" fontId="4" fillId="0" borderId="21" xfId="50" applyNumberFormat="1" applyFont="1" applyFill="1" applyBorder="1" applyAlignment="1">
      <alignment horizontal="center"/>
    </xf>
    <xf numFmtId="41" fontId="4" fillId="0" borderId="28" xfId="50" applyNumberFormat="1" applyFont="1" applyFill="1" applyBorder="1" applyAlignment="1">
      <alignment horizontal="center"/>
    </xf>
    <xf numFmtId="0" fontId="15" fillId="0" borderId="30" xfId="63" applyFont="1" applyFill="1" applyBorder="1" applyAlignment="1">
      <alignment horizontal="center" vertical="center"/>
      <protection/>
    </xf>
    <xf numFmtId="0" fontId="15" fillId="0" borderId="13" xfId="63" applyFont="1" applyFill="1" applyBorder="1" applyAlignment="1">
      <alignment horizontal="center" vertical="center"/>
      <protection/>
    </xf>
    <xf numFmtId="38" fontId="4" fillId="0" borderId="30" xfId="50" applyFont="1" applyFill="1" applyBorder="1" applyAlignment="1">
      <alignment horizontal="center" vertical="center"/>
    </xf>
    <xf numFmtId="38" fontId="4" fillId="0" borderId="13" xfId="50" applyFont="1" applyFill="1" applyBorder="1" applyAlignment="1">
      <alignment horizontal="center" vertical="center"/>
    </xf>
    <xf numFmtId="0" fontId="4" fillId="0" borderId="0" xfId="63" applyFont="1" applyFill="1" applyAlignment="1">
      <alignment horizontal="left"/>
      <protection/>
    </xf>
    <xf numFmtId="0" fontId="4" fillId="0" borderId="17" xfId="63" applyFont="1" applyFill="1" applyBorder="1" applyAlignment="1">
      <alignment horizontal="right" vertical="center"/>
      <protection/>
    </xf>
    <xf numFmtId="0" fontId="4" fillId="0" borderId="0" xfId="63" applyFont="1" applyFill="1" applyBorder="1" applyAlignment="1">
      <alignment horizontal="distributed"/>
      <protection/>
    </xf>
    <xf numFmtId="0" fontId="4" fillId="0" borderId="17" xfId="63" applyFont="1" applyFill="1" applyBorder="1" applyAlignment="1">
      <alignment horizontal="distributed"/>
      <protection/>
    </xf>
    <xf numFmtId="0" fontId="4" fillId="0" borderId="21" xfId="63" applyFont="1" applyFill="1" applyBorder="1" applyAlignment="1">
      <alignment horizontal="center" vertical="center" wrapText="1"/>
      <protection/>
    </xf>
    <xf numFmtId="0" fontId="4" fillId="0" borderId="12"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28" xfId="63"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26" xfId="63" applyFont="1" applyFill="1" applyBorder="1" applyAlignment="1">
      <alignment horizontal="center" vertical="center" wrapText="1"/>
      <protection/>
    </xf>
    <xf numFmtId="0" fontId="4" fillId="0" borderId="25" xfId="63" applyFont="1" applyFill="1" applyBorder="1" applyAlignment="1">
      <alignment horizontal="center" vertical="center" wrapText="1"/>
      <protection/>
    </xf>
    <xf numFmtId="0" fontId="4" fillId="0" borderId="28" xfId="76" applyFont="1" applyFill="1" applyBorder="1" applyAlignment="1">
      <alignment horizontal="distributed" vertical="center" wrapText="1"/>
      <protection/>
    </xf>
    <xf numFmtId="0" fontId="4" fillId="0" borderId="27" xfId="76" applyFont="1" applyFill="1" applyBorder="1" applyAlignment="1">
      <alignment horizontal="distributed" vertical="center" wrapText="1"/>
      <protection/>
    </xf>
    <xf numFmtId="0" fontId="4" fillId="0" borderId="0" xfId="76" applyFont="1" applyFill="1" applyBorder="1" applyAlignment="1">
      <alignment horizontal="distributed" vertical="center" wrapText="1"/>
      <protection/>
    </xf>
    <xf numFmtId="0" fontId="4" fillId="0" borderId="17" xfId="76" applyFont="1" applyFill="1" applyBorder="1" applyAlignment="1">
      <alignment horizontal="distributed" vertical="center" wrapText="1"/>
      <protection/>
    </xf>
    <xf numFmtId="0" fontId="4" fillId="0" borderId="26" xfId="76" applyFont="1" applyFill="1" applyBorder="1" applyAlignment="1">
      <alignment horizontal="distributed" vertical="center" wrapText="1"/>
      <protection/>
    </xf>
    <xf numFmtId="0" fontId="4" fillId="0" borderId="25" xfId="76" applyFont="1" applyFill="1" applyBorder="1" applyAlignment="1">
      <alignment horizontal="distributed" vertical="center" wrapText="1"/>
      <protection/>
    </xf>
    <xf numFmtId="0" fontId="4" fillId="0" borderId="24" xfId="76" applyFont="1" applyFill="1" applyBorder="1" applyAlignment="1">
      <alignment horizontal="distributed" vertical="center" indent="2"/>
      <protection/>
    </xf>
    <xf numFmtId="0" fontId="4" fillId="0" borderId="22" xfId="76" applyFont="1" applyFill="1" applyBorder="1" applyAlignment="1">
      <alignment horizontal="center" vertical="center" wrapText="1"/>
      <protection/>
    </xf>
    <xf numFmtId="0" fontId="4" fillId="0" borderId="11" xfId="76" applyFont="1" applyFill="1" applyBorder="1" applyAlignment="1">
      <alignment horizontal="center" vertical="center"/>
      <protection/>
    </xf>
    <xf numFmtId="0" fontId="4" fillId="0" borderId="13" xfId="76" applyFont="1" applyFill="1" applyBorder="1" applyAlignment="1">
      <alignment horizontal="center" vertical="center"/>
      <protection/>
    </xf>
    <xf numFmtId="0" fontId="4" fillId="0" borderId="21" xfId="76" applyFont="1" applyFill="1" applyBorder="1" applyAlignment="1">
      <alignment horizontal="center" vertical="center" wrapText="1"/>
      <protection/>
    </xf>
    <xf numFmtId="0" fontId="4" fillId="0" borderId="12" xfId="76" applyFont="1" applyFill="1" applyBorder="1" applyAlignment="1">
      <alignment horizontal="center" vertical="center"/>
      <protection/>
    </xf>
    <xf numFmtId="0" fontId="4" fillId="0" borderId="20" xfId="76" applyFont="1" applyFill="1" applyBorder="1" applyAlignment="1">
      <alignment horizontal="center" vertical="center"/>
      <protection/>
    </xf>
    <xf numFmtId="0" fontId="4" fillId="0" borderId="14" xfId="76" applyFont="1" applyFill="1" applyBorder="1" applyAlignment="1">
      <alignment horizontal="distributed" vertical="center"/>
      <protection/>
    </xf>
    <xf numFmtId="0" fontId="4" fillId="0" borderId="22" xfId="63" applyFont="1" applyFill="1" applyBorder="1" applyAlignment="1">
      <alignment horizontal="distributed" vertical="center" wrapText="1"/>
      <protection/>
    </xf>
    <xf numFmtId="0" fontId="4" fillId="0" borderId="27" xfId="63" applyFont="1" applyBorder="1" applyAlignment="1">
      <alignment horizontal="distributed" vertical="center" wrapText="1"/>
      <protection/>
    </xf>
    <xf numFmtId="0" fontId="4" fillId="0" borderId="17" xfId="63" applyFont="1" applyBorder="1" applyAlignment="1">
      <alignment horizontal="distributed" vertical="center" wrapText="1"/>
      <protection/>
    </xf>
    <xf numFmtId="0" fontId="4" fillId="0" borderId="25" xfId="63" applyFont="1" applyBorder="1" applyAlignment="1">
      <alignment horizontal="distributed" vertical="center" wrapText="1"/>
      <protection/>
    </xf>
    <xf numFmtId="0" fontId="15" fillId="0" borderId="21" xfId="63" applyFont="1" applyBorder="1" applyAlignment="1">
      <alignment horizontal="center" vertical="center" wrapText="1"/>
      <protection/>
    </xf>
    <xf numFmtId="0" fontId="4" fillId="0" borderId="27"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14" xfId="63" applyFont="1" applyBorder="1" applyAlignment="1">
      <alignment horizontal="distributed" vertical="center" wrapText="1"/>
      <protection/>
    </xf>
    <xf numFmtId="179" fontId="5" fillId="0" borderId="31" xfId="63" applyNumberFormat="1" applyFont="1" applyBorder="1" applyAlignment="1">
      <alignment horizontal="right" vertical="center"/>
      <protection/>
    </xf>
    <xf numFmtId="179" fontId="5" fillId="0" borderId="35" xfId="63" applyNumberFormat="1" applyFont="1" applyBorder="1" applyAlignment="1">
      <alignment horizontal="right" vertical="center"/>
      <protection/>
    </xf>
    <xf numFmtId="179" fontId="14" fillId="0" borderId="48" xfId="63" applyNumberFormat="1" applyFont="1" applyBorder="1" applyAlignment="1">
      <alignment horizontal="center" vertical="center"/>
      <protection/>
    </xf>
    <xf numFmtId="179" fontId="14" fillId="0" borderId="55" xfId="63" applyNumberFormat="1" applyFont="1" applyBorder="1" applyAlignment="1">
      <alignment horizontal="center" vertical="center"/>
      <protection/>
    </xf>
    <xf numFmtId="0" fontId="4" fillId="0" borderId="21" xfId="63"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27" xfId="63" applyFont="1" applyFill="1" applyBorder="1" applyAlignment="1">
      <alignment horizontal="center" vertical="center" wrapText="1"/>
      <protection/>
    </xf>
    <xf numFmtId="0" fontId="4" fillId="0" borderId="20" xfId="63" applyFont="1" applyFill="1" applyBorder="1" applyAlignment="1">
      <alignment horizontal="center" vertical="center" wrapText="1"/>
      <protection/>
    </xf>
    <xf numFmtId="0" fontId="4" fillId="0" borderId="26" xfId="63" applyFont="1" applyFill="1" applyBorder="1" applyAlignment="1">
      <alignment horizontal="center" vertical="center" wrapText="1"/>
      <protection/>
    </xf>
    <xf numFmtId="0" fontId="4" fillId="0" borderId="25" xfId="63" applyFont="1" applyFill="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28"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36" xfId="63" applyFont="1" applyBorder="1" applyAlignment="1">
      <alignment horizontal="center" vertical="center" wrapText="1"/>
      <protection/>
    </xf>
    <xf numFmtId="0" fontId="11" fillId="0" borderId="28" xfId="63" applyFont="1" applyBorder="1" applyAlignment="1">
      <alignment horizontal="distributed" vertical="center" wrapText="1"/>
      <protection/>
    </xf>
    <xf numFmtId="0" fontId="4" fillId="0" borderId="0" xfId="63" applyFont="1" applyBorder="1" applyAlignment="1">
      <alignment horizontal="distributed" vertical="center" wrapText="1"/>
      <protection/>
    </xf>
    <xf numFmtId="0" fontId="4" fillId="0" borderId="26" xfId="63" applyFont="1" applyBorder="1" applyAlignment="1">
      <alignment horizontal="distributed" vertical="center" wrapText="1"/>
      <protection/>
    </xf>
    <xf numFmtId="0" fontId="4" fillId="0" borderId="20" xfId="63" applyFont="1" applyBorder="1" applyAlignment="1">
      <alignment horizontal="center" vertical="center" wrapText="1"/>
      <protection/>
    </xf>
    <xf numFmtId="0" fontId="4" fillId="0" borderId="26" xfId="63" applyFont="1" applyBorder="1" applyAlignment="1">
      <alignment horizontal="center" vertical="center" wrapText="1"/>
      <protection/>
    </xf>
    <xf numFmtId="0" fontId="4" fillId="0" borderId="25" xfId="63" applyFont="1" applyBorder="1" applyAlignment="1">
      <alignment horizontal="center" vertical="center" wrapText="1"/>
      <protection/>
    </xf>
    <xf numFmtId="0" fontId="23" fillId="0" borderId="21" xfId="63" applyFont="1" applyFill="1" applyBorder="1" applyAlignment="1">
      <alignment horizontal="center" vertical="center" wrapText="1"/>
      <protection/>
    </xf>
    <xf numFmtId="0" fontId="23" fillId="0" borderId="28" xfId="63" applyFont="1" applyFill="1" applyBorder="1" applyAlignment="1">
      <alignment horizontal="center" vertical="center" wrapText="1"/>
      <protection/>
    </xf>
    <xf numFmtId="0" fontId="23" fillId="0" borderId="27" xfId="63" applyFont="1" applyFill="1" applyBorder="1" applyAlignment="1">
      <alignment horizontal="center" vertical="center" wrapText="1"/>
      <protection/>
    </xf>
    <xf numFmtId="0" fontId="23" fillId="0" borderId="20" xfId="63" applyFont="1" applyFill="1" applyBorder="1" applyAlignment="1">
      <alignment horizontal="center" vertical="center" wrapText="1"/>
      <protection/>
    </xf>
    <xf numFmtId="0" fontId="23" fillId="0" borderId="26" xfId="63" applyFont="1" applyFill="1" applyBorder="1" applyAlignment="1">
      <alignment horizontal="center" vertical="center" wrapText="1"/>
      <protection/>
    </xf>
    <xf numFmtId="0" fontId="23" fillId="0" borderId="25" xfId="63" applyFont="1" applyFill="1" applyBorder="1" applyAlignment="1">
      <alignment horizontal="center" vertical="center" wrapText="1"/>
      <protection/>
    </xf>
    <xf numFmtId="0" fontId="23" fillId="0" borderId="21" xfId="63" applyFont="1" applyBorder="1" applyAlignment="1">
      <alignment horizontal="center" vertical="center" wrapText="1"/>
      <protection/>
    </xf>
    <xf numFmtId="0" fontId="23" fillId="0" borderId="28" xfId="63" applyFont="1" applyBorder="1" applyAlignment="1">
      <alignment horizontal="center" vertical="center" wrapText="1"/>
      <protection/>
    </xf>
    <xf numFmtId="0" fontId="23" fillId="0" borderId="27" xfId="63" applyFont="1" applyBorder="1" applyAlignment="1">
      <alignment horizontal="center" vertical="center" wrapText="1"/>
      <protection/>
    </xf>
    <xf numFmtId="0" fontId="23" fillId="0" borderId="20" xfId="63" applyFont="1" applyBorder="1" applyAlignment="1">
      <alignment horizontal="center" vertical="center" wrapText="1"/>
      <protection/>
    </xf>
    <xf numFmtId="0" fontId="23" fillId="0" borderId="26" xfId="63" applyFont="1" applyBorder="1" applyAlignment="1">
      <alignment horizontal="center" vertical="center" wrapText="1"/>
      <protection/>
    </xf>
    <xf numFmtId="0" fontId="23" fillId="0" borderId="25" xfId="63" applyFont="1" applyBorder="1" applyAlignment="1">
      <alignment horizontal="center" vertical="center" wrapText="1"/>
      <protection/>
    </xf>
    <xf numFmtId="0" fontId="11" fillId="0" borderId="21" xfId="63" applyFont="1" applyBorder="1" applyAlignment="1">
      <alignment horizontal="center" vertical="center" wrapText="1"/>
      <protection/>
    </xf>
    <xf numFmtId="0" fontId="5" fillId="0" borderId="28" xfId="63" applyFont="1" applyBorder="1" applyAlignment="1">
      <alignment horizontal="center" vertical="center" wrapText="1"/>
      <protection/>
    </xf>
    <xf numFmtId="0" fontId="5" fillId="0" borderId="20" xfId="63" applyFont="1" applyBorder="1" applyAlignment="1">
      <alignment horizontal="center" vertical="center" wrapText="1"/>
      <protection/>
    </xf>
    <xf numFmtId="0" fontId="5" fillId="0" borderId="26" xfId="63" applyFont="1" applyBorder="1" applyAlignment="1">
      <alignment horizontal="center" vertical="center" wrapText="1"/>
      <protection/>
    </xf>
    <xf numFmtId="0" fontId="4" fillId="0" borderId="21" xfId="63" applyFont="1" applyFill="1" applyBorder="1" applyAlignment="1">
      <alignment horizontal="distributed" vertical="center" wrapText="1"/>
      <protection/>
    </xf>
    <xf numFmtId="0" fontId="4" fillId="0" borderId="12" xfId="63" applyFont="1" applyFill="1" applyBorder="1" applyAlignment="1">
      <alignment horizontal="distributed" vertical="center" wrapText="1"/>
      <protection/>
    </xf>
    <xf numFmtId="0" fontId="11" fillId="0" borderId="13" xfId="63" applyFont="1" applyBorder="1" applyAlignment="1">
      <alignment horizontal="center" vertical="center" wrapText="1"/>
      <protection/>
    </xf>
    <xf numFmtId="0" fontId="11" fillId="0" borderId="14" xfId="63" applyFont="1" applyBorder="1" applyAlignment="1">
      <alignment horizontal="center" vertical="center" wrapText="1"/>
      <protection/>
    </xf>
    <xf numFmtId="179" fontId="5" fillId="0" borderId="31" xfId="63" applyNumberFormat="1" applyFont="1" applyBorder="1" applyAlignment="1">
      <alignment horizontal="center" vertical="center"/>
      <protection/>
    </xf>
    <xf numFmtId="179" fontId="5" fillId="0" borderId="35" xfId="63" applyNumberFormat="1" applyFont="1" applyBorder="1" applyAlignment="1">
      <alignment horizontal="center" vertical="center"/>
      <protection/>
    </xf>
    <xf numFmtId="179" fontId="14" fillId="0" borderId="16" xfId="63" applyNumberFormat="1" applyFont="1" applyFill="1" applyBorder="1" applyAlignment="1">
      <alignment horizontal="center" vertical="center"/>
      <protection/>
    </xf>
    <xf numFmtId="179" fontId="14" fillId="0" borderId="15" xfId="63" applyNumberFormat="1" applyFont="1" applyFill="1" applyBorder="1" applyAlignment="1">
      <alignment horizontal="center" vertical="center"/>
      <protection/>
    </xf>
    <xf numFmtId="0" fontId="5" fillId="0" borderId="14" xfId="63" applyFont="1" applyBorder="1" applyAlignment="1">
      <alignment horizontal="distributed" vertical="center"/>
      <protection/>
    </xf>
    <xf numFmtId="0" fontId="5" fillId="0" borderId="24" xfId="63" applyFont="1" applyBorder="1" applyAlignment="1">
      <alignment horizontal="distributed" vertical="center" wrapText="1"/>
      <protection/>
    </xf>
    <xf numFmtId="0" fontId="5" fillId="0" borderId="24" xfId="63" applyFont="1" applyBorder="1" applyAlignment="1">
      <alignment horizontal="distributed" vertical="center"/>
      <protection/>
    </xf>
    <xf numFmtId="0" fontId="5" fillId="0" borderId="21" xfId="63" applyFont="1" applyBorder="1" applyAlignment="1">
      <alignment horizontal="distributed" vertical="center" wrapText="1"/>
      <protection/>
    </xf>
    <xf numFmtId="0" fontId="3" fillId="0" borderId="27" xfId="63" applyFont="1" applyBorder="1">
      <alignment/>
      <protection/>
    </xf>
    <xf numFmtId="0" fontId="3" fillId="0" borderId="20" xfId="63" applyFont="1" applyBorder="1">
      <alignment/>
      <protection/>
    </xf>
    <xf numFmtId="0" fontId="3" fillId="0" borderId="25" xfId="63" applyFont="1" applyBorder="1">
      <alignment/>
      <protection/>
    </xf>
    <xf numFmtId="0" fontId="5" fillId="0" borderId="23" xfId="63" applyFont="1" applyBorder="1" applyAlignment="1">
      <alignment horizontal="distributed" vertical="center"/>
      <protection/>
    </xf>
    <xf numFmtId="0" fontId="5" fillId="0" borderId="19" xfId="63" applyFont="1" applyBorder="1" applyAlignment="1">
      <alignment horizontal="distributed" vertical="center"/>
      <protection/>
    </xf>
    <xf numFmtId="0" fontId="5" fillId="0" borderId="27" xfId="63" applyFont="1" applyBorder="1" applyAlignment="1">
      <alignment horizontal="distributed" vertical="center"/>
      <protection/>
    </xf>
    <xf numFmtId="0" fontId="5" fillId="0" borderId="17" xfId="63" applyFont="1" applyBorder="1" applyAlignment="1">
      <alignment horizontal="distributed" vertical="center"/>
      <protection/>
    </xf>
    <xf numFmtId="0" fontId="5" fillId="0" borderId="25" xfId="63" applyFont="1" applyBorder="1" applyAlignment="1">
      <alignment horizontal="distributed" vertical="center"/>
      <protection/>
    </xf>
    <xf numFmtId="0" fontId="5" fillId="0" borderId="24" xfId="63" applyFont="1" applyBorder="1" applyAlignment="1">
      <alignment horizontal="distributed" vertical="center" wrapText="1" shrinkToFit="1"/>
      <protection/>
    </xf>
    <xf numFmtId="0" fontId="5" fillId="0" borderId="14" xfId="63" applyFont="1" applyBorder="1" applyAlignment="1">
      <alignment horizontal="distributed" vertical="center" wrapText="1" shrinkToFit="1"/>
      <protection/>
    </xf>
    <xf numFmtId="181" fontId="4" fillId="0" borderId="31" xfId="71" applyNumberFormat="1" applyFont="1" applyFill="1" applyBorder="1" applyAlignment="1">
      <alignment horizontal="center" vertical="center"/>
      <protection/>
    </xf>
    <xf numFmtId="181" fontId="4" fillId="0" borderId="34" xfId="71" applyNumberFormat="1" applyFont="1" applyFill="1" applyBorder="1" applyAlignment="1">
      <alignment horizontal="center" vertical="center"/>
      <protection/>
    </xf>
    <xf numFmtId="181" fontId="6" fillId="0" borderId="16" xfId="71" applyNumberFormat="1" applyFont="1" applyFill="1" applyBorder="1" applyAlignment="1">
      <alignment horizontal="center" vertical="center"/>
      <protection/>
    </xf>
    <xf numFmtId="181" fontId="6" fillId="0" borderId="18" xfId="71" applyNumberFormat="1" applyFont="1" applyFill="1" applyBorder="1" applyAlignment="1">
      <alignment horizontal="center" vertical="center"/>
      <protection/>
    </xf>
    <xf numFmtId="178" fontId="4" fillId="0" borderId="31" xfId="71" applyNumberFormat="1" applyFont="1" applyFill="1" applyBorder="1" applyAlignment="1">
      <alignment horizontal="center" vertical="center"/>
      <protection/>
    </xf>
    <xf numFmtId="178" fontId="4" fillId="0" borderId="35" xfId="71" applyNumberFormat="1" applyFont="1" applyFill="1" applyBorder="1" applyAlignment="1">
      <alignment horizontal="center" vertical="center"/>
      <protection/>
    </xf>
    <xf numFmtId="178" fontId="6" fillId="0" borderId="16" xfId="71" applyNumberFormat="1" applyFont="1" applyFill="1" applyBorder="1" applyAlignment="1">
      <alignment horizontal="center" vertical="center"/>
      <protection/>
    </xf>
    <xf numFmtId="178" fontId="6" fillId="0" borderId="15" xfId="71" applyNumberFormat="1" applyFont="1" applyFill="1" applyBorder="1" applyAlignment="1">
      <alignment horizontal="center" vertical="center"/>
      <protection/>
    </xf>
    <xf numFmtId="178" fontId="6" fillId="0" borderId="16" xfId="71" applyNumberFormat="1" applyFont="1" applyFill="1" applyBorder="1" applyAlignment="1">
      <alignment vertical="center"/>
      <protection/>
    </xf>
    <xf numFmtId="178" fontId="6" fillId="0" borderId="15" xfId="71" applyNumberFormat="1" applyFont="1" applyFill="1" applyBorder="1" applyAlignment="1">
      <alignment vertical="center"/>
      <protection/>
    </xf>
    <xf numFmtId="181" fontId="4" fillId="0" borderId="35" xfId="71" applyNumberFormat="1" applyFont="1" applyFill="1" applyBorder="1" applyAlignment="1">
      <alignment horizontal="center" vertical="center"/>
      <protection/>
    </xf>
    <xf numFmtId="0" fontId="4" fillId="0" borderId="19" xfId="71" applyFont="1" applyFill="1" applyBorder="1" applyAlignment="1">
      <alignment horizontal="center" vertical="center"/>
      <protection/>
    </xf>
    <xf numFmtId="0" fontId="4" fillId="0" borderId="36" xfId="71" applyFont="1" applyFill="1" applyBorder="1" applyAlignment="1">
      <alignment horizontal="center" vertical="center"/>
      <protection/>
    </xf>
    <xf numFmtId="181" fontId="6" fillId="0" borderId="15" xfId="71" applyNumberFormat="1" applyFont="1" applyFill="1" applyBorder="1" applyAlignment="1">
      <alignment horizontal="center" vertical="center"/>
      <protection/>
    </xf>
    <xf numFmtId="182" fontId="4" fillId="0" borderId="21" xfId="71" applyNumberFormat="1" applyFont="1" applyFill="1" applyBorder="1" applyAlignment="1">
      <alignment horizontal="center" vertical="center" wrapText="1"/>
      <protection/>
    </xf>
    <xf numFmtId="182" fontId="4" fillId="0" borderId="27" xfId="71" applyNumberFormat="1" applyFont="1" applyFill="1" applyBorder="1" applyAlignment="1">
      <alignment horizontal="center" vertical="center" wrapText="1"/>
      <protection/>
    </xf>
    <xf numFmtId="182" fontId="4" fillId="0" borderId="12" xfId="71" applyNumberFormat="1" applyFont="1" applyFill="1" applyBorder="1" applyAlignment="1">
      <alignment horizontal="center" vertical="center" wrapText="1"/>
      <protection/>
    </xf>
    <xf numFmtId="182" fontId="4" fillId="0" borderId="17" xfId="71" applyNumberFormat="1" applyFont="1" applyFill="1" applyBorder="1" applyAlignment="1">
      <alignment horizontal="center" vertical="center" wrapText="1"/>
      <protection/>
    </xf>
    <xf numFmtId="182" fontId="4" fillId="0" borderId="20" xfId="71" applyNumberFormat="1" applyFont="1" applyFill="1" applyBorder="1" applyAlignment="1">
      <alignment horizontal="center" vertical="center" wrapText="1"/>
      <protection/>
    </xf>
    <xf numFmtId="182" fontId="4" fillId="0" borderId="25" xfId="71" applyNumberFormat="1" applyFont="1" applyFill="1" applyBorder="1" applyAlignment="1">
      <alignment horizontal="center" vertical="center" wrapText="1"/>
      <protection/>
    </xf>
    <xf numFmtId="0" fontId="11" fillId="0" borderId="24" xfId="71" applyFont="1" applyFill="1" applyBorder="1" applyAlignment="1">
      <alignment horizontal="distributed" vertical="center" wrapText="1"/>
      <protection/>
    </xf>
    <xf numFmtId="0" fontId="11" fillId="0" borderId="14" xfId="71" applyFont="1" applyFill="1" applyBorder="1" applyAlignment="1">
      <alignment horizontal="distributed" vertical="center" wrapText="1"/>
      <protection/>
    </xf>
    <xf numFmtId="0" fontId="4" fillId="0" borderId="21" xfId="63" applyFont="1" applyFill="1" applyBorder="1" applyAlignment="1">
      <alignment horizontal="center" vertical="center"/>
      <protection/>
    </xf>
    <xf numFmtId="0" fontId="4" fillId="0" borderId="28"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26" xfId="63" applyFont="1" applyFill="1" applyBorder="1" applyAlignment="1">
      <alignment horizontal="center" vertical="center"/>
      <protection/>
    </xf>
    <xf numFmtId="0" fontId="4" fillId="0" borderId="25" xfId="63" applyFont="1" applyFill="1" applyBorder="1" applyAlignment="1">
      <alignment horizontal="center" vertical="center"/>
      <protection/>
    </xf>
    <xf numFmtId="0" fontId="4" fillId="0" borderId="24" xfId="71" applyFont="1" applyFill="1" applyBorder="1" applyAlignment="1">
      <alignment horizontal="distributed" vertical="center"/>
      <protection/>
    </xf>
    <xf numFmtId="0" fontId="4" fillId="0" borderId="23" xfId="63" applyFont="1" applyFill="1" applyBorder="1" applyAlignment="1">
      <alignment horizontal="distributed" vertical="center"/>
      <protection/>
    </xf>
    <xf numFmtId="0" fontId="4" fillId="0" borderId="30" xfId="63" applyFont="1" applyFill="1" applyBorder="1" applyAlignment="1">
      <alignment horizontal="distributed" vertical="center"/>
      <protection/>
    </xf>
    <xf numFmtId="0" fontId="4" fillId="0" borderId="31" xfId="63" applyFont="1" applyFill="1" applyBorder="1" applyAlignment="1">
      <alignment horizontal="distributed" vertical="center"/>
      <protection/>
    </xf>
    <xf numFmtId="0" fontId="4" fillId="0" borderId="27" xfId="63" applyFont="1" applyBorder="1" applyAlignment="1">
      <alignment horizontal="distributed" vertical="center"/>
      <protection/>
    </xf>
    <xf numFmtId="0" fontId="4" fillId="0" borderId="17" xfId="63" applyFont="1" applyBorder="1" applyAlignment="1">
      <alignment horizontal="distributed" vertical="center"/>
      <protection/>
    </xf>
    <xf numFmtId="0" fontId="4" fillId="0" borderId="25" xfId="63" applyFont="1" applyBorder="1" applyAlignment="1">
      <alignment horizontal="distributed" vertical="center"/>
      <protection/>
    </xf>
    <xf numFmtId="0" fontId="15" fillId="0" borderId="22" xfId="63" applyFont="1" applyBorder="1" applyAlignment="1">
      <alignment horizontal="distributed" vertical="center" wrapText="1"/>
      <protection/>
    </xf>
    <xf numFmtId="0" fontId="15" fillId="0" borderId="22" xfId="63" applyFont="1" applyBorder="1" applyAlignment="1">
      <alignment horizontal="distributed" vertical="center"/>
      <protection/>
    </xf>
    <xf numFmtId="0" fontId="15" fillId="0" borderId="11" xfId="63" applyFont="1" applyBorder="1" applyAlignment="1">
      <alignment horizontal="distributed" vertical="center"/>
      <protection/>
    </xf>
    <xf numFmtId="0" fontId="23" fillId="0" borderId="22" xfId="63" applyFont="1" applyBorder="1" applyAlignment="1">
      <alignment horizontal="distributed" vertical="center" wrapText="1"/>
      <protection/>
    </xf>
    <xf numFmtId="0" fontId="23" fillId="0" borderId="22" xfId="63" applyFont="1" applyBorder="1" applyAlignment="1">
      <alignment horizontal="distributed" vertical="center"/>
      <protection/>
    </xf>
    <xf numFmtId="0" fontId="23" fillId="0" borderId="11" xfId="63" applyFont="1" applyBorder="1" applyAlignment="1">
      <alignment horizontal="distributed" vertical="center"/>
      <protection/>
    </xf>
    <xf numFmtId="0" fontId="4" fillId="0" borderId="22" xfId="63" applyFont="1" applyBorder="1" applyAlignment="1">
      <alignment horizontal="distributed" vertical="center"/>
      <protection/>
    </xf>
    <xf numFmtId="0" fontId="4" fillId="0" borderId="11" xfId="63" applyFont="1" applyBorder="1" applyAlignment="1">
      <alignment horizontal="distributed" vertical="center"/>
      <protection/>
    </xf>
    <xf numFmtId="0" fontId="4" fillId="0" borderId="24" xfId="71" applyFont="1" applyFill="1" applyBorder="1" applyAlignment="1">
      <alignment horizontal="distributed" vertical="center" wrapText="1"/>
      <protection/>
    </xf>
    <xf numFmtId="0" fontId="4" fillId="0" borderId="14" xfId="71" applyFont="1" applyFill="1" applyBorder="1" applyAlignment="1">
      <alignment horizontal="distributed" vertical="center" wrapText="1"/>
      <protection/>
    </xf>
    <xf numFmtId="182" fontId="4" fillId="0" borderId="28" xfId="71" applyNumberFormat="1" applyFont="1" applyFill="1" applyBorder="1" applyAlignment="1">
      <alignment horizontal="center" vertical="center" wrapText="1"/>
      <protection/>
    </xf>
    <xf numFmtId="182" fontId="4" fillId="0" borderId="0" xfId="71" applyNumberFormat="1" applyFont="1" applyFill="1" applyBorder="1" applyAlignment="1">
      <alignment horizontal="center" vertical="center" wrapText="1"/>
      <protection/>
    </xf>
    <xf numFmtId="182" fontId="4" fillId="0" borderId="26" xfId="71" applyNumberFormat="1" applyFont="1" applyFill="1" applyBorder="1" applyAlignment="1">
      <alignment horizontal="center" vertical="center" wrapText="1"/>
      <protection/>
    </xf>
    <xf numFmtId="0" fontId="4" fillId="0" borderId="24" xfId="63" applyFont="1" applyBorder="1" applyAlignment="1">
      <alignment horizontal="distributed" vertical="center"/>
      <protection/>
    </xf>
    <xf numFmtId="0" fontId="3" fillId="0" borderId="24" xfId="63" applyFont="1" applyBorder="1" applyAlignment="1">
      <alignment horizontal="distributed" vertical="center"/>
      <protection/>
    </xf>
    <xf numFmtId="0" fontId="3" fillId="0" borderId="23" xfId="63" applyFont="1" applyBorder="1" applyAlignment="1">
      <alignment horizontal="distributed" vertical="center"/>
      <protection/>
    </xf>
    <xf numFmtId="0" fontId="4" fillId="0" borderId="28" xfId="63" applyFont="1" applyBorder="1" applyAlignment="1">
      <alignment horizontal="distributed" vertical="center" wrapText="1" indent="1"/>
      <protection/>
    </xf>
    <xf numFmtId="0" fontId="4" fillId="0" borderId="27" xfId="63" applyFont="1" applyBorder="1" applyAlignment="1">
      <alignment horizontal="distributed" vertical="center" indent="1"/>
      <protection/>
    </xf>
    <xf numFmtId="0" fontId="4" fillId="0" borderId="26" xfId="63" applyFont="1" applyBorder="1" applyAlignment="1">
      <alignment horizontal="distributed" vertical="center" indent="1"/>
      <protection/>
    </xf>
    <xf numFmtId="0" fontId="4" fillId="0" borderId="25" xfId="63" applyFont="1" applyBorder="1" applyAlignment="1">
      <alignment horizontal="distributed" vertical="center" indent="1"/>
      <protection/>
    </xf>
    <xf numFmtId="0" fontId="6" fillId="0" borderId="0" xfId="63" applyFont="1" applyBorder="1" applyAlignment="1">
      <alignment horizontal="distributed"/>
      <protection/>
    </xf>
    <xf numFmtId="0" fontId="22" fillId="0" borderId="17" xfId="63" applyFont="1" applyBorder="1" applyAlignment="1">
      <alignment horizontal="distributed"/>
      <protection/>
    </xf>
    <xf numFmtId="0" fontId="4" fillId="0" borderId="0" xfId="63" applyFont="1" applyBorder="1" applyAlignment="1">
      <alignment horizontal="distributed"/>
      <protection/>
    </xf>
    <xf numFmtId="0" fontId="4" fillId="0" borderId="17" xfId="63" applyFont="1" applyBorder="1" applyAlignment="1">
      <alignment horizontal="distributed"/>
      <protection/>
    </xf>
    <xf numFmtId="0" fontId="5" fillId="0" borderId="34" xfId="63" applyFont="1" applyBorder="1" applyAlignment="1">
      <alignment horizontal="distributed"/>
      <protection/>
    </xf>
    <xf numFmtId="0" fontId="5" fillId="0" borderId="35" xfId="63" applyFont="1" applyBorder="1" applyAlignment="1">
      <alignment horizontal="distributed"/>
      <protection/>
    </xf>
    <xf numFmtId="0" fontId="14" fillId="0" borderId="0" xfId="63" applyFont="1" applyBorder="1" applyAlignment="1">
      <alignment horizontal="distributed"/>
      <protection/>
    </xf>
    <xf numFmtId="0" fontId="14" fillId="0" borderId="17" xfId="63" applyFont="1" applyBorder="1" applyAlignment="1">
      <alignment horizontal="distributed"/>
      <protection/>
    </xf>
    <xf numFmtId="38" fontId="4" fillId="0" borderId="23" xfId="50" applyFont="1" applyBorder="1" applyAlignment="1">
      <alignment horizontal="center" vertical="center"/>
    </xf>
    <xf numFmtId="0" fontId="3" fillId="0" borderId="33" xfId="63" applyFont="1" applyBorder="1" applyAlignment="1">
      <alignment horizontal="center" vertical="center"/>
      <protection/>
    </xf>
    <xf numFmtId="38" fontId="4" fillId="0" borderId="34" xfId="50" applyFont="1" applyBorder="1" applyAlignment="1">
      <alignment horizontal="distributed" vertical="center"/>
    </xf>
    <xf numFmtId="38" fontId="4" fillId="0" borderId="35" xfId="50" applyFont="1" applyBorder="1" applyAlignment="1">
      <alignment horizontal="distributed" vertical="center"/>
    </xf>
    <xf numFmtId="38" fontId="4" fillId="0" borderId="0" xfId="50" applyFont="1" applyBorder="1" applyAlignment="1">
      <alignment horizontal="distributed" vertical="center"/>
    </xf>
    <xf numFmtId="38" fontId="4" fillId="0" borderId="17" xfId="50" applyFont="1" applyBorder="1" applyAlignment="1">
      <alignment horizontal="distributed" vertical="center"/>
    </xf>
    <xf numFmtId="38" fontId="4" fillId="0" borderId="28" xfId="50" applyFont="1" applyFill="1" applyBorder="1" applyAlignment="1">
      <alignment horizontal="distributed" vertical="center" wrapText="1" indent="1"/>
    </xf>
    <xf numFmtId="38" fontId="4" fillId="0" borderId="26" xfId="50" applyFont="1" applyFill="1" applyBorder="1" applyAlignment="1">
      <alignment horizontal="distributed" vertical="center" wrapText="1" indent="1"/>
    </xf>
    <xf numFmtId="38" fontId="4" fillId="0" borderId="25" xfId="50" applyFont="1" applyFill="1" applyBorder="1" applyAlignment="1">
      <alignment horizontal="distributed" vertical="center" wrapText="1" indent="1"/>
    </xf>
    <xf numFmtId="38" fontId="4" fillId="0" borderId="23" xfId="50" applyFont="1" applyFill="1" applyBorder="1" applyAlignment="1">
      <alignment horizontal="center" vertical="center"/>
    </xf>
    <xf numFmtId="0" fontId="3" fillId="0" borderId="32" xfId="63" applyFont="1" applyBorder="1" applyAlignment="1">
      <alignment horizontal="center" vertical="center"/>
      <protection/>
    </xf>
    <xf numFmtId="0" fontId="6" fillId="0" borderId="34" xfId="63" applyFont="1" applyBorder="1" applyAlignment="1">
      <alignment horizontal="distributed" vertical="center" wrapText="1"/>
      <protection/>
    </xf>
    <xf numFmtId="0" fontId="6" fillId="0" borderId="35" xfId="63" applyFont="1" applyBorder="1" applyAlignment="1">
      <alignment horizontal="distributed" vertical="center" wrapText="1"/>
      <protection/>
    </xf>
    <xf numFmtId="0" fontId="4" fillId="0" borderId="23" xfId="63" applyFont="1" applyBorder="1" applyAlignment="1">
      <alignment horizontal="distributed" vertical="center"/>
      <protection/>
    </xf>
    <xf numFmtId="0" fontId="4" fillId="0" borderId="14" xfId="63" applyFont="1" applyBorder="1" applyAlignment="1">
      <alignment horizontal="distributed" vertical="center"/>
      <protection/>
    </xf>
    <xf numFmtId="0" fontId="4" fillId="0" borderId="19" xfId="63" applyFont="1" applyBorder="1" applyAlignment="1">
      <alignment horizontal="distributed" vertical="center"/>
      <protection/>
    </xf>
    <xf numFmtId="0" fontId="4" fillId="0" borderId="28" xfId="63" applyFont="1" applyBorder="1" applyAlignment="1">
      <alignment horizontal="center" vertical="center"/>
      <protection/>
    </xf>
    <xf numFmtId="0" fontId="4" fillId="0" borderId="27"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17" xfId="63" applyFont="1" applyBorder="1" applyAlignment="1">
      <alignment horizontal="center" vertical="center"/>
      <protection/>
    </xf>
    <xf numFmtId="0" fontId="4" fillId="0" borderId="26" xfId="63" applyFont="1" applyBorder="1" applyAlignment="1">
      <alignment horizontal="center" vertical="center"/>
      <protection/>
    </xf>
    <xf numFmtId="0" fontId="4" fillId="0" borderId="25" xfId="63" applyFont="1" applyBorder="1" applyAlignment="1">
      <alignment horizontal="center" vertical="center"/>
      <protection/>
    </xf>
    <xf numFmtId="0" fontId="11" fillId="0" borderId="23" xfId="72" applyFont="1" applyBorder="1" applyAlignment="1">
      <alignment horizontal="center" vertical="center" wrapText="1"/>
      <protection/>
    </xf>
    <xf numFmtId="0" fontId="11" fillId="0" borderId="32" xfId="72" applyFont="1" applyBorder="1" applyAlignment="1">
      <alignment horizontal="center" vertical="center" wrapText="1"/>
      <protection/>
    </xf>
    <xf numFmtId="38" fontId="4" fillId="0" borderId="28" xfId="50" applyFont="1" applyFill="1" applyBorder="1" applyAlignment="1">
      <alignment horizontal="center" vertical="center" wrapText="1"/>
    </xf>
    <xf numFmtId="38" fontId="4" fillId="0" borderId="27" xfId="50" applyFont="1" applyFill="1" applyBorder="1" applyAlignment="1">
      <alignment horizontal="center" vertical="center"/>
    </xf>
    <xf numFmtId="38" fontId="4" fillId="0" borderId="26" xfId="50" applyFont="1" applyFill="1" applyBorder="1" applyAlignment="1">
      <alignment horizontal="center" vertical="center"/>
    </xf>
    <xf numFmtId="38" fontId="4" fillId="0" borderId="25" xfId="50" applyFont="1" applyFill="1" applyBorder="1" applyAlignment="1">
      <alignment horizontal="center" vertical="center"/>
    </xf>
    <xf numFmtId="0" fontId="11" fillId="0" borderId="20" xfId="72" applyFont="1" applyBorder="1" applyAlignment="1">
      <alignment horizontal="center" vertical="center" wrapText="1"/>
      <protection/>
    </xf>
    <xf numFmtId="0" fontId="11" fillId="0" borderId="26" xfId="72" applyFont="1" applyBorder="1" applyAlignment="1">
      <alignment horizontal="center" vertical="center" wrapText="1"/>
      <protection/>
    </xf>
    <xf numFmtId="0" fontId="11" fillId="0" borderId="25" xfId="72" applyFont="1" applyBorder="1" applyAlignment="1">
      <alignment horizontal="center" vertical="center" wrapText="1"/>
      <protection/>
    </xf>
    <xf numFmtId="0" fontId="10" fillId="0" borderId="20" xfId="72" applyFont="1" applyBorder="1" applyAlignment="1">
      <alignment horizontal="center" vertical="center" wrapText="1"/>
      <protection/>
    </xf>
    <xf numFmtId="0" fontId="10" fillId="0" borderId="25" xfId="72" applyFont="1" applyBorder="1" applyAlignment="1">
      <alignment horizontal="center" vertical="center" wrapText="1"/>
      <protection/>
    </xf>
    <xf numFmtId="0" fontId="11" fillId="0" borderId="20" xfId="63" applyFont="1" applyBorder="1" applyAlignment="1">
      <alignment horizontal="center" vertical="center" wrapText="1"/>
      <protection/>
    </xf>
    <xf numFmtId="0" fontId="11" fillId="0" borderId="25" xfId="63" applyFont="1" applyBorder="1" applyAlignment="1">
      <alignment horizontal="center" vertical="center" wrapText="1"/>
      <protection/>
    </xf>
    <xf numFmtId="0" fontId="15" fillId="0" borderId="35" xfId="63" applyFont="1" applyBorder="1" applyAlignment="1">
      <alignment horizontal="center" vertical="center" textRotation="255"/>
      <protection/>
    </xf>
    <xf numFmtId="0" fontId="15" fillId="0" borderId="17" xfId="63" applyFont="1" applyBorder="1" applyAlignment="1">
      <alignment horizontal="center" vertical="center" textRotation="255"/>
      <protection/>
    </xf>
    <xf numFmtId="0" fontId="15" fillId="0" borderId="15" xfId="63" applyFont="1" applyBorder="1" applyAlignment="1">
      <alignment horizontal="center" vertical="center" textRotation="255"/>
      <protection/>
    </xf>
    <xf numFmtId="0" fontId="4" fillId="0" borderId="56" xfId="63" applyFont="1" applyBorder="1" applyAlignment="1">
      <alignment horizontal="distributed" vertical="center"/>
      <protection/>
    </xf>
    <xf numFmtId="0" fontId="4" fillId="0" borderId="57" xfId="63" applyFont="1" applyBorder="1" applyAlignment="1">
      <alignment horizontal="distributed" vertical="center"/>
      <protection/>
    </xf>
    <xf numFmtId="0" fontId="4" fillId="0" borderId="21" xfId="63" applyFont="1" applyBorder="1" applyAlignment="1">
      <alignment horizontal="distributed" vertical="center"/>
      <protection/>
    </xf>
    <xf numFmtId="0" fontId="6" fillId="0" borderId="58" xfId="63" applyFont="1" applyBorder="1" applyAlignment="1">
      <alignment horizontal="distributed" vertical="center"/>
      <protection/>
    </xf>
    <xf numFmtId="0" fontId="6" fillId="0" borderId="59" xfId="63" applyFont="1" applyBorder="1" applyAlignment="1">
      <alignment horizontal="distributed" vertical="center"/>
      <protection/>
    </xf>
    <xf numFmtId="0" fontId="4" fillId="0" borderId="60" xfId="63" applyFont="1" applyBorder="1" applyAlignment="1">
      <alignment horizontal="distributed" vertical="center"/>
      <protection/>
    </xf>
    <xf numFmtId="0" fontId="4" fillId="0" borderId="61" xfId="63" applyFont="1" applyBorder="1" applyAlignment="1">
      <alignment horizontal="distributed" vertical="center"/>
      <protection/>
    </xf>
    <xf numFmtId="0" fontId="4" fillId="0" borderId="62" xfId="63" applyFont="1" applyBorder="1" applyAlignment="1">
      <alignment horizontal="center" vertical="center"/>
      <protection/>
    </xf>
    <xf numFmtId="0" fontId="4" fillId="0" borderId="63" xfId="63" applyFont="1" applyBorder="1" applyAlignment="1">
      <alignment horizontal="center" vertical="center"/>
      <protection/>
    </xf>
    <xf numFmtId="0" fontId="4" fillId="0" borderId="60" xfId="63" applyFont="1" applyBorder="1" applyAlignment="1">
      <alignment horizontal="center" vertical="center"/>
      <protection/>
    </xf>
    <xf numFmtId="0" fontId="4" fillId="0" borderId="61" xfId="63" applyFont="1" applyBorder="1" applyAlignment="1">
      <alignment horizontal="center" vertical="center"/>
      <protection/>
    </xf>
    <xf numFmtId="38" fontId="4" fillId="0" borderId="27" xfId="51" applyFont="1" applyFill="1" applyBorder="1" applyAlignment="1">
      <alignment horizontal="center" vertical="center"/>
    </xf>
    <xf numFmtId="38" fontId="4" fillId="0" borderId="22" xfId="51" applyFont="1" applyFill="1" applyBorder="1" applyAlignment="1">
      <alignment horizontal="center" vertical="center"/>
    </xf>
    <xf numFmtId="38" fontId="4" fillId="0" borderId="25" xfId="51" applyFont="1" applyFill="1" applyBorder="1" applyAlignment="1">
      <alignment horizontal="center" vertical="center"/>
    </xf>
    <xf numFmtId="38" fontId="4" fillId="0" borderId="13" xfId="51" applyFont="1" applyFill="1" applyBorder="1" applyAlignment="1">
      <alignment horizontal="center" vertical="center"/>
    </xf>
    <xf numFmtId="38" fontId="4" fillId="0" borderId="17" xfId="51" applyFont="1" applyFill="1" applyBorder="1" applyAlignment="1">
      <alignment horizontal="center" vertical="center"/>
    </xf>
    <xf numFmtId="38" fontId="4" fillId="0" borderId="11" xfId="51" applyFont="1" applyFill="1" applyBorder="1" applyAlignment="1">
      <alignment horizontal="center" vertical="center"/>
    </xf>
    <xf numFmtId="41" fontId="4" fillId="0" borderId="11" xfId="51" applyNumberFormat="1" applyFont="1" applyFill="1" applyBorder="1" applyAlignment="1">
      <alignment horizontal="center" vertical="center"/>
    </xf>
    <xf numFmtId="41" fontId="4" fillId="0" borderId="13" xfId="51" applyNumberFormat="1" applyFont="1" applyFill="1" applyBorder="1" applyAlignment="1">
      <alignment horizontal="center" vertical="center"/>
    </xf>
    <xf numFmtId="38" fontId="4" fillId="0" borderId="0" xfId="51" applyFont="1" applyFill="1" applyBorder="1" applyAlignment="1">
      <alignment horizontal="distributed" vertical="center"/>
    </xf>
    <xf numFmtId="38" fontId="4" fillId="0" borderId="17" xfId="51" applyFont="1" applyFill="1" applyBorder="1" applyAlignment="1">
      <alignment horizontal="distributed" vertical="center"/>
    </xf>
    <xf numFmtId="38" fontId="15" fillId="0" borderId="0" xfId="51" applyFont="1" applyFill="1" applyBorder="1" applyAlignment="1">
      <alignment vertical="center"/>
    </xf>
    <xf numFmtId="38" fontId="15" fillId="0" borderId="17" xfId="51" applyFont="1" applyFill="1" applyBorder="1" applyAlignment="1">
      <alignment vertical="center"/>
    </xf>
    <xf numFmtId="41" fontId="4" fillId="0" borderId="12" xfId="51" applyNumberFormat="1" applyFont="1" applyFill="1" applyBorder="1" applyAlignment="1">
      <alignment horizontal="center" vertical="center"/>
    </xf>
    <xf numFmtId="41" fontId="4" fillId="0" borderId="20" xfId="51" applyNumberFormat="1" applyFont="1" applyFill="1" applyBorder="1" applyAlignment="1">
      <alignment horizontal="center" vertical="center"/>
    </xf>
    <xf numFmtId="38" fontId="5" fillId="0" borderId="27" xfId="51" applyFont="1" applyBorder="1" applyAlignment="1">
      <alignment horizontal="center" vertical="center"/>
    </xf>
    <xf numFmtId="38" fontId="5" fillId="0" borderId="17" xfId="51" applyFont="1" applyBorder="1" applyAlignment="1">
      <alignment horizontal="center" vertical="center"/>
    </xf>
    <xf numFmtId="38" fontId="5" fillId="0" borderId="25" xfId="51" applyFont="1" applyBorder="1" applyAlignment="1">
      <alignment horizontal="center" vertical="center"/>
    </xf>
    <xf numFmtId="38" fontId="5" fillId="0" borderId="27" xfId="51" applyFont="1" applyFill="1" applyBorder="1" applyAlignment="1">
      <alignment horizontal="center" vertical="center"/>
    </xf>
    <xf numFmtId="38" fontId="5" fillId="0" borderId="17" xfId="51" applyFont="1" applyFill="1" applyBorder="1" applyAlignment="1">
      <alignment horizontal="center" vertical="center"/>
    </xf>
    <xf numFmtId="38" fontId="5" fillId="0" borderId="25" xfId="51" applyFont="1" applyFill="1" applyBorder="1" applyAlignment="1">
      <alignment horizontal="center" vertical="center"/>
    </xf>
    <xf numFmtId="38" fontId="5" fillId="0" borderId="30" xfId="51" applyFont="1" applyFill="1" applyBorder="1" applyAlignment="1">
      <alignment horizontal="center" vertical="center"/>
    </xf>
    <xf numFmtId="38" fontId="5" fillId="0" borderId="13" xfId="51" applyFont="1" applyFill="1" applyBorder="1" applyAlignment="1">
      <alignment horizontal="center" vertical="center"/>
    </xf>
    <xf numFmtId="38" fontId="5" fillId="0" borderId="30" xfId="51" applyFont="1" applyBorder="1" applyAlignment="1">
      <alignment horizontal="center" vertical="center"/>
    </xf>
    <xf numFmtId="38" fontId="5" fillId="0" borderId="13" xfId="51" applyFont="1" applyBorder="1" applyAlignment="1">
      <alignment horizontal="center" vertical="center"/>
    </xf>
    <xf numFmtId="0" fontId="5" fillId="0" borderId="28" xfId="63" applyFont="1" applyFill="1" applyBorder="1" applyAlignment="1">
      <alignment horizontal="distributed" vertical="center"/>
      <protection/>
    </xf>
    <xf numFmtId="0" fontId="5" fillId="0" borderId="27" xfId="63" applyFont="1" applyFill="1" applyBorder="1" applyAlignment="1">
      <alignment horizontal="distributed" vertical="center"/>
      <protection/>
    </xf>
    <xf numFmtId="0" fontId="5" fillId="0" borderId="0" xfId="63" applyFont="1" applyFill="1" applyBorder="1" applyAlignment="1">
      <alignment horizontal="distributed" vertical="center"/>
      <protection/>
    </xf>
    <xf numFmtId="0" fontId="5" fillId="0" borderId="17" xfId="63" applyFont="1" applyFill="1" applyBorder="1" applyAlignment="1">
      <alignment horizontal="distributed" vertical="center"/>
      <protection/>
    </xf>
    <xf numFmtId="0" fontId="5" fillId="0" borderId="26" xfId="63" applyFont="1" applyFill="1" applyBorder="1" applyAlignment="1">
      <alignment horizontal="distributed" vertical="center"/>
      <protection/>
    </xf>
    <xf numFmtId="0" fontId="5" fillId="0" borderId="25" xfId="63" applyFont="1" applyFill="1" applyBorder="1" applyAlignment="1">
      <alignment horizontal="distributed" vertical="center"/>
      <protection/>
    </xf>
    <xf numFmtId="0" fontId="5" fillId="0" borderId="0" xfId="63" applyFont="1" applyFill="1" applyBorder="1" applyAlignment="1">
      <alignment vertical="center" textRotation="255"/>
      <protection/>
    </xf>
    <xf numFmtId="0" fontId="3" fillId="0" borderId="0" xfId="63" applyFont="1" applyFill="1" applyBorder="1" applyAlignment="1">
      <alignment vertical="center" textRotation="255"/>
      <protection/>
    </xf>
    <xf numFmtId="0" fontId="5" fillId="0" borderId="34" xfId="63" applyFont="1" applyFill="1" applyBorder="1" applyAlignment="1">
      <alignment vertical="center" textRotation="255"/>
      <protection/>
    </xf>
    <xf numFmtId="0" fontId="3" fillId="0" borderId="18" xfId="63" applyFont="1" applyFill="1" applyBorder="1" applyAlignment="1">
      <alignment vertical="center" textRotation="255"/>
      <protection/>
    </xf>
    <xf numFmtId="0" fontId="5" fillId="0" borderId="26" xfId="63" applyFont="1" applyFill="1" applyBorder="1" applyAlignment="1">
      <alignment vertical="center" textRotation="255"/>
      <protection/>
    </xf>
    <xf numFmtId="38" fontId="11" fillId="0" borderId="22" xfId="50" applyFont="1" applyFill="1" applyBorder="1" applyAlignment="1">
      <alignment horizontal="center" vertical="center" wrapText="1"/>
    </xf>
    <xf numFmtId="38" fontId="5" fillId="0" borderId="11" xfId="50" applyFont="1" applyFill="1" applyBorder="1" applyAlignment="1">
      <alignment horizontal="center" vertical="center" wrapText="1"/>
    </xf>
    <xf numFmtId="38" fontId="5" fillId="0" borderId="13" xfId="50" applyFont="1" applyFill="1" applyBorder="1" applyAlignment="1">
      <alignment horizontal="center" vertical="center" wrapText="1"/>
    </xf>
    <xf numFmtId="38" fontId="5" fillId="0" borderId="22" xfId="50" applyFont="1" applyFill="1" applyBorder="1" applyAlignment="1">
      <alignment horizontal="center" vertical="top" wrapText="1"/>
    </xf>
    <xf numFmtId="38" fontId="5" fillId="0" borderId="11" xfId="50" applyFont="1" applyFill="1" applyBorder="1" applyAlignment="1">
      <alignment horizontal="center" vertical="top" wrapText="1"/>
    </xf>
    <xf numFmtId="38" fontId="5" fillId="0" borderId="13" xfId="50" applyFont="1" applyFill="1" applyBorder="1" applyAlignment="1">
      <alignment horizontal="center" vertical="top" wrapText="1"/>
    </xf>
    <xf numFmtId="38" fontId="5" fillId="0" borderId="21" xfId="50" applyFont="1" applyFill="1" applyBorder="1" applyAlignment="1">
      <alignment horizontal="center" vertical="top" wrapText="1"/>
    </xf>
    <xf numFmtId="38" fontId="5" fillId="0" borderId="12" xfId="50" applyFont="1" applyFill="1" applyBorder="1" applyAlignment="1">
      <alignment horizontal="center" vertical="top" wrapText="1"/>
    </xf>
    <xf numFmtId="38" fontId="5" fillId="0" borderId="20" xfId="50" applyFont="1" applyFill="1" applyBorder="1" applyAlignment="1">
      <alignment horizontal="center" vertical="top" wrapText="1"/>
    </xf>
    <xf numFmtId="38" fontId="4" fillId="0" borderId="22" xfId="50" applyFont="1" applyFill="1" applyBorder="1" applyAlignment="1">
      <alignment horizontal="center" vertical="center"/>
    </xf>
    <xf numFmtId="38" fontId="4" fillId="0" borderId="11" xfId="50" applyFont="1" applyFill="1" applyBorder="1" applyAlignment="1">
      <alignment horizontal="center" vertical="center"/>
    </xf>
    <xf numFmtId="38" fontId="6" fillId="0" borderId="0" xfId="50" applyFont="1" applyFill="1" applyBorder="1" applyAlignment="1">
      <alignment horizontal="center" vertical="center"/>
    </xf>
    <xf numFmtId="38" fontId="6" fillId="0" borderId="17" xfId="50" applyFont="1" applyFill="1" applyBorder="1" applyAlignment="1">
      <alignment horizontal="center" vertical="center"/>
    </xf>
    <xf numFmtId="38" fontId="4" fillId="0" borderId="22" xfId="50" applyFont="1" applyFill="1" applyBorder="1" applyAlignment="1">
      <alignment horizontal="center" vertical="center" wrapText="1"/>
    </xf>
    <xf numFmtId="38" fontId="4" fillId="0" borderId="11" xfId="50" applyFont="1" applyFill="1" applyBorder="1" applyAlignment="1">
      <alignment horizontal="center" vertical="center" wrapText="1"/>
    </xf>
    <xf numFmtId="38" fontId="4" fillId="0" borderId="13" xfId="50" applyFont="1" applyFill="1" applyBorder="1" applyAlignment="1">
      <alignment horizontal="center" vertical="center" wrapText="1"/>
    </xf>
    <xf numFmtId="41" fontId="17" fillId="0" borderId="23" xfId="51" applyNumberFormat="1" applyFont="1" applyFill="1" applyBorder="1" applyAlignment="1">
      <alignment horizontal="center"/>
    </xf>
    <xf numFmtId="41" fontId="17" fillId="0" borderId="33" xfId="51" applyNumberFormat="1" applyFont="1" applyFill="1" applyBorder="1" applyAlignment="1">
      <alignment horizontal="center"/>
    </xf>
    <xf numFmtId="38" fontId="4" fillId="0" borderId="34" xfId="51" applyFont="1" applyFill="1" applyBorder="1" applyAlignment="1">
      <alignment horizontal="distributed" vertical="center"/>
    </xf>
    <xf numFmtId="38" fontId="4" fillId="0" borderId="35" xfId="51" applyFont="1" applyFill="1" applyBorder="1" applyAlignment="1">
      <alignment horizontal="distributed" vertical="center"/>
    </xf>
    <xf numFmtId="38" fontId="17" fillId="0" borderId="33" xfId="51" applyFont="1" applyFill="1" applyBorder="1" applyAlignment="1">
      <alignment horizontal="center" vertical="center"/>
    </xf>
    <xf numFmtId="38" fontId="17" fillId="0" borderId="32" xfId="51" applyFont="1" applyFill="1" applyBorder="1" applyAlignment="1">
      <alignment horizontal="center" vertical="center"/>
    </xf>
    <xf numFmtId="38" fontId="4" fillId="0" borderId="44" xfId="52" applyFont="1" applyFill="1" applyBorder="1" applyAlignment="1" applyProtection="1">
      <alignment horizontal="center" vertical="center"/>
      <protection/>
    </xf>
    <xf numFmtId="38" fontId="4" fillId="0" borderId="64" xfId="52" applyFont="1" applyFill="1" applyBorder="1" applyAlignment="1" applyProtection="1">
      <alignment horizontal="center" vertical="center"/>
      <protection/>
    </xf>
    <xf numFmtId="41" fontId="15" fillId="0" borderId="12" xfId="51" applyNumberFormat="1" applyFont="1" applyFill="1" applyBorder="1" applyAlignment="1">
      <alignment horizontal="right" vertical="center"/>
    </xf>
    <xf numFmtId="41" fontId="4" fillId="0" borderId="12" xfId="51" applyNumberFormat="1" applyFont="1" applyFill="1" applyBorder="1" applyAlignment="1">
      <alignment horizontal="right" vertical="center"/>
    </xf>
    <xf numFmtId="38" fontId="4" fillId="0" borderId="65" xfId="51" applyFont="1" applyFill="1" applyBorder="1" applyAlignment="1">
      <alignment horizontal="center" vertical="center"/>
    </xf>
    <xf numFmtId="38" fontId="4" fillId="0" borderId="66" xfId="51" applyFont="1" applyFill="1" applyBorder="1" applyAlignment="1">
      <alignment horizontal="center" vertical="center"/>
    </xf>
    <xf numFmtId="49" fontId="15" fillId="0" borderId="22" xfId="69" applyNumberFormat="1" applyFont="1" applyFill="1" applyBorder="1" applyAlignment="1">
      <alignment horizontal="center" vertical="center" wrapText="1"/>
      <protection/>
    </xf>
    <xf numFmtId="49" fontId="4" fillId="0" borderId="11" xfId="69" applyNumberFormat="1" applyFont="1" applyFill="1" applyBorder="1" applyAlignment="1">
      <alignment horizontal="center" vertical="center"/>
      <protection/>
    </xf>
    <xf numFmtId="49" fontId="4" fillId="0" borderId="13" xfId="69" applyNumberFormat="1" applyFont="1" applyFill="1" applyBorder="1" applyAlignment="1">
      <alignment horizontal="center" vertical="center"/>
      <protection/>
    </xf>
    <xf numFmtId="0" fontId="4" fillId="0" borderId="27" xfId="69" applyNumberFormat="1" applyFont="1" applyFill="1" applyBorder="1" applyAlignment="1">
      <alignment horizontal="distributed" vertical="center"/>
      <protection/>
    </xf>
    <xf numFmtId="0" fontId="4" fillId="0" borderId="17" xfId="69" applyNumberFormat="1" applyFont="1" applyFill="1" applyBorder="1" applyAlignment="1">
      <alignment horizontal="distributed" vertical="center"/>
      <protection/>
    </xf>
    <xf numFmtId="0" fontId="4" fillId="0" borderId="25" xfId="69" applyNumberFormat="1" applyFont="1" applyFill="1" applyBorder="1" applyAlignment="1">
      <alignment horizontal="distributed" vertical="center"/>
      <protection/>
    </xf>
    <xf numFmtId="49" fontId="4" fillId="0" borderId="30" xfId="69" applyNumberFormat="1" applyFont="1" applyFill="1" applyBorder="1" applyAlignment="1">
      <alignment horizontal="distributed" vertical="center"/>
      <protection/>
    </xf>
    <xf numFmtId="49" fontId="4" fillId="0" borderId="31" xfId="69" applyNumberFormat="1" applyFont="1" applyFill="1" applyBorder="1" applyAlignment="1">
      <alignment horizontal="distributed" vertical="center"/>
      <protection/>
    </xf>
    <xf numFmtId="49" fontId="4" fillId="0" borderId="21" xfId="69" applyNumberFormat="1" applyFont="1" applyFill="1" applyBorder="1" applyAlignment="1">
      <alignment horizontal="left" vertical="center"/>
      <protection/>
    </xf>
    <xf numFmtId="49" fontId="4" fillId="0" borderId="28" xfId="69" applyNumberFormat="1" applyFont="1" applyFill="1" applyBorder="1" applyAlignment="1">
      <alignment horizontal="left" vertical="center"/>
      <protection/>
    </xf>
    <xf numFmtId="49" fontId="4" fillId="0" borderId="27" xfId="69" applyNumberFormat="1" applyFont="1" applyFill="1" applyBorder="1" applyAlignment="1">
      <alignment horizontal="left" vertical="center"/>
      <protection/>
    </xf>
    <xf numFmtId="49" fontId="4" fillId="0" borderId="12" xfId="69" applyNumberFormat="1" applyFont="1" applyFill="1" applyBorder="1" applyAlignment="1">
      <alignment horizontal="center" vertical="center"/>
      <protection/>
    </xf>
    <xf numFmtId="49" fontId="4" fillId="0" borderId="17" xfId="69" applyNumberFormat="1" applyFont="1" applyFill="1" applyBorder="1" applyAlignment="1">
      <alignment horizontal="center" vertical="center"/>
      <protection/>
    </xf>
    <xf numFmtId="49" fontId="4" fillId="0" borderId="27" xfId="70" applyNumberFormat="1" applyFont="1" applyFill="1" applyBorder="1" applyAlignment="1">
      <alignment horizontal="distributed" vertical="center"/>
      <protection/>
    </xf>
    <xf numFmtId="49" fontId="4" fillId="0" borderId="17" xfId="70" applyNumberFormat="1" applyFont="1" applyFill="1" applyBorder="1" applyAlignment="1">
      <alignment horizontal="distributed" vertical="center"/>
      <protection/>
    </xf>
    <xf numFmtId="49" fontId="4" fillId="0" borderId="25" xfId="70" applyNumberFormat="1" applyFont="1" applyFill="1" applyBorder="1" applyAlignment="1">
      <alignment horizontal="distributed" vertical="center"/>
      <protection/>
    </xf>
    <xf numFmtId="182" fontId="4" fillId="0" borderId="30" xfId="70" applyNumberFormat="1" applyFont="1" applyFill="1" applyBorder="1" applyAlignment="1">
      <alignment horizontal="distributed" vertical="center"/>
      <protection/>
    </xf>
    <xf numFmtId="181" fontId="4" fillId="0" borderId="30" xfId="70" applyNumberFormat="1" applyFont="1" applyFill="1" applyBorder="1" applyAlignment="1">
      <alignment horizontal="distributed" vertical="center"/>
      <protection/>
    </xf>
    <xf numFmtId="181" fontId="4" fillId="0" borderId="31" xfId="70" applyNumberFormat="1" applyFont="1" applyFill="1" applyBorder="1" applyAlignment="1">
      <alignment horizontal="distributed" vertical="center"/>
      <protection/>
    </xf>
    <xf numFmtId="181" fontId="5" fillId="0" borderId="30" xfId="70" applyNumberFormat="1" applyFont="1" applyFill="1" applyBorder="1" applyAlignment="1">
      <alignment horizontal="distributed" vertical="center"/>
      <protection/>
    </xf>
    <xf numFmtId="181" fontId="4" fillId="0" borderId="23" xfId="70" applyNumberFormat="1" applyFont="1" applyFill="1" applyBorder="1" applyAlignment="1">
      <alignment horizontal="center" vertical="center"/>
      <protection/>
    </xf>
    <xf numFmtId="181" fontId="4" fillId="0" borderId="33" xfId="70" applyNumberFormat="1" applyFont="1" applyFill="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06-h16" xfId="66"/>
    <cellStyle name="標準_１８－１０" xfId="67"/>
    <cellStyle name="標準_Ｈ１０登載項目（検討後）照会先一覧" xfId="68"/>
    <cellStyle name="標準_Sheet1_１８－２９_１８－２９" xfId="69"/>
    <cellStyle name="標準_Sheet1_１８－３０_１８－３０" xfId="70"/>
    <cellStyle name="標準_参考表２" xfId="71"/>
    <cellStyle name="標準_参考表２_統計表５－卒後" xfId="72"/>
    <cellStyle name="標準_参考表５" xfId="73"/>
    <cellStyle name="標準_集計表_5_県市別" xfId="74"/>
    <cellStyle name="標準_付表１３" xfId="75"/>
    <cellStyle name="標準_付表１３ 2"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13</xdr:row>
      <xdr:rowOff>19050</xdr:rowOff>
    </xdr:from>
    <xdr:ext cx="66675" cy="209550"/>
    <xdr:sp fLocksText="0">
      <xdr:nvSpPr>
        <xdr:cNvPr id="1" name="テキスト 1"/>
        <xdr:cNvSpPr txBox="1">
          <a:spLocks noChangeArrowheads="1"/>
        </xdr:cNvSpPr>
      </xdr:nvSpPr>
      <xdr:spPr>
        <a:xfrm>
          <a:off x="5819775" y="3276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13</xdr:row>
      <xdr:rowOff>19050</xdr:rowOff>
    </xdr:from>
    <xdr:ext cx="66675" cy="209550"/>
    <xdr:sp fLocksText="0">
      <xdr:nvSpPr>
        <xdr:cNvPr id="2" name="テキスト 1"/>
        <xdr:cNvSpPr txBox="1">
          <a:spLocks noChangeArrowheads="1"/>
        </xdr:cNvSpPr>
      </xdr:nvSpPr>
      <xdr:spPr>
        <a:xfrm>
          <a:off x="5819775" y="32766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3</xdr:col>
      <xdr:colOff>885825</xdr:colOff>
      <xdr:row>4</xdr:row>
      <xdr:rowOff>200025</xdr:rowOff>
    </xdr:to>
    <xdr:sp>
      <xdr:nvSpPr>
        <xdr:cNvPr id="1" name="Line 1"/>
        <xdr:cNvSpPr>
          <a:spLocks/>
        </xdr:cNvSpPr>
      </xdr:nvSpPr>
      <xdr:spPr>
        <a:xfrm>
          <a:off x="104775" y="381000"/>
          <a:ext cx="1152525" cy="6000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114300</xdr:rowOff>
    </xdr:from>
    <xdr:to>
      <xdr:col>2</xdr:col>
      <xdr:colOff>104775</xdr:colOff>
      <xdr:row>10</xdr:row>
      <xdr:rowOff>238125</xdr:rowOff>
    </xdr:to>
    <xdr:sp>
      <xdr:nvSpPr>
        <xdr:cNvPr id="1" name="AutoShape 1"/>
        <xdr:cNvSpPr>
          <a:spLocks/>
        </xdr:cNvSpPr>
      </xdr:nvSpPr>
      <xdr:spPr>
        <a:xfrm>
          <a:off x="247650" y="1714500"/>
          <a:ext cx="76200" cy="619125"/>
        </a:xfrm>
        <a:prstGeom prst="leftBrace">
          <a:avLst>
            <a:gd name="adj" fmla="val -371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12</xdr:row>
      <xdr:rowOff>85725</xdr:rowOff>
    </xdr:from>
    <xdr:to>
      <xdr:col>3</xdr:col>
      <xdr:colOff>123825</xdr:colOff>
      <xdr:row>13</xdr:row>
      <xdr:rowOff>228600</xdr:rowOff>
    </xdr:to>
    <xdr:sp>
      <xdr:nvSpPr>
        <xdr:cNvPr id="2" name="AutoShape 2"/>
        <xdr:cNvSpPr>
          <a:spLocks/>
        </xdr:cNvSpPr>
      </xdr:nvSpPr>
      <xdr:spPr>
        <a:xfrm>
          <a:off x="962025" y="2676525"/>
          <a:ext cx="95250" cy="390525"/>
        </a:xfrm>
        <a:prstGeom prst="leftBrace">
          <a:avLst>
            <a:gd name="adj" fmla="val -3686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20</xdr:row>
      <xdr:rowOff>123825</xdr:rowOff>
    </xdr:from>
    <xdr:to>
      <xdr:col>3</xdr:col>
      <xdr:colOff>114300</xdr:colOff>
      <xdr:row>23</xdr:row>
      <xdr:rowOff>0</xdr:rowOff>
    </xdr:to>
    <xdr:sp>
      <xdr:nvSpPr>
        <xdr:cNvPr id="3" name="AutoShape 3"/>
        <xdr:cNvSpPr>
          <a:spLocks/>
        </xdr:cNvSpPr>
      </xdr:nvSpPr>
      <xdr:spPr>
        <a:xfrm>
          <a:off x="962025" y="4524375"/>
          <a:ext cx="76200" cy="619125"/>
        </a:xfrm>
        <a:prstGeom prst="leftBrace">
          <a:avLst>
            <a:gd name="adj" fmla="val -371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24</xdr:row>
      <xdr:rowOff>95250</xdr:rowOff>
    </xdr:from>
    <xdr:to>
      <xdr:col>3</xdr:col>
      <xdr:colOff>123825</xdr:colOff>
      <xdr:row>25</xdr:row>
      <xdr:rowOff>238125</xdr:rowOff>
    </xdr:to>
    <xdr:sp>
      <xdr:nvSpPr>
        <xdr:cNvPr id="4" name="AutoShape 4"/>
        <xdr:cNvSpPr>
          <a:spLocks/>
        </xdr:cNvSpPr>
      </xdr:nvSpPr>
      <xdr:spPr>
        <a:xfrm>
          <a:off x="962025" y="5486400"/>
          <a:ext cx="95250" cy="390525"/>
        </a:xfrm>
        <a:prstGeom prst="leftBrace">
          <a:avLst>
            <a:gd name="adj" fmla="val -3686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8</xdr:row>
      <xdr:rowOff>123825</xdr:rowOff>
    </xdr:from>
    <xdr:to>
      <xdr:col>3</xdr:col>
      <xdr:colOff>104775</xdr:colOff>
      <xdr:row>11</xdr:row>
      <xdr:rowOff>0</xdr:rowOff>
    </xdr:to>
    <xdr:sp>
      <xdr:nvSpPr>
        <xdr:cNvPr id="5" name="AutoShape 5"/>
        <xdr:cNvSpPr>
          <a:spLocks/>
        </xdr:cNvSpPr>
      </xdr:nvSpPr>
      <xdr:spPr>
        <a:xfrm>
          <a:off x="962025" y="1724025"/>
          <a:ext cx="76200" cy="619125"/>
        </a:xfrm>
        <a:prstGeom prst="leftBrace">
          <a:avLst>
            <a:gd name="adj" fmla="val -3710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2:G43"/>
  <sheetViews>
    <sheetView tabSelected="1" zoomScalePageLayoutView="0" workbookViewId="0" topLeftCell="A1">
      <selection activeCell="A1" sqref="A1"/>
    </sheetView>
  </sheetViews>
  <sheetFormatPr defaultColWidth="1.57421875" defaultRowHeight="15"/>
  <cols>
    <col min="1" max="2" width="1.57421875" style="679" customWidth="1"/>
    <col min="3" max="3" width="4.8515625" style="679" customWidth="1"/>
    <col min="4" max="4" width="2.7109375" style="679" customWidth="1"/>
    <col min="5" max="5" width="3.421875" style="679" customWidth="1"/>
    <col min="6" max="6" width="2.421875" style="679" customWidth="1"/>
    <col min="7" max="7" width="66.57421875" style="679" customWidth="1"/>
    <col min="8" max="11" width="1.57421875" style="679" customWidth="1"/>
    <col min="12" max="12" width="11.140625" style="679" customWidth="1"/>
    <col min="13" max="16384" width="1.57421875" style="679" customWidth="1"/>
  </cols>
  <sheetData>
    <row r="1" ht="13.5" customHeight="1"/>
    <row r="2" ht="18.75" customHeight="1">
      <c r="C2" s="679" t="s">
        <v>770</v>
      </c>
    </row>
    <row r="3" ht="18.75" customHeight="1"/>
    <row r="4" spans="3:7" ht="17.25" customHeight="1">
      <c r="C4" s="680">
        <v>18</v>
      </c>
      <c r="D4" s="681" t="s">
        <v>771</v>
      </c>
      <c r="E4" s="680">
        <v>1</v>
      </c>
      <c r="F4" s="682" t="s">
        <v>772</v>
      </c>
      <c r="G4" s="683" t="s">
        <v>773</v>
      </c>
    </row>
    <row r="5" spans="3:7" ht="17.25" customHeight="1">
      <c r="C5" s="680">
        <v>18</v>
      </c>
      <c r="D5" s="681" t="s">
        <v>771</v>
      </c>
      <c r="E5" s="680">
        <v>2</v>
      </c>
      <c r="F5" s="682" t="s">
        <v>772</v>
      </c>
      <c r="G5" s="683" t="s">
        <v>774</v>
      </c>
    </row>
    <row r="6" spans="3:7" ht="17.25" customHeight="1">
      <c r="C6" s="680">
        <v>18</v>
      </c>
      <c r="D6" s="681" t="s">
        <v>771</v>
      </c>
      <c r="E6" s="680">
        <v>3</v>
      </c>
      <c r="F6" s="682" t="s">
        <v>772</v>
      </c>
      <c r="G6" s="683" t="s">
        <v>775</v>
      </c>
    </row>
    <row r="7" spans="3:7" s="684" customFormat="1" ht="17.25" customHeight="1">
      <c r="C7" s="680">
        <v>18</v>
      </c>
      <c r="D7" s="681" t="s">
        <v>771</v>
      </c>
      <c r="E7" s="680">
        <v>4</v>
      </c>
      <c r="F7" s="682" t="s">
        <v>772</v>
      </c>
      <c r="G7" s="683" t="s">
        <v>776</v>
      </c>
    </row>
    <row r="8" spans="3:7" s="684" customFormat="1" ht="17.25" customHeight="1">
      <c r="C8" s="680">
        <v>18</v>
      </c>
      <c r="D8" s="681" t="s">
        <v>771</v>
      </c>
      <c r="E8" s="680">
        <v>5</v>
      </c>
      <c r="F8" s="682" t="s">
        <v>772</v>
      </c>
      <c r="G8" s="685" t="s">
        <v>777</v>
      </c>
    </row>
    <row r="9" spans="3:7" s="684" customFormat="1" ht="17.25" customHeight="1">
      <c r="C9" s="680">
        <v>18</v>
      </c>
      <c r="D9" s="681" t="s">
        <v>771</v>
      </c>
      <c r="E9" s="680">
        <v>6</v>
      </c>
      <c r="F9" s="682" t="s">
        <v>772</v>
      </c>
      <c r="G9" s="683" t="s">
        <v>778</v>
      </c>
    </row>
    <row r="10" spans="3:7" ht="17.25" customHeight="1">
      <c r="C10" s="680">
        <v>18</v>
      </c>
      <c r="D10" s="681" t="s">
        <v>771</v>
      </c>
      <c r="E10" s="680">
        <v>7</v>
      </c>
      <c r="F10" s="682" t="s">
        <v>772</v>
      </c>
      <c r="G10" s="685" t="s">
        <v>779</v>
      </c>
    </row>
    <row r="11" spans="3:7" ht="17.25" customHeight="1">
      <c r="C11" s="680"/>
      <c r="D11" s="686"/>
      <c r="E11" s="680"/>
      <c r="F11" s="687"/>
      <c r="G11" s="685" t="s">
        <v>780</v>
      </c>
    </row>
    <row r="12" spans="3:7" ht="17.25" customHeight="1">
      <c r="C12" s="680"/>
      <c r="D12" s="686"/>
      <c r="E12" s="680"/>
      <c r="F12" s="687"/>
      <c r="G12" s="685" t="s">
        <v>781</v>
      </c>
    </row>
    <row r="13" spans="3:7" ht="17.25" customHeight="1">
      <c r="C13" s="680">
        <v>18</v>
      </c>
      <c r="D13" s="681" t="s">
        <v>771</v>
      </c>
      <c r="E13" s="680">
        <v>8</v>
      </c>
      <c r="F13" s="682" t="s">
        <v>772</v>
      </c>
      <c r="G13" s="685" t="s">
        <v>782</v>
      </c>
    </row>
    <row r="14" spans="3:7" ht="17.25" customHeight="1">
      <c r="C14" s="680"/>
      <c r="D14" s="686"/>
      <c r="E14" s="680"/>
      <c r="F14" s="687"/>
      <c r="G14" s="685" t="s">
        <v>780</v>
      </c>
    </row>
    <row r="15" spans="3:7" ht="17.25" customHeight="1">
      <c r="C15" s="680"/>
      <c r="D15" s="686"/>
      <c r="E15" s="680"/>
      <c r="F15" s="687"/>
      <c r="G15" s="685" t="s">
        <v>781</v>
      </c>
    </row>
    <row r="16" spans="3:7" ht="17.25" customHeight="1">
      <c r="C16" s="680">
        <v>18</v>
      </c>
      <c r="D16" s="681" t="s">
        <v>771</v>
      </c>
      <c r="E16" s="680">
        <v>9</v>
      </c>
      <c r="F16" s="682" t="s">
        <v>772</v>
      </c>
      <c r="G16" s="683" t="s">
        <v>783</v>
      </c>
    </row>
    <row r="17" spans="3:7" ht="17.25" customHeight="1">
      <c r="C17" s="680">
        <v>18</v>
      </c>
      <c r="D17" s="681" t="s">
        <v>771</v>
      </c>
      <c r="E17" s="680">
        <v>10</v>
      </c>
      <c r="F17" s="682" t="s">
        <v>772</v>
      </c>
      <c r="G17" s="685" t="s">
        <v>784</v>
      </c>
    </row>
    <row r="18" spans="3:7" ht="17.25" customHeight="1">
      <c r="C18" s="680">
        <v>18</v>
      </c>
      <c r="D18" s="681" t="s">
        <v>771</v>
      </c>
      <c r="E18" s="680">
        <v>11</v>
      </c>
      <c r="F18" s="682" t="s">
        <v>772</v>
      </c>
      <c r="G18" s="685" t="s">
        <v>785</v>
      </c>
    </row>
    <row r="19" spans="3:7" ht="17.25" customHeight="1">
      <c r="C19" s="680">
        <v>18</v>
      </c>
      <c r="D19" s="681" t="s">
        <v>771</v>
      </c>
      <c r="E19" s="680">
        <v>12</v>
      </c>
      <c r="F19" s="682" t="s">
        <v>772</v>
      </c>
      <c r="G19" s="685" t="s">
        <v>786</v>
      </c>
    </row>
    <row r="20" spans="3:7" ht="17.25" customHeight="1">
      <c r="C20" s="680">
        <v>18</v>
      </c>
      <c r="D20" s="681" t="s">
        <v>771</v>
      </c>
      <c r="E20" s="680">
        <v>13</v>
      </c>
      <c r="F20" s="682" t="s">
        <v>772</v>
      </c>
      <c r="G20" s="685" t="s">
        <v>787</v>
      </c>
    </row>
    <row r="21" spans="3:7" ht="17.25" customHeight="1">
      <c r="C21" s="680">
        <v>18</v>
      </c>
      <c r="D21" s="681" t="s">
        <v>771</v>
      </c>
      <c r="E21" s="680">
        <v>14</v>
      </c>
      <c r="F21" s="682" t="s">
        <v>772</v>
      </c>
      <c r="G21" s="683" t="s">
        <v>788</v>
      </c>
    </row>
    <row r="22" spans="3:7" ht="17.25" customHeight="1">
      <c r="C22" s="680">
        <v>18</v>
      </c>
      <c r="D22" s="681" t="s">
        <v>771</v>
      </c>
      <c r="E22" s="680">
        <v>15</v>
      </c>
      <c r="F22" s="682" t="s">
        <v>772</v>
      </c>
      <c r="G22" s="685" t="s">
        <v>789</v>
      </c>
    </row>
    <row r="23" spans="3:7" ht="17.25" customHeight="1">
      <c r="C23" s="680">
        <v>18</v>
      </c>
      <c r="D23" s="681" t="s">
        <v>771</v>
      </c>
      <c r="E23" s="680">
        <v>16</v>
      </c>
      <c r="F23" s="682" t="s">
        <v>772</v>
      </c>
      <c r="G23" s="685" t="s">
        <v>790</v>
      </c>
    </row>
    <row r="24" spans="3:7" ht="17.25" customHeight="1">
      <c r="C24" s="680">
        <v>18</v>
      </c>
      <c r="D24" s="681" t="s">
        <v>771</v>
      </c>
      <c r="E24" s="680">
        <v>17</v>
      </c>
      <c r="F24" s="682" t="s">
        <v>772</v>
      </c>
      <c r="G24" s="683" t="s">
        <v>791</v>
      </c>
    </row>
    <row r="25" spans="3:7" ht="17.25" customHeight="1">
      <c r="C25" s="680">
        <v>18</v>
      </c>
      <c r="D25" s="681" t="s">
        <v>771</v>
      </c>
      <c r="E25" s="680">
        <v>18</v>
      </c>
      <c r="F25" s="682" t="s">
        <v>772</v>
      </c>
      <c r="G25" s="683" t="s">
        <v>792</v>
      </c>
    </row>
    <row r="26" spans="3:7" ht="17.25" customHeight="1">
      <c r="C26" s="680">
        <v>18</v>
      </c>
      <c r="D26" s="681" t="s">
        <v>771</v>
      </c>
      <c r="E26" s="680">
        <v>19</v>
      </c>
      <c r="F26" s="682" t="s">
        <v>772</v>
      </c>
      <c r="G26" s="685" t="s">
        <v>793</v>
      </c>
    </row>
    <row r="27" spans="3:7" ht="17.25" customHeight="1">
      <c r="C27" s="680">
        <v>18</v>
      </c>
      <c r="D27" s="681" t="s">
        <v>771</v>
      </c>
      <c r="E27" s="680">
        <v>20</v>
      </c>
      <c r="F27" s="682" t="s">
        <v>772</v>
      </c>
      <c r="G27" s="685" t="s">
        <v>794</v>
      </c>
    </row>
    <row r="28" spans="3:7" ht="17.25" customHeight="1">
      <c r="C28" s="680"/>
      <c r="D28" s="686"/>
      <c r="E28" s="680"/>
      <c r="F28" s="687"/>
      <c r="G28" s="685" t="s">
        <v>795</v>
      </c>
    </row>
    <row r="29" spans="3:7" ht="17.25" customHeight="1">
      <c r="C29" s="680"/>
      <c r="D29" s="686"/>
      <c r="E29" s="680"/>
      <c r="F29" s="687"/>
      <c r="G29" s="685" t="s">
        <v>796</v>
      </c>
    </row>
    <row r="30" spans="3:7" ht="17.25" customHeight="1">
      <c r="C30" s="680">
        <v>18</v>
      </c>
      <c r="D30" s="681" t="s">
        <v>771</v>
      </c>
      <c r="E30" s="680">
        <v>21</v>
      </c>
      <c r="F30" s="682" t="s">
        <v>772</v>
      </c>
      <c r="G30" s="683" t="s">
        <v>797</v>
      </c>
    </row>
    <row r="31" spans="3:7" ht="17.25" customHeight="1">
      <c r="C31" s="680"/>
      <c r="D31" s="686"/>
      <c r="E31" s="680"/>
      <c r="F31" s="687"/>
      <c r="G31" s="683" t="s">
        <v>798</v>
      </c>
    </row>
    <row r="32" spans="3:7" ht="17.25" customHeight="1">
      <c r="C32" s="680"/>
      <c r="D32" s="686"/>
      <c r="E32" s="680"/>
      <c r="F32" s="687"/>
      <c r="G32" s="683" t="s">
        <v>799</v>
      </c>
    </row>
    <row r="33" spans="3:7" ht="17.25" customHeight="1">
      <c r="C33" s="680">
        <v>18</v>
      </c>
      <c r="D33" s="681" t="s">
        <v>771</v>
      </c>
      <c r="E33" s="680">
        <v>22</v>
      </c>
      <c r="F33" s="682" t="s">
        <v>772</v>
      </c>
      <c r="G33" s="685" t="s">
        <v>800</v>
      </c>
    </row>
    <row r="34" spans="3:7" ht="17.25" customHeight="1">
      <c r="C34" s="680">
        <v>18</v>
      </c>
      <c r="D34" s="681" t="s">
        <v>771</v>
      </c>
      <c r="E34" s="680">
        <v>23</v>
      </c>
      <c r="F34" s="682" t="s">
        <v>772</v>
      </c>
      <c r="G34" s="685" t="s">
        <v>801</v>
      </c>
    </row>
    <row r="35" spans="3:7" ht="17.25" customHeight="1">
      <c r="C35" s="680">
        <v>18</v>
      </c>
      <c r="D35" s="681" t="s">
        <v>771</v>
      </c>
      <c r="E35" s="680">
        <v>24</v>
      </c>
      <c r="F35" s="682" t="s">
        <v>772</v>
      </c>
      <c r="G35" s="685" t="s">
        <v>802</v>
      </c>
    </row>
    <row r="36" spans="3:7" ht="17.25" customHeight="1">
      <c r="C36" s="680">
        <v>18</v>
      </c>
      <c r="D36" s="681" t="s">
        <v>771</v>
      </c>
      <c r="E36" s="680">
        <v>25</v>
      </c>
      <c r="F36" s="682" t="s">
        <v>772</v>
      </c>
      <c r="G36" s="685" t="s">
        <v>803</v>
      </c>
    </row>
    <row r="37" spans="3:7" ht="17.25" customHeight="1">
      <c r="C37" s="680">
        <v>18</v>
      </c>
      <c r="D37" s="681" t="s">
        <v>771</v>
      </c>
      <c r="E37" s="680">
        <v>26</v>
      </c>
      <c r="F37" s="682" t="s">
        <v>772</v>
      </c>
      <c r="G37" s="685" t="s">
        <v>804</v>
      </c>
    </row>
    <row r="38" spans="3:7" ht="17.25" customHeight="1">
      <c r="C38" s="680">
        <v>18</v>
      </c>
      <c r="D38" s="681" t="s">
        <v>771</v>
      </c>
      <c r="E38" s="680">
        <v>27</v>
      </c>
      <c r="F38" s="682" t="s">
        <v>772</v>
      </c>
      <c r="G38" s="685" t="s">
        <v>805</v>
      </c>
    </row>
    <row r="39" spans="3:7" ht="17.25" customHeight="1">
      <c r="C39" s="680">
        <v>18</v>
      </c>
      <c r="D39" s="681" t="s">
        <v>771</v>
      </c>
      <c r="E39" s="680">
        <v>28</v>
      </c>
      <c r="F39" s="682" t="s">
        <v>772</v>
      </c>
      <c r="G39" s="685" t="s">
        <v>806</v>
      </c>
    </row>
    <row r="40" spans="3:7" ht="17.25" customHeight="1">
      <c r="C40" s="680"/>
      <c r="D40" s="686"/>
      <c r="E40" s="680"/>
      <c r="F40" s="687"/>
      <c r="G40" s="685" t="s">
        <v>807</v>
      </c>
    </row>
    <row r="41" spans="3:7" ht="17.25" customHeight="1">
      <c r="C41" s="680"/>
      <c r="D41" s="686"/>
      <c r="E41" s="680"/>
      <c r="F41" s="687"/>
      <c r="G41" s="685" t="s">
        <v>808</v>
      </c>
    </row>
    <row r="42" spans="3:7" ht="17.25" customHeight="1">
      <c r="C42" s="680">
        <v>18</v>
      </c>
      <c r="D42" s="681" t="s">
        <v>771</v>
      </c>
      <c r="E42" s="680">
        <v>29</v>
      </c>
      <c r="F42" s="682" t="s">
        <v>772</v>
      </c>
      <c r="G42" s="685" t="s">
        <v>809</v>
      </c>
    </row>
    <row r="43" spans="3:7" ht="17.25" customHeight="1">
      <c r="C43" s="680">
        <v>18</v>
      </c>
      <c r="D43" s="681" t="s">
        <v>771</v>
      </c>
      <c r="E43" s="680">
        <v>30</v>
      </c>
      <c r="F43" s="682" t="s">
        <v>772</v>
      </c>
      <c r="G43" s="685" t="s">
        <v>810</v>
      </c>
    </row>
  </sheetData>
  <sheetProtection/>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Y39"/>
  <sheetViews>
    <sheetView zoomScalePageLayoutView="0" workbookViewId="0" topLeftCell="A1">
      <selection activeCell="A1" sqref="A1"/>
    </sheetView>
  </sheetViews>
  <sheetFormatPr defaultColWidth="1.57421875" defaultRowHeight="15"/>
  <cols>
    <col min="1" max="2" width="1.57421875" style="19" customWidth="1"/>
    <col min="3" max="3" width="2.421875" style="19" customWidth="1"/>
    <col min="4" max="4" width="13.57421875" style="19" customWidth="1"/>
    <col min="5" max="15" width="7.140625" style="19" customWidth="1"/>
    <col min="16" max="16384" width="1.57421875" style="19" customWidth="1"/>
  </cols>
  <sheetData>
    <row r="1" ht="13.5" customHeight="1"/>
    <row r="2" spans="2:15" ht="15" customHeight="1" thickBot="1">
      <c r="B2" s="49" t="s">
        <v>903</v>
      </c>
      <c r="C2" s="49"/>
      <c r="D2" s="49"/>
      <c r="E2" s="49"/>
      <c r="F2" s="49"/>
      <c r="G2" s="49"/>
      <c r="H2" s="49"/>
      <c r="I2" s="49"/>
      <c r="J2" s="49"/>
      <c r="K2" s="49"/>
      <c r="L2" s="49"/>
      <c r="M2" s="49"/>
      <c r="O2" s="48" t="s">
        <v>172</v>
      </c>
    </row>
    <row r="3" spans="2:15" s="16" customFormat="1" ht="16.5" customHeight="1" thickTop="1">
      <c r="B3" s="146"/>
      <c r="C3" s="146"/>
      <c r="D3" s="145" t="s">
        <v>904</v>
      </c>
      <c r="E3" s="926" t="s">
        <v>905</v>
      </c>
      <c r="F3" s="926"/>
      <c r="G3" s="926"/>
      <c r="H3" s="1016" t="s">
        <v>326</v>
      </c>
      <c r="I3" s="1016"/>
      <c r="J3" s="1016"/>
      <c r="K3" s="1016"/>
      <c r="L3" s="1016"/>
      <c r="M3" s="1016" t="s">
        <v>906</v>
      </c>
      <c r="N3" s="1016"/>
      <c r="O3" s="1017"/>
    </row>
    <row r="4" spans="2:15" s="16" customFormat="1" ht="16.5" customHeight="1">
      <c r="B4" s="30"/>
      <c r="C4" s="30"/>
      <c r="D4" s="144"/>
      <c r="E4" s="927" t="s">
        <v>325</v>
      </c>
      <c r="F4" s="927" t="s">
        <v>907</v>
      </c>
      <c r="G4" s="927"/>
      <c r="H4" s="927" t="s">
        <v>325</v>
      </c>
      <c r="I4" s="902" t="s">
        <v>908</v>
      </c>
      <c r="J4" s="902"/>
      <c r="K4" s="902" t="s">
        <v>907</v>
      </c>
      <c r="L4" s="902"/>
      <c r="M4" s="927" t="s">
        <v>325</v>
      </c>
      <c r="N4" s="927" t="s">
        <v>908</v>
      </c>
      <c r="O4" s="1003"/>
    </row>
    <row r="5" spans="2:15" s="16" customFormat="1" ht="16.5" customHeight="1">
      <c r="B5" s="143" t="s">
        <v>909</v>
      </c>
      <c r="C5" s="143"/>
      <c r="D5" s="142"/>
      <c r="E5" s="1018"/>
      <c r="F5" s="47" t="s">
        <v>910</v>
      </c>
      <c r="G5" s="47" t="s">
        <v>911</v>
      </c>
      <c r="H5" s="1018"/>
      <c r="I5" s="13" t="s">
        <v>195</v>
      </c>
      <c r="J5" s="13" t="s">
        <v>167</v>
      </c>
      <c r="K5" s="13" t="s">
        <v>910</v>
      </c>
      <c r="L5" s="13" t="s">
        <v>911</v>
      </c>
      <c r="M5" s="1018"/>
      <c r="N5" s="47" t="s">
        <v>195</v>
      </c>
      <c r="O5" s="141" t="s">
        <v>167</v>
      </c>
    </row>
    <row r="6" spans="2:15" s="16" customFormat="1" ht="18" customHeight="1">
      <c r="B6" s="1023" t="s">
        <v>324</v>
      </c>
      <c r="C6" s="1023"/>
      <c r="D6" s="1024"/>
      <c r="E6" s="43">
        <v>37</v>
      </c>
      <c r="F6" s="43">
        <v>37</v>
      </c>
      <c r="G6" s="43">
        <v>0</v>
      </c>
      <c r="H6" s="43">
        <v>1945</v>
      </c>
      <c r="I6" s="43">
        <v>580</v>
      </c>
      <c r="J6" s="43">
        <v>1365</v>
      </c>
      <c r="K6" s="43">
        <v>1945</v>
      </c>
      <c r="L6" s="43">
        <v>0</v>
      </c>
      <c r="M6" s="43">
        <v>719</v>
      </c>
      <c r="N6" s="43">
        <v>229</v>
      </c>
      <c r="O6" s="42">
        <v>490</v>
      </c>
    </row>
    <row r="7" spans="2:15" s="121" customFormat="1" ht="18" customHeight="1">
      <c r="B7" s="1021" t="s">
        <v>323</v>
      </c>
      <c r="C7" s="1021"/>
      <c r="D7" s="1022"/>
      <c r="E7" s="343">
        <v>39</v>
      </c>
      <c r="F7" s="343">
        <v>39</v>
      </c>
      <c r="G7" s="45">
        <v>0</v>
      </c>
      <c r="H7" s="343">
        <v>1939</v>
      </c>
      <c r="I7" s="343">
        <v>545</v>
      </c>
      <c r="J7" s="343">
        <v>1394</v>
      </c>
      <c r="K7" s="343">
        <v>1939</v>
      </c>
      <c r="L7" s="45">
        <v>0</v>
      </c>
      <c r="M7" s="343">
        <v>741</v>
      </c>
      <c r="N7" s="343">
        <v>250</v>
      </c>
      <c r="O7" s="342">
        <v>491</v>
      </c>
    </row>
    <row r="8" spans="2:15" s="121" customFormat="1" ht="10.5" customHeight="1">
      <c r="B8" s="140"/>
      <c r="C8" s="140"/>
      <c r="D8" s="139"/>
      <c r="E8" s="343"/>
      <c r="F8" s="343"/>
      <c r="G8" s="45"/>
      <c r="H8" s="343"/>
      <c r="I8" s="343"/>
      <c r="J8" s="343"/>
      <c r="K8" s="343"/>
      <c r="L8" s="45"/>
      <c r="M8" s="343"/>
      <c r="N8" s="343"/>
      <c r="O8" s="342"/>
    </row>
    <row r="9" spans="2:15" s="16" customFormat="1" ht="21" customHeight="1">
      <c r="B9" s="1019" t="s">
        <v>322</v>
      </c>
      <c r="C9" s="1019"/>
      <c r="D9" s="1020"/>
      <c r="E9" s="43">
        <v>3</v>
      </c>
      <c r="F9" s="43">
        <v>3</v>
      </c>
      <c r="G9" s="40">
        <v>0</v>
      </c>
      <c r="H9" s="43">
        <v>50</v>
      </c>
      <c r="I9" s="43">
        <v>1</v>
      </c>
      <c r="J9" s="43">
        <v>49</v>
      </c>
      <c r="K9" s="43">
        <v>50</v>
      </c>
      <c r="L9" s="40">
        <v>0</v>
      </c>
      <c r="M9" s="43">
        <v>16</v>
      </c>
      <c r="N9" s="43">
        <v>1</v>
      </c>
      <c r="O9" s="42">
        <v>15</v>
      </c>
    </row>
    <row r="10" spans="2:15" s="16" customFormat="1" ht="21" customHeight="1">
      <c r="B10" s="138"/>
      <c r="C10" s="138"/>
      <c r="D10" s="137" t="s">
        <v>305</v>
      </c>
      <c r="E10" s="43">
        <v>3</v>
      </c>
      <c r="F10" s="43">
        <v>3</v>
      </c>
      <c r="G10" s="40">
        <v>0</v>
      </c>
      <c r="H10" s="43">
        <v>50</v>
      </c>
      <c r="I10" s="11">
        <v>1</v>
      </c>
      <c r="J10" s="11">
        <v>49</v>
      </c>
      <c r="K10" s="11">
        <v>50</v>
      </c>
      <c r="L10" s="40">
        <v>0</v>
      </c>
      <c r="M10" s="43">
        <v>16</v>
      </c>
      <c r="N10" s="43">
        <v>1</v>
      </c>
      <c r="O10" s="42">
        <v>15</v>
      </c>
    </row>
    <row r="11" spans="2:15" s="16" customFormat="1" ht="10.5" customHeight="1">
      <c r="B11" s="138"/>
      <c r="C11" s="138"/>
      <c r="D11" s="137"/>
      <c r="E11" s="40"/>
      <c r="F11" s="40"/>
      <c r="G11" s="43"/>
      <c r="H11" s="43"/>
      <c r="I11" s="9"/>
      <c r="J11" s="9"/>
      <c r="K11" s="9"/>
      <c r="L11" s="43"/>
      <c r="M11" s="43"/>
      <c r="N11" s="43"/>
      <c r="O11" s="42"/>
    </row>
    <row r="12" spans="2:15" s="16" customFormat="1" ht="21" customHeight="1">
      <c r="B12" s="1019" t="s">
        <v>912</v>
      </c>
      <c r="C12" s="1019"/>
      <c r="D12" s="1020"/>
      <c r="E12" s="43">
        <v>36</v>
      </c>
      <c r="F12" s="43">
        <v>36</v>
      </c>
      <c r="G12" s="40">
        <v>0</v>
      </c>
      <c r="H12" s="43">
        <v>1889</v>
      </c>
      <c r="I12" s="43">
        <v>544</v>
      </c>
      <c r="J12" s="43">
        <v>1345</v>
      </c>
      <c r="K12" s="43">
        <v>1889</v>
      </c>
      <c r="L12" s="40">
        <v>0</v>
      </c>
      <c r="M12" s="43">
        <v>725</v>
      </c>
      <c r="N12" s="43">
        <v>249</v>
      </c>
      <c r="O12" s="42">
        <v>476</v>
      </c>
    </row>
    <row r="13" spans="2:15" s="16" customFormat="1" ht="21" customHeight="1">
      <c r="B13" s="138"/>
      <c r="C13" s="138" t="s">
        <v>321</v>
      </c>
      <c r="D13" s="137"/>
      <c r="E13" s="43"/>
      <c r="F13" s="43"/>
      <c r="G13" s="40"/>
      <c r="H13" s="43"/>
      <c r="I13" s="43"/>
      <c r="J13" s="43"/>
      <c r="K13" s="43"/>
      <c r="L13" s="40"/>
      <c r="M13" s="43"/>
      <c r="N13" s="43"/>
      <c r="O13" s="42"/>
    </row>
    <row r="14" spans="2:15" s="16" customFormat="1" ht="21" customHeight="1">
      <c r="B14" s="138"/>
      <c r="C14" s="138"/>
      <c r="D14" s="137" t="s">
        <v>320</v>
      </c>
      <c r="E14" s="43">
        <v>2</v>
      </c>
      <c r="F14" s="43">
        <v>2</v>
      </c>
      <c r="G14" s="40">
        <v>0</v>
      </c>
      <c r="H14" s="43">
        <v>35</v>
      </c>
      <c r="I14" s="11">
        <v>32</v>
      </c>
      <c r="J14" s="11">
        <v>3</v>
      </c>
      <c r="K14" s="11">
        <v>35</v>
      </c>
      <c r="L14" s="40">
        <v>0</v>
      </c>
      <c r="M14" s="43">
        <v>22</v>
      </c>
      <c r="N14" s="43">
        <v>22</v>
      </c>
      <c r="O14" s="42">
        <v>0</v>
      </c>
    </row>
    <row r="15" spans="2:15" s="16" customFormat="1" ht="21" customHeight="1">
      <c r="B15" s="138"/>
      <c r="C15" s="138" t="s">
        <v>319</v>
      </c>
      <c r="D15" s="137"/>
      <c r="E15" s="43"/>
      <c r="F15" s="43"/>
      <c r="G15" s="40"/>
      <c r="H15" s="43"/>
      <c r="I15" s="11"/>
      <c r="J15" s="11"/>
      <c r="K15" s="11"/>
      <c r="L15" s="40"/>
      <c r="M15" s="43"/>
      <c r="N15" s="43"/>
      <c r="O15" s="42"/>
    </row>
    <row r="16" spans="2:25" s="16" customFormat="1" ht="21" customHeight="1">
      <c r="B16" s="138"/>
      <c r="C16" s="138"/>
      <c r="D16" s="137" t="s">
        <v>318</v>
      </c>
      <c r="E16" s="43">
        <v>5</v>
      </c>
      <c r="F16" s="43">
        <v>5</v>
      </c>
      <c r="G16" s="40">
        <v>0</v>
      </c>
      <c r="H16" s="43">
        <v>107</v>
      </c>
      <c r="I16" s="11">
        <v>77</v>
      </c>
      <c r="J16" s="11">
        <v>30</v>
      </c>
      <c r="K16" s="11">
        <v>107</v>
      </c>
      <c r="L16" s="40">
        <v>0</v>
      </c>
      <c r="M16" s="43">
        <v>55</v>
      </c>
      <c r="N16" s="43">
        <v>44</v>
      </c>
      <c r="O16" s="42">
        <v>11</v>
      </c>
      <c r="Q16" s="1015"/>
      <c r="R16" s="1015"/>
      <c r="S16" s="1015"/>
      <c r="T16" s="1015"/>
      <c r="U16" s="1015"/>
      <c r="V16" s="1015"/>
      <c r="W16" s="1015"/>
      <c r="X16" s="1015"/>
      <c r="Y16" s="1015"/>
    </row>
    <row r="17" spans="2:15" s="16" customFormat="1" ht="21" customHeight="1">
      <c r="B17" s="138" t="s">
        <v>913</v>
      </c>
      <c r="C17" s="138" t="s">
        <v>317</v>
      </c>
      <c r="D17" s="137"/>
      <c r="E17" s="43"/>
      <c r="F17" s="43"/>
      <c r="G17" s="40"/>
      <c r="H17" s="43"/>
      <c r="I17" s="11"/>
      <c r="J17" s="11"/>
      <c r="K17" s="11"/>
      <c r="L17" s="40"/>
      <c r="M17" s="43"/>
      <c r="N17" s="43"/>
      <c r="O17" s="42"/>
    </row>
    <row r="18" spans="2:15" s="16" customFormat="1" ht="21" customHeight="1">
      <c r="B18" s="138"/>
      <c r="C18" s="138"/>
      <c r="D18" s="137" t="s">
        <v>272</v>
      </c>
      <c r="E18" s="43">
        <v>7</v>
      </c>
      <c r="F18" s="43">
        <v>7</v>
      </c>
      <c r="G18" s="40">
        <v>0</v>
      </c>
      <c r="H18" s="43">
        <v>791</v>
      </c>
      <c r="I18" s="11">
        <v>99</v>
      </c>
      <c r="J18" s="11">
        <v>692</v>
      </c>
      <c r="K18" s="11">
        <v>791</v>
      </c>
      <c r="L18" s="40">
        <v>0</v>
      </c>
      <c r="M18" s="43">
        <v>213</v>
      </c>
      <c r="N18" s="43">
        <v>26</v>
      </c>
      <c r="O18" s="42">
        <v>187</v>
      </c>
    </row>
    <row r="19" spans="2:15" s="16" customFormat="1" ht="21" customHeight="1">
      <c r="B19" s="138"/>
      <c r="C19" s="138"/>
      <c r="D19" s="137" t="s">
        <v>316</v>
      </c>
      <c r="E19" s="43">
        <v>1</v>
      </c>
      <c r="F19" s="43">
        <v>1</v>
      </c>
      <c r="G19" s="40">
        <v>0</v>
      </c>
      <c r="H19" s="43">
        <v>110</v>
      </c>
      <c r="I19" s="11">
        <v>0</v>
      </c>
      <c r="J19" s="11">
        <v>110</v>
      </c>
      <c r="K19" s="11">
        <v>110</v>
      </c>
      <c r="L19" s="40">
        <v>0</v>
      </c>
      <c r="M19" s="43">
        <v>38</v>
      </c>
      <c r="N19" s="43">
        <v>0</v>
      </c>
      <c r="O19" s="42">
        <v>38</v>
      </c>
    </row>
    <row r="20" spans="2:15" s="16" customFormat="1" ht="21" customHeight="1">
      <c r="B20" s="138"/>
      <c r="C20" s="138"/>
      <c r="D20" s="137" t="s">
        <v>315</v>
      </c>
      <c r="E20" s="43">
        <v>2</v>
      </c>
      <c r="F20" s="43">
        <v>2</v>
      </c>
      <c r="G20" s="40">
        <v>0</v>
      </c>
      <c r="H20" s="43">
        <v>307</v>
      </c>
      <c r="I20" s="11">
        <v>144</v>
      </c>
      <c r="J20" s="11">
        <v>163</v>
      </c>
      <c r="K20" s="11">
        <v>307</v>
      </c>
      <c r="L20" s="40">
        <v>0</v>
      </c>
      <c r="M20" s="43">
        <v>67</v>
      </c>
      <c r="N20" s="43">
        <v>29</v>
      </c>
      <c r="O20" s="42">
        <v>38</v>
      </c>
    </row>
    <row r="21" spans="2:17" s="16" customFormat="1" ht="21" customHeight="1">
      <c r="B21" s="138"/>
      <c r="C21" s="138" t="s">
        <v>314</v>
      </c>
      <c r="D21" s="137"/>
      <c r="E21" s="43"/>
      <c r="F21" s="43"/>
      <c r="G21" s="40"/>
      <c r="H21" s="43"/>
      <c r="I21" s="11"/>
      <c r="J21" s="11"/>
      <c r="K21" s="11"/>
      <c r="L21" s="40"/>
      <c r="M21" s="43"/>
      <c r="N21" s="43"/>
      <c r="O21" s="42"/>
      <c r="Q21" s="19"/>
    </row>
    <row r="22" spans="2:17" s="16" customFormat="1" ht="21" customHeight="1">
      <c r="B22" s="138"/>
      <c r="C22" s="138"/>
      <c r="D22" s="137" t="s">
        <v>313</v>
      </c>
      <c r="E22" s="43">
        <v>6</v>
      </c>
      <c r="F22" s="43">
        <v>6</v>
      </c>
      <c r="G22" s="40">
        <v>0</v>
      </c>
      <c r="H22" s="43">
        <v>255</v>
      </c>
      <c r="I22" s="11">
        <v>114</v>
      </c>
      <c r="J22" s="11">
        <v>141</v>
      </c>
      <c r="K22" s="11">
        <v>255</v>
      </c>
      <c r="L22" s="40">
        <v>0</v>
      </c>
      <c r="M22" s="43">
        <v>155</v>
      </c>
      <c r="N22" s="43">
        <v>75</v>
      </c>
      <c r="O22" s="42">
        <v>80</v>
      </c>
      <c r="Q22" s="19"/>
    </row>
    <row r="23" spans="2:15" s="16" customFormat="1" ht="21" customHeight="1">
      <c r="B23" s="138"/>
      <c r="C23" s="138"/>
      <c r="D23" s="137" t="s">
        <v>312</v>
      </c>
      <c r="E23" s="43">
        <v>2</v>
      </c>
      <c r="F23" s="43">
        <v>2</v>
      </c>
      <c r="G23" s="40">
        <v>0</v>
      </c>
      <c r="H23" s="43">
        <v>152</v>
      </c>
      <c r="I23" s="11">
        <v>33</v>
      </c>
      <c r="J23" s="11">
        <v>119</v>
      </c>
      <c r="K23" s="11">
        <v>152</v>
      </c>
      <c r="L23" s="40">
        <v>0</v>
      </c>
      <c r="M23" s="43">
        <v>92</v>
      </c>
      <c r="N23" s="43">
        <v>22</v>
      </c>
      <c r="O23" s="42">
        <v>70</v>
      </c>
    </row>
    <row r="24" spans="2:16" s="16" customFormat="1" ht="21" customHeight="1">
      <c r="B24" s="138"/>
      <c r="C24" s="138" t="s">
        <v>311</v>
      </c>
      <c r="D24" s="137"/>
      <c r="E24" s="43"/>
      <c r="F24" s="43"/>
      <c r="G24" s="40"/>
      <c r="H24" s="43"/>
      <c r="I24" s="11"/>
      <c r="J24" s="43"/>
      <c r="K24" s="43"/>
      <c r="L24" s="40"/>
      <c r="M24" s="40"/>
      <c r="N24" s="40"/>
      <c r="O24" s="41"/>
      <c r="P24" s="30"/>
    </row>
    <row r="25" spans="2:16" s="16" customFormat="1" ht="21" customHeight="1">
      <c r="B25" s="138"/>
      <c r="C25" s="138"/>
      <c r="D25" s="137" t="s">
        <v>310</v>
      </c>
      <c r="E25" s="43">
        <v>1</v>
      </c>
      <c r="F25" s="43">
        <v>1</v>
      </c>
      <c r="G25" s="40">
        <v>0</v>
      </c>
      <c r="H25" s="43">
        <v>2</v>
      </c>
      <c r="I25" s="11">
        <v>0</v>
      </c>
      <c r="J25" s="43">
        <v>2</v>
      </c>
      <c r="K25" s="43">
        <v>2</v>
      </c>
      <c r="L25" s="40">
        <v>0</v>
      </c>
      <c r="M25" s="40">
        <v>0</v>
      </c>
      <c r="N25" s="40">
        <v>0</v>
      </c>
      <c r="O25" s="41">
        <v>0</v>
      </c>
      <c r="P25" s="30"/>
    </row>
    <row r="26" spans="2:15" s="16" customFormat="1" ht="21" customHeight="1">
      <c r="B26" s="138"/>
      <c r="C26" s="138" t="s">
        <v>309</v>
      </c>
      <c r="D26" s="137"/>
      <c r="E26" s="43"/>
      <c r="F26" s="43"/>
      <c r="G26" s="40"/>
      <c r="H26" s="43"/>
      <c r="I26" s="43"/>
      <c r="J26" s="43"/>
      <c r="K26" s="43"/>
      <c r="L26" s="40"/>
      <c r="M26" s="43"/>
      <c r="N26" s="43"/>
      <c r="O26" s="42"/>
    </row>
    <row r="27" spans="2:15" s="16" customFormat="1" ht="21" customHeight="1">
      <c r="B27" s="138"/>
      <c r="C27" s="138"/>
      <c r="D27" s="137" t="s">
        <v>308</v>
      </c>
      <c r="E27" s="43">
        <v>1</v>
      </c>
      <c r="F27" s="43">
        <v>1</v>
      </c>
      <c r="G27" s="40">
        <v>0</v>
      </c>
      <c r="H27" s="43">
        <v>21</v>
      </c>
      <c r="I27" s="11">
        <v>10</v>
      </c>
      <c r="J27" s="11">
        <v>11</v>
      </c>
      <c r="K27" s="11">
        <v>21</v>
      </c>
      <c r="L27" s="40">
        <v>0</v>
      </c>
      <c r="M27" s="43">
        <v>23</v>
      </c>
      <c r="N27" s="43">
        <v>9</v>
      </c>
      <c r="O27" s="42">
        <v>14</v>
      </c>
    </row>
    <row r="28" spans="2:15" s="16" customFormat="1" ht="21" customHeight="1">
      <c r="B28" s="138"/>
      <c r="C28" s="138"/>
      <c r="D28" s="137" t="s">
        <v>307</v>
      </c>
      <c r="E28" s="43">
        <v>1</v>
      </c>
      <c r="F28" s="43">
        <v>1</v>
      </c>
      <c r="G28" s="40">
        <v>0</v>
      </c>
      <c r="H28" s="43">
        <v>8</v>
      </c>
      <c r="I28" s="43">
        <v>5</v>
      </c>
      <c r="J28" s="43">
        <v>3</v>
      </c>
      <c r="K28" s="43">
        <v>8</v>
      </c>
      <c r="L28" s="40">
        <v>0</v>
      </c>
      <c r="M28" s="43">
        <v>1</v>
      </c>
      <c r="N28" s="43">
        <v>1</v>
      </c>
      <c r="O28" s="42">
        <v>0</v>
      </c>
    </row>
    <row r="29" spans="2:15" s="16" customFormat="1" ht="21" customHeight="1">
      <c r="B29" s="138"/>
      <c r="C29" s="138"/>
      <c r="D29" s="137" t="s">
        <v>914</v>
      </c>
      <c r="E29" s="43">
        <v>1</v>
      </c>
      <c r="F29" s="43">
        <v>1</v>
      </c>
      <c r="G29" s="40">
        <v>0</v>
      </c>
      <c r="H29" s="43">
        <v>1</v>
      </c>
      <c r="I29" s="43">
        <v>1</v>
      </c>
      <c r="J29" s="43">
        <v>0</v>
      </c>
      <c r="K29" s="43">
        <v>1</v>
      </c>
      <c r="L29" s="40">
        <v>0</v>
      </c>
      <c r="M29" s="43">
        <v>9</v>
      </c>
      <c r="N29" s="43">
        <v>1</v>
      </c>
      <c r="O29" s="42">
        <v>8</v>
      </c>
    </row>
    <row r="30" spans="2:15" s="16" customFormat="1" ht="21" customHeight="1">
      <c r="B30" s="138"/>
      <c r="C30" s="138"/>
      <c r="D30" s="137" t="s">
        <v>915</v>
      </c>
      <c r="E30" s="43">
        <v>1</v>
      </c>
      <c r="F30" s="43">
        <v>1</v>
      </c>
      <c r="G30" s="40">
        <v>0</v>
      </c>
      <c r="H30" s="43">
        <v>16</v>
      </c>
      <c r="I30" s="43">
        <v>13</v>
      </c>
      <c r="J30" s="43">
        <v>3</v>
      </c>
      <c r="K30" s="43">
        <v>16</v>
      </c>
      <c r="L30" s="40">
        <v>0</v>
      </c>
      <c r="M30" s="43">
        <v>10</v>
      </c>
      <c r="N30" s="43">
        <v>7</v>
      </c>
      <c r="O30" s="42">
        <v>3</v>
      </c>
    </row>
    <row r="31" spans="2:15" s="16" customFormat="1" ht="21" customHeight="1">
      <c r="B31" s="138"/>
      <c r="C31" s="138" t="s">
        <v>306</v>
      </c>
      <c r="D31" s="137"/>
      <c r="E31" s="43"/>
      <c r="F31" s="43"/>
      <c r="G31" s="40"/>
      <c r="H31" s="43"/>
      <c r="I31" s="43"/>
      <c r="J31" s="43"/>
      <c r="K31" s="43"/>
      <c r="L31" s="40"/>
      <c r="M31" s="43"/>
      <c r="N31" s="43"/>
      <c r="O31" s="42"/>
    </row>
    <row r="32" spans="2:15" s="16" customFormat="1" ht="21" customHeight="1">
      <c r="B32" s="138"/>
      <c r="C32" s="138"/>
      <c r="D32" s="137" t="s">
        <v>305</v>
      </c>
      <c r="E32" s="43">
        <v>3</v>
      </c>
      <c r="F32" s="43">
        <v>3</v>
      </c>
      <c r="G32" s="40">
        <v>0</v>
      </c>
      <c r="H32" s="43">
        <v>12</v>
      </c>
      <c r="I32" s="11">
        <v>0</v>
      </c>
      <c r="J32" s="11">
        <v>12</v>
      </c>
      <c r="K32" s="11">
        <v>12</v>
      </c>
      <c r="L32" s="40">
        <v>0</v>
      </c>
      <c r="M32" s="43">
        <v>3</v>
      </c>
      <c r="N32" s="43">
        <v>0</v>
      </c>
      <c r="O32" s="42">
        <v>3</v>
      </c>
    </row>
    <row r="33" spans="2:15" s="16" customFormat="1" ht="21" customHeight="1">
      <c r="B33" s="138"/>
      <c r="C33" s="138" t="s">
        <v>304</v>
      </c>
      <c r="D33" s="137"/>
      <c r="E33" s="43"/>
      <c r="F33" s="43"/>
      <c r="G33" s="40"/>
      <c r="H33" s="43"/>
      <c r="I33" s="11"/>
      <c r="J33" s="11"/>
      <c r="K33" s="11"/>
      <c r="L33" s="40"/>
      <c r="M33" s="43"/>
      <c r="N33" s="43"/>
      <c r="O33" s="42"/>
    </row>
    <row r="34" spans="2:15" s="16" customFormat="1" ht="21" customHeight="1">
      <c r="B34" s="138"/>
      <c r="C34" s="138"/>
      <c r="D34" s="137" t="s">
        <v>303</v>
      </c>
      <c r="E34" s="43">
        <v>3</v>
      </c>
      <c r="F34" s="43">
        <v>3</v>
      </c>
      <c r="G34" s="40">
        <v>0</v>
      </c>
      <c r="H34" s="43">
        <v>72</v>
      </c>
      <c r="I34" s="11">
        <v>16</v>
      </c>
      <c r="J34" s="11">
        <v>56</v>
      </c>
      <c r="K34" s="11">
        <v>72</v>
      </c>
      <c r="L34" s="40">
        <v>0</v>
      </c>
      <c r="M34" s="43">
        <v>37</v>
      </c>
      <c r="N34" s="43">
        <v>13</v>
      </c>
      <c r="O34" s="42">
        <v>24</v>
      </c>
    </row>
    <row r="35" spans="2:15" s="16" customFormat="1" ht="21" customHeight="1">
      <c r="B35" s="138"/>
      <c r="C35" s="138"/>
      <c r="D35" s="137" t="s">
        <v>916</v>
      </c>
      <c r="E35" s="43">
        <v>0</v>
      </c>
      <c r="F35" s="43">
        <v>0</v>
      </c>
      <c r="G35" s="40">
        <v>0</v>
      </c>
      <c r="H35" s="43">
        <v>0</v>
      </c>
      <c r="I35" s="11">
        <v>0</v>
      </c>
      <c r="J35" s="11">
        <v>0</v>
      </c>
      <c r="K35" s="11">
        <v>0</v>
      </c>
      <c r="L35" s="40">
        <v>0</v>
      </c>
      <c r="M35" s="43">
        <v>0</v>
      </c>
      <c r="N35" s="43">
        <v>0</v>
      </c>
      <c r="O35" s="42">
        <v>0</v>
      </c>
    </row>
    <row r="36" spans="2:15" s="16" customFormat="1" ht="10.5" customHeight="1">
      <c r="B36" s="138"/>
      <c r="C36" s="138"/>
      <c r="D36" s="137"/>
      <c r="E36" s="43"/>
      <c r="F36" s="43"/>
      <c r="G36" s="43"/>
      <c r="H36" s="43"/>
      <c r="I36" s="11"/>
      <c r="J36" s="11"/>
      <c r="K36" s="11"/>
      <c r="L36" s="43"/>
      <c r="M36" s="43"/>
      <c r="N36" s="43"/>
      <c r="O36" s="42"/>
    </row>
    <row r="37" spans="2:15" s="16" customFormat="1" ht="21" customHeight="1">
      <c r="B37" s="1019" t="s">
        <v>302</v>
      </c>
      <c r="C37" s="1019"/>
      <c r="D37" s="1020"/>
      <c r="E37" s="43">
        <v>0</v>
      </c>
      <c r="F37" s="43">
        <v>0</v>
      </c>
      <c r="G37" s="40">
        <v>0</v>
      </c>
      <c r="H37" s="43">
        <v>0</v>
      </c>
      <c r="I37" s="43">
        <v>0</v>
      </c>
      <c r="J37" s="43">
        <v>0</v>
      </c>
      <c r="K37" s="43">
        <v>0</v>
      </c>
      <c r="L37" s="40">
        <v>0</v>
      </c>
      <c r="M37" s="43">
        <v>0</v>
      </c>
      <c r="N37" s="43">
        <v>0</v>
      </c>
      <c r="O37" s="42">
        <v>0</v>
      </c>
    </row>
    <row r="38" spans="2:15" s="16" customFormat="1" ht="21" customHeight="1" thickBot="1">
      <c r="B38" s="136"/>
      <c r="C38" s="136"/>
      <c r="D38" s="135"/>
      <c r="E38" s="336"/>
      <c r="F38" s="336"/>
      <c r="G38" s="336"/>
      <c r="H38" s="336"/>
      <c r="I38" s="336"/>
      <c r="J38" s="336"/>
      <c r="K38" s="336"/>
      <c r="L38" s="336"/>
      <c r="M38" s="336"/>
      <c r="N38" s="336"/>
      <c r="O38" s="350"/>
    </row>
    <row r="39" spans="2:15" s="20" customFormat="1" ht="15" customHeight="1">
      <c r="B39" s="21" t="s">
        <v>259</v>
      </c>
      <c r="C39" s="21"/>
      <c r="D39" s="21"/>
      <c r="E39" s="21"/>
      <c r="F39" s="21"/>
      <c r="G39" s="21"/>
      <c r="H39" s="21"/>
      <c r="I39" s="21"/>
      <c r="J39" s="21"/>
      <c r="K39" s="21"/>
      <c r="L39" s="21"/>
      <c r="M39" s="21"/>
      <c r="N39" s="21"/>
      <c r="O39" s="21"/>
    </row>
  </sheetData>
  <sheetProtection/>
  <mergeCells count="16">
    <mergeCell ref="B37:D37"/>
    <mergeCell ref="B7:D7"/>
    <mergeCell ref="E4:E5"/>
    <mergeCell ref="B6:D6"/>
    <mergeCell ref="B9:D9"/>
    <mergeCell ref="B12:D12"/>
    <mergeCell ref="Q16:Y16"/>
    <mergeCell ref="M3:O3"/>
    <mergeCell ref="F4:G4"/>
    <mergeCell ref="I4:J4"/>
    <mergeCell ref="K4:L4"/>
    <mergeCell ref="N4:O4"/>
    <mergeCell ref="H3:L3"/>
    <mergeCell ref="H4:H5"/>
    <mergeCell ref="M4:M5"/>
    <mergeCell ref="E3:G3"/>
  </mergeCells>
  <printOptions/>
  <pageMargins left="0.5905511811023623" right="0.15748031496062992" top="0.7874015748031497" bottom="0.53" header="0.5118110236220472" footer="0.5118110236220472"/>
  <pageSetup cellComments="asDisplayed"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2:R17"/>
  <sheetViews>
    <sheetView zoomScalePageLayoutView="0" workbookViewId="0" topLeftCell="A1">
      <selection activeCell="A1" sqref="A1"/>
    </sheetView>
  </sheetViews>
  <sheetFormatPr defaultColWidth="1.57421875" defaultRowHeight="15"/>
  <cols>
    <col min="1" max="1" width="1.57421875" style="16" customWidth="1"/>
    <col min="2" max="2" width="9.57421875" style="16" customWidth="1"/>
    <col min="3" max="16" width="6.28125" style="16" customWidth="1"/>
    <col min="17" max="16384" width="1.57421875" style="16" customWidth="1"/>
  </cols>
  <sheetData>
    <row r="1" ht="13.5" customHeight="1"/>
    <row r="2" ht="18" customHeight="1">
      <c r="B2" s="154" t="s">
        <v>332</v>
      </c>
    </row>
    <row r="3" ht="12" customHeight="1">
      <c r="B3" s="154"/>
    </row>
    <row r="4" spans="2:16" ht="15" customHeight="1" thickBot="1">
      <c r="B4" s="30" t="s">
        <v>895</v>
      </c>
      <c r="C4" s="30"/>
      <c r="D4" s="30"/>
      <c r="E4" s="30"/>
      <c r="F4" s="30"/>
      <c r="G4" s="30"/>
      <c r="H4" s="30"/>
      <c r="I4" s="30"/>
      <c r="J4" s="30"/>
      <c r="K4" s="30"/>
      <c r="L4" s="30"/>
      <c r="M4" s="30"/>
      <c r="N4" s="30"/>
      <c r="P4" s="153" t="s">
        <v>172</v>
      </c>
    </row>
    <row r="5" spans="2:16" ht="18" customHeight="1" thickTop="1">
      <c r="B5" s="997" t="s">
        <v>917</v>
      </c>
      <c r="C5" s="926" t="s">
        <v>918</v>
      </c>
      <c r="D5" s="926"/>
      <c r="E5" s="926"/>
      <c r="F5" s="926"/>
      <c r="G5" s="926"/>
      <c r="H5" s="926"/>
      <c r="I5" s="926"/>
      <c r="J5" s="1004" t="s">
        <v>301</v>
      </c>
      <c r="K5" s="1005"/>
      <c r="L5" s="1005"/>
      <c r="M5" s="1005"/>
      <c r="N5" s="1005"/>
      <c r="O5" s="1005"/>
      <c r="P5" s="1005"/>
    </row>
    <row r="6" spans="2:16" ht="33" customHeight="1">
      <c r="B6" s="1001"/>
      <c r="C6" s="152" t="s">
        <v>331</v>
      </c>
      <c r="D6" s="151" t="s">
        <v>919</v>
      </c>
      <c r="E6" s="150" t="s">
        <v>920</v>
      </c>
      <c r="F6" s="151" t="s">
        <v>921</v>
      </c>
      <c r="G6" s="151" t="s">
        <v>922</v>
      </c>
      <c r="H6" s="150" t="s">
        <v>923</v>
      </c>
      <c r="I6" s="152" t="s">
        <v>330</v>
      </c>
      <c r="J6" s="152" t="s">
        <v>331</v>
      </c>
      <c r="K6" s="151" t="s">
        <v>919</v>
      </c>
      <c r="L6" s="150" t="s">
        <v>920</v>
      </c>
      <c r="M6" s="151" t="s">
        <v>921</v>
      </c>
      <c r="N6" s="151" t="s">
        <v>922</v>
      </c>
      <c r="O6" s="150" t="s">
        <v>923</v>
      </c>
      <c r="P6" s="149" t="s">
        <v>330</v>
      </c>
    </row>
    <row r="7" spans="2:17" ht="27" customHeight="1">
      <c r="B7" s="28" t="s">
        <v>329</v>
      </c>
      <c r="C7" s="43">
        <v>6</v>
      </c>
      <c r="D7" s="43">
        <v>0</v>
      </c>
      <c r="E7" s="43">
        <v>2</v>
      </c>
      <c r="F7" s="43">
        <v>0</v>
      </c>
      <c r="G7" s="43">
        <v>1</v>
      </c>
      <c r="H7" s="43">
        <v>1</v>
      </c>
      <c r="I7" s="43">
        <v>2</v>
      </c>
      <c r="J7" s="11">
        <v>219</v>
      </c>
      <c r="K7" s="43">
        <v>0</v>
      </c>
      <c r="L7" s="43">
        <v>77</v>
      </c>
      <c r="M7" s="43">
        <v>0</v>
      </c>
      <c r="N7" s="43">
        <v>48</v>
      </c>
      <c r="O7" s="43">
        <v>34</v>
      </c>
      <c r="P7" s="42">
        <v>60</v>
      </c>
      <c r="Q7" s="32"/>
    </row>
    <row r="8" spans="2:17" ht="27" customHeight="1">
      <c r="B8" s="28" t="s">
        <v>328</v>
      </c>
      <c r="C8" s="43">
        <v>6</v>
      </c>
      <c r="D8" s="43">
        <v>0</v>
      </c>
      <c r="E8" s="43">
        <v>2</v>
      </c>
      <c r="F8" s="43">
        <v>0</v>
      </c>
      <c r="G8" s="43">
        <v>1</v>
      </c>
      <c r="H8" s="43">
        <v>1</v>
      </c>
      <c r="I8" s="43">
        <v>2</v>
      </c>
      <c r="J8" s="11">
        <v>248</v>
      </c>
      <c r="K8" s="43">
        <v>0</v>
      </c>
      <c r="L8" s="43">
        <v>83</v>
      </c>
      <c r="M8" s="43">
        <v>0</v>
      </c>
      <c r="N8" s="43">
        <v>48</v>
      </c>
      <c r="O8" s="43">
        <v>36</v>
      </c>
      <c r="P8" s="42">
        <v>81</v>
      </c>
      <c r="Q8" s="32"/>
    </row>
    <row r="9" spans="2:17" ht="27" customHeight="1">
      <c r="B9" s="28" t="s">
        <v>327</v>
      </c>
      <c r="C9" s="43">
        <v>6</v>
      </c>
      <c r="D9" s="43">
        <v>0</v>
      </c>
      <c r="E9" s="43">
        <v>2</v>
      </c>
      <c r="F9" s="43">
        <v>0</v>
      </c>
      <c r="G9" s="43">
        <v>1</v>
      </c>
      <c r="H9" s="43">
        <v>1</v>
      </c>
      <c r="I9" s="43">
        <v>2</v>
      </c>
      <c r="J9" s="11">
        <v>239</v>
      </c>
      <c r="K9" s="43">
        <v>0</v>
      </c>
      <c r="L9" s="43">
        <v>78</v>
      </c>
      <c r="M9" s="43">
        <v>0</v>
      </c>
      <c r="N9" s="43">
        <v>54</v>
      </c>
      <c r="O9" s="43">
        <v>42</v>
      </c>
      <c r="P9" s="42">
        <v>65</v>
      </c>
      <c r="Q9" s="32"/>
    </row>
    <row r="10" spans="2:17" ht="27" customHeight="1">
      <c r="B10" s="28" t="s">
        <v>288</v>
      </c>
      <c r="C10" s="43">
        <v>6</v>
      </c>
      <c r="D10" s="43">
        <v>0</v>
      </c>
      <c r="E10" s="43">
        <v>2</v>
      </c>
      <c r="F10" s="43">
        <v>0</v>
      </c>
      <c r="G10" s="43">
        <v>1</v>
      </c>
      <c r="H10" s="43">
        <v>1</v>
      </c>
      <c r="I10" s="43">
        <v>2</v>
      </c>
      <c r="J10" s="11">
        <v>217</v>
      </c>
      <c r="K10" s="43">
        <v>0</v>
      </c>
      <c r="L10" s="43">
        <v>61</v>
      </c>
      <c r="M10" s="40">
        <v>0</v>
      </c>
      <c r="N10" s="43">
        <v>55</v>
      </c>
      <c r="O10" s="43">
        <v>37</v>
      </c>
      <c r="P10" s="42">
        <v>64</v>
      </c>
      <c r="Q10" s="32"/>
    </row>
    <row r="11" spans="2:18" s="121" customFormat="1" ht="27" customHeight="1" thickBot="1">
      <c r="B11" s="148" t="s">
        <v>924</v>
      </c>
      <c r="C11" s="744">
        <v>6</v>
      </c>
      <c r="D11" s="744">
        <v>0</v>
      </c>
      <c r="E11" s="744">
        <v>2</v>
      </c>
      <c r="F11" s="744">
        <v>0</v>
      </c>
      <c r="G11" s="744">
        <v>1</v>
      </c>
      <c r="H11" s="744">
        <v>1</v>
      </c>
      <c r="I11" s="744">
        <v>2</v>
      </c>
      <c r="J11" s="745">
        <v>234</v>
      </c>
      <c r="K11" s="744">
        <v>0</v>
      </c>
      <c r="L11" s="744">
        <v>54</v>
      </c>
      <c r="M11" s="739">
        <v>0</v>
      </c>
      <c r="N11" s="744">
        <v>51</v>
      </c>
      <c r="O11" s="744">
        <v>39</v>
      </c>
      <c r="P11" s="746">
        <v>90</v>
      </c>
      <c r="Q11" s="32"/>
      <c r="R11" s="19"/>
    </row>
    <row r="12" spans="2:18" ht="15" customHeight="1">
      <c r="B12" s="16" t="s">
        <v>287</v>
      </c>
      <c r="R12" s="19"/>
    </row>
    <row r="17" ht="12">
      <c r="K17" s="147"/>
    </row>
  </sheetData>
  <sheetProtection/>
  <mergeCells count="3">
    <mergeCell ref="B5:B6"/>
    <mergeCell ref="C5:I5"/>
    <mergeCell ref="J5:P5"/>
  </mergeCells>
  <printOptions/>
  <pageMargins left="0.5118110236220472" right="0.03937007874015748" top="0.7874015748031497" bottom="0.984251968503937" header="0.5118110236220472" footer="0.5118110236220472"/>
  <pageSetup cellComments="asDisplayed"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N24"/>
  <sheetViews>
    <sheetView zoomScalePageLayoutView="0" workbookViewId="0" topLeftCell="A1">
      <selection activeCell="A1" sqref="A1"/>
    </sheetView>
  </sheetViews>
  <sheetFormatPr defaultColWidth="1.57421875" defaultRowHeight="15"/>
  <cols>
    <col min="1" max="1" width="1.57421875" style="19" customWidth="1"/>
    <col min="2" max="2" width="2.57421875" style="19" customWidth="1"/>
    <col min="3" max="3" width="11.57421875" style="19" customWidth="1"/>
    <col min="4" max="5" width="9.140625" style="19" customWidth="1"/>
    <col min="6" max="9" width="8.57421875" style="19" customWidth="1"/>
    <col min="10" max="12" width="9.140625" style="19" customWidth="1"/>
    <col min="13" max="16384" width="1.57421875" style="19" customWidth="1"/>
  </cols>
  <sheetData>
    <row r="1" ht="13.5" customHeight="1"/>
    <row r="2" spans="2:12" ht="15" customHeight="1" thickBot="1">
      <c r="B2" s="49" t="s">
        <v>925</v>
      </c>
      <c r="C2" s="49"/>
      <c r="D2" s="49"/>
      <c r="E2" s="49"/>
      <c r="F2" s="49"/>
      <c r="G2" s="49"/>
      <c r="H2" s="49"/>
      <c r="I2" s="49"/>
      <c r="J2" s="49"/>
      <c r="K2" s="49"/>
      <c r="L2" s="153" t="s">
        <v>172</v>
      </c>
    </row>
    <row r="3" spans="2:12" ht="16.5" customHeight="1" thickTop="1">
      <c r="B3" s="1026" t="s">
        <v>340</v>
      </c>
      <c r="C3" s="1027"/>
      <c r="D3" s="1032" t="s">
        <v>339</v>
      </c>
      <c r="E3" s="1034" t="s">
        <v>338</v>
      </c>
      <c r="F3" s="1035"/>
      <c r="G3" s="1035"/>
      <c r="H3" s="1035"/>
      <c r="I3" s="1036"/>
      <c r="J3" s="1004" t="s">
        <v>926</v>
      </c>
      <c r="K3" s="1005"/>
      <c r="L3" s="1005"/>
    </row>
    <row r="4" spans="2:12" ht="16.5" customHeight="1">
      <c r="B4" s="1028"/>
      <c r="C4" s="1029"/>
      <c r="D4" s="1033"/>
      <c r="E4" s="927" t="s">
        <v>927</v>
      </c>
      <c r="F4" s="927" t="s">
        <v>928</v>
      </c>
      <c r="G4" s="927"/>
      <c r="H4" s="927" t="s">
        <v>929</v>
      </c>
      <c r="I4" s="927"/>
      <c r="J4" s="927" t="s">
        <v>927</v>
      </c>
      <c r="K4" s="927" t="s">
        <v>928</v>
      </c>
      <c r="L4" s="1003"/>
    </row>
    <row r="5" spans="2:12" ht="16.5" customHeight="1">
      <c r="B5" s="1030"/>
      <c r="C5" s="1031"/>
      <c r="D5" s="1033"/>
      <c r="E5" s="1018"/>
      <c r="F5" s="123" t="s">
        <v>195</v>
      </c>
      <c r="G5" s="123" t="s">
        <v>167</v>
      </c>
      <c r="H5" s="47" t="s">
        <v>930</v>
      </c>
      <c r="I5" s="47" t="s">
        <v>931</v>
      </c>
      <c r="J5" s="1018"/>
      <c r="K5" s="123" t="s">
        <v>195</v>
      </c>
      <c r="L5" s="122" t="s">
        <v>167</v>
      </c>
    </row>
    <row r="6" spans="2:12" s="16" customFormat="1" ht="24" customHeight="1">
      <c r="B6" s="1023" t="s">
        <v>932</v>
      </c>
      <c r="C6" s="916"/>
      <c r="D6" s="11">
        <v>7</v>
      </c>
      <c r="E6" s="11">
        <v>239</v>
      </c>
      <c r="F6" s="11">
        <v>123</v>
      </c>
      <c r="G6" s="11">
        <v>116</v>
      </c>
      <c r="H6" s="11">
        <v>194</v>
      </c>
      <c r="I6" s="11">
        <v>45</v>
      </c>
      <c r="J6" s="11">
        <v>2363</v>
      </c>
      <c r="K6" s="11">
        <v>1453</v>
      </c>
      <c r="L6" s="10">
        <v>910</v>
      </c>
    </row>
    <row r="7" spans="2:12" s="16" customFormat="1" ht="24" customHeight="1">
      <c r="B7" s="1023" t="s">
        <v>158</v>
      </c>
      <c r="C7" s="916"/>
      <c r="D7" s="11">
        <v>7</v>
      </c>
      <c r="E7" s="11">
        <v>217</v>
      </c>
      <c r="F7" s="11">
        <v>100</v>
      </c>
      <c r="G7" s="11">
        <v>117</v>
      </c>
      <c r="H7" s="11">
        <v>173</v>
      </c>
      <c r="I7" s="11">
        <v>44</v>
      </c>
      <c r="J7" s="11">
        <v>2415</v>
      </c>
      <c r="K7" s="11">
        <v>1423</v>
      </c>
      <c r="L7" s="10">
        <v>992</v>
      </c>
    </row>
    <row r="8" spans="2:14" s="121" customFormat="1" ht="24" customHeight="1">
      <c r="B8" s="1021" t="s">
        <v>933</v>
      </c>
      <c r="C8" s="1025"/>
      <c r="D8" s="305">
        <v>7</v>
      </c>
      <c r="E8" s="305">
        <v>234</v>
      </c>
      <c r="F8" s="305">
        <v>118</v>
      </c>
      <c r="G8" s="305">
        <v>116</v>
      </c>
      <c r="H8" s="305">
        <v>164</v>
      </c>
      <c r="I8" s="305">
        <v>70</v>
      </c>
      <c r="J8" s="305">
        <v>2354</v>
      </c>
      <c r="K8" s="305">
        <v>1357</v>
      </c>
      <c r="L8" s="304">
        <v>997</v>
      </c>
      <c r="N8" s="16"/>
    </row>
    <row r="9" spans="2:12" s="16" customFormat="1" ht="24" customHeight="1">
      <c r="B9" s="1019" t="s">
        <v>934</v>
      </c>
      <c r="C9" s="1020"/>
      <c r="D9" s="11"/>
      <c r="E9" s="11"/>
      <c r="F9" s="11"/>
      <c r="G9" s="11"/>
      <c r="H9" s="11"/>
      <c r="I9" s="11"/>
      <c r="J9" s="11"/>
      <c r="K9" s="11"/>
      <c r="L9" s="10"/>
    </row>
    <row r="10" spans="2:12" s="16" customFormat="1" ht="24" customHeight="1">
      <c r="B10" s="138"/>
      <c r="C10" s="137" t="s">
        <v>280</v>
      </c>
      <c r="D10" s="11">
        <v>1</v>
      </c>
      <c r="E10" s="11">
        <v>39</v>
      </c>
      <c r="F10" s="11">
        <v>39</v>
      </c>
      <c r="G10" s="9">
        <v>0</v>
      </c>
      <c r="H10" s="11">
        <v>39</v>
      </c>
      <c r="I10" s="9">
        <v>0</v>
      </c>
      <c r="J10" s="11">
        <v>33</v>
      </c>
      <c r="K10" s="11">
        <v>33</v>
      </c>
      <c r="L10" s="8">
        <v>0</v>
      </c>
    </row>
    <row r="11" spans="2:12" s="16" customFormat="1" ht="24" customHeight="1">
      <c r="B11" s="1019" t="s">
        <v>935</v>
      </c>
      <c r="C11" s="1020"/>
      <c r="D11" s="11"/>
      <c r="E11" s="11"/>
      <c r="F11" s="11"/>
      <c r="G11" s="11"/>
      <c r="H11" s="11"/>
      <c r="I11" s="11"/>
      <c r="J11" s="11"/>
      <c r="K11" s="11"/>
      <c r="L11" s="8"/>
    </row>
    <row r="12" spans="2:12" s="16" customFormat="1" ht="24" customHeight="1">
      <c r="B12" s="138"/>
      <c r="C12" s="137" t="s">
        <v>337</v>
      </c>
      <c r="D12" s="11">
        <v>1</v>
      </c>
      <c r="E12" s="11">
        <v>51</v>
      </c>
      <c r="F12" s="11">
        <v>5</v>
      </c>
      <c r="G12" s="11">
        <v>46</v>
      </c>
      <c r="H12" s="11">
        <v>51</v>
      </c>
      <c r="I12" s="9">
        <v>0</v>
      </c>
      <c r="J12" s="11">
        <v>28</v>
      </c>
      <c r="K12" s="11">
        <v>3</v>
      </c>
      <c r="L12" s="10">
        <v>25</v>
      </c>
    </row>
    <row r="13" spans="2:12" s="16" customFormat="1" ht="24" customHeight="1">
      <c r="B13" s="1019" t="s">
        <v>936</v>
      </c>
      <c r="C13" s="1020"/>
      <c r="D13" s="11"/>
      <c r="E13" s="11"/>
      <c r="F13" s="11"/>
      <c r="G13" s="11"/>
      <c r="H13" s="11"/>
      <c r="I13" s="11"/>
      <c r="J13" s="11"/>
      <c r="K13" s="11"/>
      <c r="L13" s="10"/>
    </row>
    <row r="14" spans="2:12" s="16" customFormat="1" ht="24" customHeight="1">
      <c r="B14" s="138"/>
      <c r="C14" s="137" t="s">
        <v>336</v>
      </c>
      <c r="D14" s="11">
        <v>1</v>
      </c>
      <c r="E14" s="11">
        <v>22</v>
      </c>
      <c r="F14" s="11">
        <v>11</v>
      </c>
      <c r="G14" s="11">
        <v>11</v>
      </c>
      <c r="H14" s="11">
        <v>22</v>
      </c>
      <c r="I14" s="9">
        <v>0</v>
      </c>
      <c r="J14" s="11">
        <v>9</v>
      </c>
      <c r="K14" s="11">
        <v>7</v>
      </c>
      <c r="L14" s="10">
        <v>2</v>
      </c>
    </row>
    <row r="15" spans="2:12" s="16" customFormat="1" ht="24" customHeight="1">
      <c r="B15" s="1019" t="s">
        <v>937</v>
      </c>
      <c r="C15" s="1020"/>
      <c r="D15" s="11"/>
      <c r="E15" s="11"/>
      <c r="F15" s="11"/>
      <c r="G15" s="11"/>
      <c r="H15" s="11"/>
      <c r="I15" s="11"/>
      <c r="J15" s="11"/>
      <c r="K15" s="11"/>
      <c r="L15" s="10"/>
    </row>
    <row r="16" spans="2:12" s="16" customFormat="1" ht="24" customHeight="1">
      <c r="B16" s="138"/>
      <c r="C16" s="137" t="s">
        <v>335</v>
      </c>
      <c r="D16" s="11">
        <v>1</v>
      </c>
      <c r="E16" s="11">
        <v>20</v>
      </c>
      <c r="F16" s="9">
        <v>0</v>
      </c>
      <c r="G16" s="11">
        <v>20</v>
      </c>
      <c r="H16" s="11">
        <v>20</v>
      </c>
      <c r="I16" s="9">
        <v>0</v>
      </c>
      <c r="J16" s="11">
        <v>20</v>
      </c>
      <c r="K16" s="11">
        <v>0</v>
      </c>
      <c r="L16" s="10">
        <v>20</v>
      </c>
    </row>
    <row r="17" spans="2:12" s="16" customFormat="1" ht="24" customHeight="1">
      <c r="B17" s="1019" t="s">
        <v>915</v>
      </c>
      <c r="C17" s="1020"/>
      <c r="D17" s="11"/>
      <c r="E17" s="11"/>
      <c r="F17" s="11"/>
      <c r="G17" s="11"/>
      <c r="H17" s="11"/>
      <c r="I17" s="11"/>
      <c r="J17" s="11"/>
      <c r="K17" s="11"/>
      <c r="L17" s="10"/>
    </row>
    <row r="18" spans="2:12" s="16" customFormat="1" ht="24" customHeight="1">
      <c r="B18" s="138"/>
      <c r="C18" s="137" t="s">
        <v>334</v>
      </c>
      <c r="D18" s="11">
        <v>2</v>
      </c>
      <c r="E18" s="11">
        <v>32</v>
      </c>
      <c r="F18" s="11">
        <v>19</v>
      </c>
      <c r="G18" s="11">
        <v>13</v>
      </c>
      <c r="H18" s="11">
        <v>32</v>
      </c>
      <c r="I18" s="9">
        <v>0</v>
      </c>
      <c r="J18" s="11">
        <v>46</v>
      </c>
      <c r="K18" s="11">
        <v>21</v>
      </c>
      <c r="L18" s="10">
        <v>25</v>
      </c>
    </row>
    <row r="19" spans="2:14" s="16" customFormat="1" ht="24" customHeight="1" thickBot="1">
      <c r="B19" s="156"/>
      <c r="C19" s="155" t="s">
        <v>333</v>
      </c>
      <c r="D19" s="694">
        <v>1</v>
      </c>
      <c r="E19" s="694">
        <v>70</v>
      </c>
      <c r="F19" s="694">
        <v>44</v>
      </c>
      <c r="G19" s="694">
        <v>26</v>
      </c>
      <c r="H19" s="694">
        <v>0</v>
      </c>
      <c r="I19" s="694">
        <v>70</v>
      </c>
      <c r="J19" s="694">
        <v>2218</v>
      </c>
      <c r="K19" s="694">
        <v>1293</v>
      </c>
      <c r="L19" s="695">
        <v>925</v>
      </c>
      <c r="N19" s="19"/>
    </row>
    <row r="20" spans="2:14" s="20" customFormat="1" ht="15" customHeight="1">
      <c r="B20" s="20" t="s">
        <v>938</v>
      </c>
      <c r="N20" s="19"/>
    </row>
    <row r="21" s="20" customFormat="1" ht="15" customHeight="1">
      <c r="B21" s="20" t="s">
        <v>287</v>
      </c>
    </row>
    <row r="24" spans="4:12" ht="12">
      <c r="D24" s="118"/>
      <c r="E24" s="118"/>
      <c r="F24" s="118"/>
      <c r="G24" s="118"/>
      <c r="H24" s="118"/>
      <c r="I24" s="118"/>
      <c r="J24" s="118"/>
      <c r="K24" s="118"/>
      <c r="L24" s="118"/>
    </row>
  </sheetData>
  <sheetProtection/>
  <mergeCells count="17">
    <mergeCell ref="B3:C5"/>
    <mergeCell ref="D3:D5"/>
    <mergeCell ref="F4:G4"/>
    <mergeCell ref="H4:I4"/>
    <mergeCell ref="K4:L4"/>
    <mergeCell ref="J3:L3"/>
    <mergeCell ref="E3:I3"/>
    <mergeCell ref="E4:E5"/>
    <mergeCell ref="J4:J5"/>
    <mergeCell ref="B13:C13"/>
    <mergeCell ref="B15:C15"/>
    <mergeCell ref="B17:C17"/>
    <mergeCell ref="B6:C6"/>
    <mergeCell ref="B8:C8"/>
    <mergeCell ref="B9:C9"/>
    <mergeCell ref="B11:C11"/>
    <mergeCell ref="B7:C7"/>
  </mergeCells>
  <printOptions/>
  <pageMargins left="0.6299212598425197" right="0.1968503937007874" top="0.984251968503937" bottom="0.984251968503937" header="0.5118110236220472" footer="0.5118110236220472"/>
  <pageSetup cellComments="asDisplayed"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S30"/>
  <sheetViews>
    <sheetView zoomScalePageLayoutView="0" workbookViewId="0" topLeftCell="A1">
      <selection activeCell="A1" sqref="A1"/>
    </sheetView>
  </sheetViews>
  <sheetFormatPr defaultColWidth="1.57421875" defaultRowHeight="15"/>
  <cols>
    <col min="1" max="1" width="1.57421875" style="19" customWidth="1"/>
    <col min="2" max="2" width="1.7109375" style="19" customWidth="1"/>
    <col min="3" max="3" width="10.57421875" style="19" customWidth="1"/>
    <col min="4" max="4" width="6.421875" style="19" customWidth="1"/>
    <col min="5" max="5" width="6.57421875" style="19" customWidth="1"/>
    <col min="6" max="6" width="8.8515625" style="19" customWidth="1"/>
    <col min="7" max="8" width="8.140625" style="19" customWidth="1"/>
    <col min="9" max="9" width="7.00390625" style="19" customWidth="1"/>
    <col min="10" max="10" width="6.57421875" style="19" customWidth="1"/>
    <col min="11" max="11" width="6.421875" style="19" customWidth="1"/>
    <col min="12" max="12" width="6.140625" style="19" customWidth="1"/>
    <col min="13" max="13" width="6.421875" style="19" customWidth="1"/>
    <col min="14" max="14" width="6.140625" style="19" customWidth="1"/>
    <col min="15" max="15" width="6.421875" style="19" customWidth="1"/>
    <col min="16" max="16" width="6.140625" style="19" customWidth="1"/>
    <col min="17" max="17" width="7.140625" style="19" customWidth="1"/>
    <col min="18" max="16384" width="1.57421875" style="19" customWidth="1"/>
  </cols>
  <sheetData>
    <row r="1" ht="13.5" customHeight="1"/>
    <row r="2" ht="18" customHeight="1">
      <c r="C2" s="99" t="s">
        <v>939</v>
      </c>
    </row>
    <row r="4" spans="3:17" ht="15" customHeight="1" thickBot="1">
      <c r="C4" s="49"/>
      <c r="D4" s="49"/>
      <c r="E4" s="49"/>
      <c r="F4" s="49"/>
      <c r="G4" s="49"/>
      <c r="H4" s="49"/>
      <c r="I4" s="49"/>
      <c r="J4" s="49"/>
      <c r="K4" s="49"/>
      <c r="L4" s="49"/>
      <c r="M4" s="49"/>
      <c r="N4" s="49"/>
      <c r="O4" s="49"/>
      <c r="P4" s="49"/>
      <c r="Q4" s="48" t="s">
        <v>353</v>
      </c>
    </row>
    <row r="5" spans="1:19" ht="15" customHeight="1" thickTop="1">
      <c r="A5" s="49"/>
      <c r="B5" s="1055" t="s">
        <v>351</v>
      </c>
      <c r="C5" s="1056"/>
      <c r="D5" s="192"/>
      <c r="E5" s="191"/>
      <c r="F5" s="1039" t="s">
        <v>350</v>
      </c>
      <c r="G5" s="1040"/>
      <c r="H5" s="1041"/>
      <c r="I5" s="190" t="s">
        <v>349</v>
      </c>
      <c r="J5" s="188"/>
      <c r="K5" s="189"/>
      <c r="L5" s="188"/>
      <c r="M5" s="188"/>
      <c r="N5" s="188"/>
      <c r="O5" s="188"/>
      <c r="P5" s="187"/>
      <c r="Q5" s="1052" t="s">
        <v>348</v>
      </c>
      <c r="S5" s="171"/>
    </row>
    <row r="6" spans="1:19" ht="15" customHeight="1">
      <c r="A6" s="49"/>
      <c r="B6" s="1057"/>
      <c r="C6" s="1058"/>
      <c r="D6" s="169" t="s">
        <v>940</v>
      </c>
      <c r="E6" s="169" t="s">
        <v>941</v>
      </c>
      <c r="F6" s="1037" t="s">
        <v>942</v>
      </c>
      <c r="G6" s="1037" t="s">
        <v>195</v>
      </c>
      <c r="H6" s="1037" t="s">
        <v>167</v>
      </c>
      <c r="I6" s="1037" t="s">
        <v>942</v>
      </c>
      <c r="J6" s="168" t="s">
        <v>943</v>
      </c>
      <c r="K6" s="1044" t="s">
        <v>347</v>
      </c>
      <c r="L6" s="1037" t="s">
        <v>944</v>
      </c>
      <c r="M6" s="1046" t="s">
        <v>346</v>
      </c>
      <c r="N6" s="1037" t="s">
        <v>945</v>
      </c>
      <c r="O6" s="1037" t="s">
        <v>345</v>
      </c>
      <c r="P6" s="1037" t="s">
        <v>946</v>
      </c>
      <c r="Q6" s="1053"/>
      <c r="S6" s="171"/>
    </row>
    <row r="7" spans="1:19" ht="15" customHeight="1">
      <c r="A7" s="49"/>
      <c r="B7" s="1059"/>
      <c r="C7" s="1060"/>
      <c r="D7" s="186"/>
      <c r="E7" s="185"/>
      <c r="F7" s="1038"/>
      <c r="G7" s="1038"/>
      <c r="H7" s="1038"/>
      <c r="I7" s="1038"/>
      <c r="J7" s="166" t="s">
        <v>947</v>
      </c>
      <c r="K7" s="1045"/>
      <c r="L7" s="1038"/>
      <c r="M7" s="1047"/>
      <c r="N7" s="1038"/>
      <c r="O7" s="1038"/>
      <c r="P7" s="1038"/>
      <c r="Q7" s="1054"/>
      <c r="S7" s="171"/>
    </row>
    <row r="8" spans="1:19" ht="19.5" customHeight="1">
      <c r="A8" s="49"/>
      <c r="B8" s="1050" t="s">
        <v>352</v>
      </c>
      <c r="C8" s="1051"/>
      <c r="D8" s="165"/>
      <c r="E8" s="184"/>
      <c r="F8" s="182"/>
      <c r="G8" s="182"/>
      <c r="H8" s="182"/>
      <c r="I8" s="182"/>
      <c r="J8" s="182"/>
      <c r="K8" s="183"/>
      <c r="L8" s="183"/>
      <c r="M8" s="183"/>
      <c r="N8" s="182"/>
      <c r="O8" s="182"/>
      <c r="P8" s="182"/>
      <c r="Q8" s="181"/>
      <c r="S8" s="171"/>
    </row>
    <row r="9" spans="1:19" ht="19.5" customHeight="1">
      <c r="A9" s="49"/>
      <c r="B9" s="49"/>
      <c r="C9" s="1049" t="s">
        <v>948</v>
      </c>
      <c r="D9" s="164" t="s">
        <v>157</v>
      </c>
      <c r="E9" s="179">
        <v>1</v>
      </c>
      <c r="F9" s="177">
        <v>9335</v>
      </c>
      <c r="G9" s="177">
        <v>6219</v>
      </c>
      <c r="H9" s="177">
        <v>3116</v>
      </c>
      <c r="I9" s="177">
        <v>846</v>
      </c>
      <c r="J9" s="177">
        <v>1</v>
      </c>
      <c r="K9" s="178">
        <v>5</v>
      </c>
      <c r="L9" s="177">
        <v>295</v>
      </c>
      <c r="M9" s="177">
        <v>246</v>
      </c>
      <c r="N9" s="177">
        <v>62</v>
      </c>
      <c r="O9" s="177">
        <v>233</v>
      </c>
      <c r="P9" s="177">
        <v>4</v>
      </c>
      <c r="Q9" s="176">
        <v>880</v>
      </c>
      <c r="S9" s="171"/>
    </row>
    <row r="10" spans="1:19" ht="19.5" customHeight="1">
      <c r="A10" s="49"/>
      <c r="B10" s="49"/>
      <c r="C10" s="1049"/>
      <c r="D10" s="164" t="s">
        <v>156</v>
      </c>
      <c r="E10" s="179">
        <v>1</v>
      </c>
      <c r="F10" s="177">
        <v>432</v>
      </c>
      <c r="G10" s="177">
        <v>97</v>
      </c>
      <c r="H10" s="177">
        <v>335</v>
      </c>
      <c r="I10" s="177">
        <v>51</v>
      </c>
      <c r="J10" s="177">
        <v>1</v>
      </c>
      <c r="K10" s="178">
        <v>1</v>
      </c>
      <c r="L10" s="177">
        <v>18</v>
      </c>
      <c r="M10" s="177">
        <v>10</v>
      </c>
      <c r="N10" s="177">
        <v>6</v>
      </c>
      <c r="O10" s="177">
        <v>14</v>
      </c>
      <c r="P10" s="177">
        <v>1</v>
      </c>
      <c r="Q10" s="176">
        <v>13</v>
      </c>
      <c r="S10" s="171"/>
    </row>
    <row r="11" spans="1:19" ht="19.5" customHeight="1">
      <c r="A11" s="49"/>
      <c r="B11" s="49"/>
      <c r="C11" s="1049"/>
      <c r="D11" s="164" t="s">
        <v>162</v>
      </c>
      <c r="E11" s="179">
        <v>3</v>
      </c>
      <c r="F11" s="177">
        <v>3189</v>
      </c>
      <c r="G11" s="177">
        <v>1299</v>
      </c>
      <c r="H11" s="177">
        <v>1890</v>
      </c>
      <c r="I11" s="177">
        <v>175</v>
      </c>
      <c r="J11" s="177">
        <v>3</v>
      </c>
      <c r="K11" s="178">
        <v>3</v>
      </c>
      <c r="L11" s="177">
        <v>78</v>
      </c>
      <c r="M11" s="177">
        <v>54</v>
      </c>
      <c r="N11" s="177">
        <v>35</v>
      </c>
      <c r="O11" s="177">
        <v>2</v>
      </c>
      <c r="P11" s="177">
        <v>0</v>
      </c>
      <c r="Q11" s="176">
        <v>166</v>
      </c>
      <c r="S11" s="171"/>
    </row>
    <row r="12" spans="1:19" ht="19.5" customHeight="1">
      <c r="A12" s="49"/>
      <c r="B12" s="49"/>
      <c r="C12" s="163"/>
      <c r="D12" s="162" t="s">
        <v>325</v>
      </c>
      <c r="E12" s="179">
        <v>5</v>
      </c>
      <c r="F12" s="177">
        <v>12956</v>
      </c>
      <c r="G12" s="177">
        <v>7615</v>
      </c>
      <c r="H12" s="177">
        <v>5341</v>
      </c>
      <c r="I12" s="177">
        <v>1072</v>
      </c>
      <c r="J12" s="177">
        <v>5</v>
      </c>
      <c r="K12" s="178">
        <v>9</v>
      </c>
      <c r="L12" s="177">
        <v>391</v>
      </c>
      <c r="M12" s="177">
        <v>310</v>
      </c>
      <c r="N12" s="177">
        <v>103</v>
      </c>
      <c r="O12" s="177">
        <v>249</v>
      </c>
      <c r="P12" s="177">
        <v>5</v>
      </c>
      <c r="Q12" s="176">
        <v>1059</v>
      </c>
      <c r="S12" s="171"/>
    </row>
    <row r="13" spans="1:19" ht="19.5" customHeight="1">
      <c r="A13" s="49"/>
      <c r="B13" s="49"/>
      <c r="C13" s="1049" t="s">
        <v>949</v>
      </c>
      <c r="D13" s="164" t="s">
        <v>156</v>
      </c>
      <c r="E13" s="179">
        <v>1</v>
      </c>
      <c r="F13" s="177">
        <v>673</v>
      </c>
      <c r="G13" s="178">
        <v>0</v>
      </c>
      <c r="H13" s="177">
        <v>673</v>
      </c>
      <c r="I13" s="177">
        <v>43</v>
      </c>
      <c r="J13" s="177">
        <v>1</v>
      </c>
      <c r="K13" s="178">
        <v>0</v>
      </c>
      <c r="L13" s="178">
        <v>17</v>
      </c>
      <c r="M13" s="178">
        <v>19</v>
      </c>
      <c r="N13" s="178">
        <v>3</v>
      </c>
      <c r="O13" s="177">
        <v>0</v>
      </c>
      <c r="P13" s="177">
        <v>3</v>
      </c>
      <c r="Q13" s="176">
        <v>31</v>
      </c>
      <c r="S13" s="171"/>
    </row>
    <row r="14" spans="1:19" ht="19.5" customHeight="1">
      <c r="A14" s="49"/>
      <c r="B14" s="49"/>
      <c r="C14" s="1049"/>
      <c r="D14" s="164" t="s">
        <v>162</v>
      </c>
      <c r="E14" s="179">
        <v>2</v>
      </c>
      <c r="F14" s="177">
        <v>872</v>
      </c>
      <c r="G14" s="177">
        <v>128</v>
      </c>
      <c r="H14" s="177">
        <v>744</v>
      </c>
      <c r="I14" s="177">
        <v>56</v>
      </c>
      <c r="J14" s="177">
        <v>1</v>
      </c>
      <c r="K14" s="178">
        <v>1</v>
      </c>
      <c r="L14" s="178">
        <v>21</v>
      </c>
      <c r="M14" s="178">
        <v>20</v>
      </c>
      <c r="N14" s="178">
        <v>13</v>
      </c>
      <c r="O14" s="177">
        <v>0</v>
      </c>
      <c r="P14" s="180">
        <v>0</v>
      </c>
      <c r="Q14" s="176">
        <v>28</v>
      </c>
      <c r="S14" s="171"/>
    </row>
    <row r="15" spans="1:19" ht="19.5" customHeight="1">
      <c r="A15" s="49"/>
      <c r="B15" s="49"/>
      <c r="C15" s="163"/>
      <c r="D15" s="162" t="s">
        <v>325</v>
      </c>
      <c r="E15" s="179">
        <v>3</v>
      </c>
      <c r="F15" s="177">
        <v>1545</v>
      </c>
      <c r="G15" s="177">
        <v>128</v>
      </c>
      <c r="H15" s="177">
        <v>1417</v>
      </c>
      <c r="I15" s="177">
        <v>99</v>
      </c>
      <c r="J15" s="177">
        <v>2</v>
      </c>
      <c r="K15" s="178">
        <v>1</v>
      </c>
      <c r="L15" s="178">
        <v>38</v>
      </c>
      <c r="M15" s="178">
        <v>39</v>
      </c>
      <c r="N15" s="178">
        <v>16</v>
      </c>
      <c r="O15" s="178">
        <v>0</v>
      </c>
      <c r="P15" s="177">
        <v>3</v>
      </c>
      <c r="Q15" s="176">
        <v>59</v>
      </c>
      <c r="S15" s="171"/>
    </row>
    <row r="16" spans="1:19" ht="19.5" customHeight="1" thickBot="1">
      <c r="A16" s="49"/>
      <c r="B16" s="161"/>
      <c r="C16" s="160" t="s">
        <v>343</v>
      </c>
      <c r="D16" s="159" t="s">
        <v>342</v>
      </c>
      <c r="E16" s="175">
        <v>1</v>
      </c>
      <c r="F16" s="173">
        <v>871</v>
      </c>
      <c r="G16" s="173">
        <v>760</v>
      </c>
      <c r="H16" s="173">
        <v>111</v>
      </c>
      <c r="I16" s="173">
        <v>66</v>
      </c>
      <c r="J16" s="173">
        <v>1</v>
      </c>
      <c r="K16" s="174">
        <v>0</v>
      </c>
      <c r="L16" s="174">
        <v>28</v>
      </c>
      <c r="M16" s="174">
        <v>25</v>
      </c>
      <c r="N16" s="173">
        <v>4</v>
      </c>
      <c r="O16" s="173">
        <v>8</v>
      </c>
      <c r="P16" s="173">
        <v>0</v>
      </c>
      <c r="Q16" s="172">
        <v>40</v>
      </c>
      <c r="S16" s="171"/>
    </row>
    <row r="17" spans="1:19" ht="15" customHeight="1" thickTop="1">
      <c r="A17" s="49"/>
      <c r="B17" s="1055" t="s">
        <v>351</v>
      </c>
      <c r="C17" s="1056"/>
      <c r="D17" s="170"/>
      <c r="E17" s="747"/>
      <c r="F17" s="1039" t="s">
        <v>350</v>
      </c>
      <c r="G17" s="1040"/>
      <c r="H17" s="1041"/>
      <c r="I17" s="1042" t="s">
        <v>349</v>
      </c>
      <c r="J17" s="1043"/>
      <c r="K17" s="1043"/>
      <c r="L17" s="1043"/>
      <c r="M17" s="1043"/>
      <c r="N17" s="1043"/>
      <c r="O17" s="1043"/>
      <c r="P17" s="748"/>
      <c r="Q17" s="1052" t="s">
        <v>348</v>
      </c>
      <c r="S17" s="171"/>
    </row>
    <row r="18" spans="1:19" ht="15" customHeight="1">
      <c r="A18" s="49"/>
      <c r="B18" s="1057"/>
      <c r="C18" s="1058"/>
      <c r="D18" s="162" t="s">
        <v>940</v>
      </c>
      <c r="E18" s="169" t="s">
        <v>941</v>
      </c>
      <c r="F18" s="1037" t="s">
        <v>942</v>
      </c>
      <c r="G18" s="1037" t="s">
        <v>195</v>
      </c>
      <c r="H18" s="1037" t="s">
        <v>167</v>
      </c>
      <c r="I18" s="1037" t="s">
        <v>942</v>
      </c>
      <c r="J18" s="168" t="s">
        <v>943</v>
      </c>
      <c r="K18" s="1044" t="s">
        <v>347</v>
      </c>
      <c r="L18" s="1037" t="s">
        <v>944</v>
      </c>
      <c r="M18" s="1046" t="s">
        <v>346</v>
      </c>
      <c r="N18" s="1037" t="s">
        <v>945</v>
      </c>
      <c r="O18" s="1037" t="s">
        <v>345</v>
      </c>
      <c r="P18" s="1037" t="s">
        <v>946</v>
      </c>
      <c r="Q18" s="1053"/>
      <c r="S18" s="171"/>
    </row>
    <row r="19" spans="1:19" ht="15" customHeight="1">
      <c r="A19" s="49"/>
      <c r="B19" s="1059"/>
      <c r="C19" s="1060"/>
      <c r="D19" s="167"/>
      <c r="E19" s="749"/>
      <c r="F19" s="1038"/>
      <c r="G19" s="1038"/>
      <c r="H19" s="1038"/>
      <c r="I19" s="1038"/>
      <c r="J19" s="166" t="s">
        <v>950</v>
      </c>
      <c r="K19" s="1045"/>
      <c r="L19" s="1038"/>
      <c r="M19" s="1047"/>
      <c r="N19" s="1038"/>
      <c r="O19" s="1038"/>
      <c r="P19" s="1038"/>
      <c r="Q19" s="1054"/>
      <c r="S19" s="171"/>
    </row>
    <row r="20" spans="1:19" ht="19.5" customHeight="1">
      <c r="A20" s="49"/>
      <c r="B20" s="979" t="s">
        <v>344</v>
      </c>
      <c r="C20" s="977"/>
      <c r="D20" s="165"/>
      <c r="E20" s="184"/>
      <c r="F20" s="182"/>
      <c r="G20" s="182"/>
      <c r="H20" s="182"/>
      <c r="I20" s="182"/>
      <c r="J20" s="182"/>
      <c r="K20" s="183"/>
      <c r="L20" s="183"/>
      <c r="M20" s="183"/>
      <c r="N20" s="182"/>
      <c r="O20" s="182"/>
      <c r="P20" s="182"/>
      <c r="Q20" s="181"/>
      <c r="S20" s="171"/>
    </row>
    <row r="21" spans="1:19" ht="19.5" customHeight="1">
      <c r="A21" s="49"/>
      <c r="B21" s="49"/>
      <c r="C21" s="1049" t="s">
        <v>948</v>
      </c>
      <c r="D21" s="164" t="s">
        <v>157</v>
      </c>
      <c r="E21" s="179">
        <v>1</v>
      </c>
      <c r="F21" s="177">
        <v>9214</v>
      </c>
      <c r="G21" s="177">
        <v>6112</v>
      </c>
      <c r="H21" s="177">
        <v>3102</v>
      </c>
      <c r="I21" s="177">
        <v>873</v>
      </c>
      <c r="J21" s="177">
        <v>1</v>
      </c>
      <c r="K21" s="178">
        <v>5</v>
      </c>
      <c r="L21" s="177">
        <v>303</v>
      </c>
      <c r="M21" s="177">
        <v>257</v>
      </c>
      <c r="N21" s="177">
        <v>60</v>
      </c>
      <c r="O21" s="177">
        <v>243</v>
      </c>
      <c r="P21" s="177">
        <v>4</v>
      </c>
      <c r="Q21" s="176">
        <v>1234</v>
      </c>
      <c r="S21" s="750"/>
    </row>
    <row r="22" spans="1:19" ht="19.5" customHeight="1">
      <c r="A22" s="49"/>
      <c r="B22" s="49"/>
      <c r="C22" s="1049"/>
      <c r="D22" s="164" t="s">
        <v>156</v>
      </c>
      <c r="E22" s="179">
        <v>1</v>
      </c>
      <c r="F22" s="177">
        <v>429</v>
      </c>
      <c r="G22" s="177">
        <v>102</v>
      </c>
      <c r="H22" s="177">
        <v>327</v>
      </c>
      <c r="I22" s="177">
        <v>51</v>
      </c>
      <c r="J22" s="177">
        <v>1</v>
      </c>
      <c r="K22" s="178">
        <v>0</v>
      </c>
      <c r="L22" s="177">
        <v>18</v>
      </c>
      <c r="M22" s="177">
        <v>10</v>
      </c>
      <c r="N22" s="177">
        <v>7</v>
      </c>
      <c r="O22" s="177">
        <v>14</v>
      </c>
      <c r="P22" s="177">
        <v>1</v>
      </c>
      <c r="Q22" s="176">
        <v>12</v>
      </c>
      <c r="S22" s="750"/>
    </row>
    <row r="23" spans="1:19" ht="19.5" customHeight="1">
      <c r="A23" s="49"/>
      <c r="B23" s="49"/>
      <c r="C23" s="1049"/>
      <c r="D23" s="164" t="s">
        <v>162</v>
      </c>
      <c r="E23" s="179">
        <v>3</v>
      </c>
      <c r="F23" s="177">
        <v>3268</v>
      </c>
      <c r="G23" s="177">
        <v>1252</v>
      </c>
      <c r="H23" s="177">
        <v>2016</v>
      </c>
      <c r="I23" s="177">
        <v>166</v>
      </c>
      <c r="J23" s="177">
        <v>3</v>
      </c>
      <c r="K23" s="178">
        <v>3</v>
      </c>
      <c r="L23" s="177">
        <v>73</v>
      </c>
      <c r="M23" s="177">
        <v>55</v>
      </c>
      <c r="N23" s="177">
        <v>32</v>
      </c>
      <c r="O23" s="177">
        <v>0</v>
      </c>
      <c r="P23" s="177">
        <v>0</v>
      </c>
      <c r="Q23" s="176">
        <v>162</v>
      </c>
      <c r="S23" s="750"/>
    </row>
    <row r="24" spans="1:19" ht="19.5" customHeight="1">
      <c r="A24" s="49"/>
      <c r="B24" s="49"/>
      <c r="C24" s="163"/>
      <c r="D24" s="162" t="s">
        <v>325</v>
      </c>
      <c r="E24" s="179">
        <v>5</v>
      </c>
      <c r="F24" s="179">
        <v>12911</v>
      </c>
      <c r="G24" s="179">
        <v>7466</v>
      </c>
      <c r="H24" s="179">
        <v>5445</v>
      </c>
      <c r="I24" s="179">
        <v>1090</v>
      </c>
      <c r="J24" s="179">
        <v>5</v>
      </c>
      <c r="K24" s="179">
        <v>8</v>
      </c>
      <c r="L24" s="179">
        <v>394</v>
      </c>
      <c r="M24" s="179">
        <v>322</v>
      </c>
      <c r="N24" s="179">
        <v>99</v>
      </c>
      <c r="O24" s="179">
        <v>257</v>
      </c>
      <c r="P24" s="179">
        <v>5</v>
      </c>
      <c r="Q24" s="751">
        <v>1408</v>
      </c>
      <c r="S24" s="750"/>
    </row>
    <row r="25" spans="1:19" ht="19.5" customHeight="1">
      <c r="A25" s="49"/>
      <c r="B25" s="49"/>
      <c r="C25" s="1049" t="s">
        <v>949</v>
      </c>
      <c r="D25" s="164" t="s">
        <v>156</v>
      </c>
      <c r="E25" s="179">
        <v>1</v>
      </c>
      <c r="F25" s="177">
        <v>649</v>
      </c>
      <c r="G25" s="178">
        <v>0</v>
      </c>
      <c r="H25" s="177">
        <v>649</v>
      </c>
      <c r="I25" s="177">
        <v>42</v>
      </c>
      <c r="J25" s="177">
        <v>1</v>
      </c>
      <c r="K25" s="178">
        <v>0</v>
      </c>
      <c r="L25" s="178">
        <v>18</v>
      </c>
      <c r="M25" s="178">
        <v>18</v>
      </c>
      <c r="N25" s="178">
        <v>2</v>
      </c>
      <c r="O25" s="177">
        <v>0</v>
      </c>
      <c r="P25" s="177">
        <v>3</v>
      </c>
      <c r="Q25" s="176">
        <v>33</v>
      </c>
      <c r="S25" s="750"/>
    </row>
    <row r="26" spans="1:19" ht="19.5" customHeight="1">
      <c r="A26" s="49"/>
      <c r="B26" s="49"/>
      <c r="C26" s="1049"/>
      <c r="D26" s="164" t="s">
        <v>162</v>
      </c>
      <c r="E26" s="179">
        <v>2</v>
      </c>
      <c r="F26" s="177">
        <v>728</v>
      </c>
      <c r="G26" s="177">
        <v>119</v>
      </c>
      <c r="H26" s="177">
        <v>609</v>
      </c>
      <c r="I26" s="177">
        <v>55</v>
      </c>
      <c r="J26" s="177">
        <v>1</v>
      </c>
      <c r="K26" s="178">
        <v>1</v>
      </c>
      <c r="L26" s="178">
        <v>21</v>
      </c>
      <c r="M26" s="178">
        <v>19</v>
      </c>
      <c r="N26" s="178">
        <v>13</v>
      </c>
      <c r="O26" s="177">
        <v>0</v>
      </c>
      <c r="P26" s="180">
        <v>0</v>
      </c>
      <c r="Q26" s="176">
        <v>26</v>
      </c>
      <c r="S26" s="750"/>
    </row>
    <row r="27" spans="1:19" ht="19.5" customHeight="1">
      <c r="A27" s="49"/>
      <c r="B27" s="49"/>
      <c r="C27" s="163"/>
      <c r="D27" s="162" t="s">
        <v>325</v>
      </c>
      <c r="E27" s="179">
        <v>3</v>
      </c>
      <c r="F27" s="179">
        <v>1377</v>
      </c>
      <c r="G27" s="179">
        <v>119</v>
      </c>
      <c r="H27" s="179">
        <v>1258</v>
      </c>
      <c r="I27" s="179">
        <v>97</v>
      </c>
      <c r="J27" s="179">
        <v>2</v>
      </c>
      <c r="K27" s="179">
        <v>1</v>
      </c>
      <c r="L27" s="179">
        <v>39</v>
      </c>
      <c r="M27" s="179">
        <v>37</v>
      </c>
      <c r="N27" s="179">
        <v>15</v>
      </c>
      <c r="O27" s="179">
        <v>0</v>
      </c>
      <c r="P27" s="179">
        <v>3</v>
      </c>
      <c r="Q27" s="751">
        <v>59</v>
      </c>
      <c r="S27" s="750"/>
    </row>
    <row r="28" spans="1:19" ht="19.5" customHeight="1" thickBot="1">
      <c r="A28" s="49"/>
      <c r="B28" s="161"/>
      <c r="C28" s="160" t="s">
        <v>343</v>
      </c>
      <c r="D28" s="159" t="s">
        <v>342</v>
      </c>
      <c r="E28" s="175">
        <v>1</v>
      </c>
      <c r="F28" s="173">
        <v>860</v>
      </c>
      <c r="G28" s="173">
        <v>749</v>
      </c>
      <c r="H28" s="173">
        <v>111</v>
      </c>
      <c r="I28" s="173">
        <v>64</v>
      </c>
      <c r="J28" s="173">
        <v>1</v>
      </c>
      <c r="K28" s="174">
        <v>0</v>
      </c>
      <c r="L28" s="174">
        <v>26</v>
      </c>
      <c r="M28" s="174">
        <v>25</v>
      </c>
      <c r="N28" s="173">
        <v>4</v>
      </c>
      <c r="O28" s="173">
        <v>8</v>
      </c>
      <c r="P28" s="173">
        <v>0</v>
      </c>
      <c r="Q28" s="172">
        <v>43</v>
      </c>
      <c r="S28" s="750"/>
    </row>
    <row r="29" spans="2:19" ht="15" customHeight="1">
      <c r="B29" s="158" t="s">
        <v>341</v>
      </c>
      <c r="C29" s="158"/>
      <c r="D29" s="157"/>
      <c r="E29" s="157"/>
      <c r="F29" s="157"/>
      <c r="G29" s="157"/>
      <c r="H29" s="157"/>
      <c r="I29" s="157"/>
      <c r="J29" s="157"/>
      <c r="K29" s="157"/>
      <c r="L29" s="157"/>
      <c r="M29" s="157"/>
      <c r="N29" s="157"/>
      <c r="O29" s="157"/>
      <c r="P29" s="157"/>
      <c r="Q29" s="157"/>
      <c r="S29" s="171"/>
    </row>
    <row r="30" spans="2:17" ht="15" customHeight="1">
      <c r="B30" s="1048" t="s">
        <v>951</v>
      </c>
      <c r="C30" s="1048"/>
      <c r="D30" s="1048"/>
      <c r="E30" s="1048"/>
      <c r="F30" s="1048"/>
      <c r="G30" s="1048"/>
      <c r="H30" s="1048"/>
      <c r="I30" s="1048"/>
      <c r="J30" s="1048"/>
      <c r="K30" s="1048"/>
      <c r="L30" s="1048"/>
      <c r="M30" s="1048"/>
      <c r="N30" s="1048"/>
      <c r="O30" s="1048"/>
      <c r="P30" s="1048"/>
      <c r="Q30" s="1048"/>
    </row>
  </sheetData>
  <sheetProtection/>
  <mergeCells count="34">
    <mergeCell ref="Q5:Q7"/>
    <mergeCell ref="B5:C7"/>
    <mergeCell ref="O6:O7"/>
    <mergeCell ref="P6:P7"/>
    <mergeCell ref="F5:H5"/>
    <mergeCell ref="K6:K7"/>
    <mergeCell ref="L6:L7"/>
    <mergeCell ref="M6:M7"/>
    <mergeCell ref="N6:N7"/>
    <mergeCell ref="I6:I7"/>
    <mergeCell ref="B30:Q30"/>
    <mergeCell ref="C9:C11"/>
    <mergeCell ref="C13:C14"/>
    <mergeCell ref="B8:C8"/>
    <mergeCell ref="Q17:Q19"/>
    <mergeCell ref="B20:C20"/>
    <mergeCell ref="C21:C23"/>
    <mergeCell ref="C25:C26"/>
    <mergeCell ref="B17:C19"/>
    <mergeCell ref="F18:F19"/>
    <mergeCell ref="P18:P19"/>
    <mergeCell ref="I17:O17"/>
    <mergeCell ref="I18:I19"/>
    <mergeCell ref="K18:K19"/>
    <mergeCell ref="L18:L19"/>
    <mergeCell ref="M18:M19"/>
    <mergeCell ref="N18:N19"/>
    <mergeCell ref="O18:O19"/>
    <mergeCell ref="F6:F7"/>
    <mergeCell ref="G6:G7"/>
    <mergeCell ref="H18:H19"/>
    <mergeCell ref="G18:G19"/>
    <mergeCell ref="H6:H7"/>
    <mergeCell ref="F17:H17"/>
  </mergeCells>
  <printOptions/>
  <pageMargins left="0.3937007874015748" right="0.15748031496062992" top="0.7874015748031497" bottom="0.984251968503937" header="0.5118110236220472" footer="0.5118110236220472"/>
  <pageSetup horizontalDpi="600" verticalDpi="600" orientation="landscape" paperSize="9" scale="90" r:id="rId2"/>
  <drawing r:id="rId1"/>
</worksheet>
</file>

<file path=xl/worksheets/sheet14.xml><?xml version="1.0" encoding="utf-8"?>
<worksheet xmlns="http://schemas.openxmlformats.org/spreadsheetml/2006/main" xmlns:r="http://schemas.openxmlformats.org/officeDocument/2006/relationships">
  <dimension ref="B2:V24"/>
  <sheetViews>
    <sheetView zoomScalePageLayoutView="0" workbookViewId="0" topLeftCell="A1">
      <selection activeCell="A1" sqref="A1"/>
    </sheetView>
  </sheetViews>
  <sheetFormatPr defaultColWidth="1.57421875" defaultRowHeight="15"/>
  <cols>
    <col min="1" max="2" width="1.57421875" style="19" customWidth="1"/>
    <col min="3" max="3" width="8.57421875" style="19" customWidth="1"/>
    <col min="4" max="4" width="4.57421875" style="19" customWidth="1"/>
    <col min="5" max="5" width="6.140625" style="19" customWidth="1"/>
    <col min="6" max="6" width="6.57421875" style="19" customWidth="1"/>
    <col min="7" max="17" width="5.140625" style="19" customWidth="1"/>
    <col min="18" max="18" width="6.57421875" style="19" customWidth="1"/>
    <col min="19" max="19" width="6.8515625" style="19" customWidth="1"/>
    <col min="20" max="20" width="3.421875" style="19" customWidth="1"/>
    <col min="21" max="21" width="5.140625" style="19" customWidth="1"/>
    <col min="22" max="16384" width="1.57421875" style="19" customWidth="1"/>
  </cols>
  <sheetData>
    <row r="1" ht="13.5" customHeight="1"/>
    <row r="2" ht="18" customHeight="1">
      <c r="B2" s="99" t="s">
        <v>952</v>
      </c>
    </row>
    <row r="3" ht="12" customHeight="1">
      <c r="B3" s="99"/>
    </row>
    <row r="4" spans="2:19" ht="15" customHeight="1" thickBot="1">
      <c r="B4" s="49"/>
      <c r="C4" s="49"/>
      <c r="D4" s="49"/>
      <c r="E4" s="49"/>
      <c r="F4" s="49"/>
      <c r="S4" s="201" t="s">
        <v>362</v>
      </c>
    </row>
    <row r="5" spans="2:19" s="199" customFormat="1" ht="15" customHeight="1" thickTop="1">
      <c r="B5" s="1061" t="s">
        <v>361</v>
      </c>
      <c r="C5" s="1062"/>
      <c r="D5" s="1075" t="s">
        <v>360</v>
      </c>
      <c r="E5" s="998" t="s">
        <v>196</v>
      </c>
      <c r="F5" s="1067" t="s">
        <v>953</v>
      </c>
      <c r="G5" s="1067"/>
      <c r="H5" s="1067"/>
      <c r="I5" s="1067"/>
      <c r="J5" s="1067"/>
      <c r="K5" s="1067"/>
      <c r="L5" s="1067"/>
      <c r="M5" s="1067"/>
      <c r="N5" s="1067"/>
      <c r="O5" s="1067"/>
      <c r="P5" s="1067"/>
      <c r="Q5" s="1067"/>
      <c r="R5" s="1068" t="s">
        <v>359</v>
      </c>
      <c r="S5" s="1071" t="s">
        <v>358</v>
      </c>
    </row>
    <row r="6" spans="2:19" s="199" customFormat="1" ht="15" customHeight="1">
      <c r="B6" s="1063"/>
      <c r="C6" s="1064"/>
      <c r="D6" s="1000"/>
      <c r="E6" s="1000"/>
      <c r="F6" s="1074" t="s">
        <v>954</v>
      </c>
      <c r="G6" s="1074"/>
      <c r="H6" s="1074"/>
      <c r="I6" s="1074" t="s">
        <v>955</v>
      </c>
      <c r="J6" s="1074"/>
      <c r="K6" s="1074"/>
      <c r="L6" s="1074" t="s">
        <v>956</v>
      </c>
      <c r="M6" s="1074"/>
      <c r="N6" s="1074"/>
      <c r="O6" s="1074" t="s">
        <v>957</v>
      </c>
      <c r="P6" s="1074"/>
      <c r="Q6" s="1074"/>
      <c r="R6" s="1069"/>
      <c r="S6" s="1072"/>
    </row>
    <row r="7" spans="2:19" s="199" customFormat="1" ht="15" customHeight="1">
      <c r="B7" s="1065"/>
      <c r="C7" s="1066"/>
      <c r="D7" s="1002"/>
      <c r="E7" s="1002"/>
      <c r="F7" s="200" t="s">
        <v>241</v>
      </c>
      <c r="G7" s="200" t="s">
        <v>195</v>
      </c>
      <c r="H7" s="200" t="s">
        <v>167</v>
      </c>
      <c r="I7" s="200" t="s">
        <v>241</v>
      </c>
      <c r="J7" s="200" t="s">
        <v>195</v>
      </c>
      <c r="K7" s="200" t="s">
        <v>167</v>
      </c>
      <c r="L7" s="200" t="s">
        <v>241</v>
      </c>
      <c r="M7" s="200" t="s">
        <v>195</v>
      </c>
      <c r="N7" s="200" t="s">
        <v>167</v>
      </c>
      <c r="O7" s="200" t="s">
        <v>241</v>
      </c>
      <c r="P7" s="200" t="s">
        <v>195</v>
      </c>
      <c r="Q7" s="200" t="s">
        <v>167</v>
      </c>
      <c r="R7" s="1070"/>
      <c r="S7" s="1073"/>
    </row>
    <row r="8" spans="2:19" s="16" customFormat="1" ht="24" customHeight="1">
      <c r="B8" s="1023" t="s">
        <v>958</v>
      </c>
      <c r="C8" s="916"/>
      <c r="D8" s="65">
        <v>113</v>
      </c>
      <c r="E8" s="65">
        <v>615</v>
      </c>
      <c r="F8" s="65">
        <v>11604</v>
      </c>
      <c r="G8" s="65">
        <v>5827</v>
      </c>
      <c r="H8" s="65">
        <v>5777</v>
      </c>
      <c r="I8" s="65">
        <v>3118</v>
      </c>
      <c r="J8" s="65">
        <v>1572</v>
      </c>
      <c r="K8" s="65">
        <v>1546</v>
      </c>
      <c r="L8" s="65">
        <v>4017</v>
      </c>
      <c r="M8" s="65">
        <v>2013</v>
      </c>
      <c r="N8" s="65">
        <v>2004</v>
      </c>
      <c r="O8" s="65">
        <v>4469</v>
      </c>
      <c r="P8" s="65">
        <v>2242</v>
      </c>
      <c r="Q8" s="65">
        <v>2227</v>
      </c>
      <c r="R8" s="65">
        <v>1008</v>
      </c>
      <c r="S8" s="64">
        <v>266</v>
      </c>
    </row>
    <row r="9" spans="2:19" s="16" customFormat="1" ht="24" customHeight="1">
      <c r="B9" s="1023" t="s">
        <v>158</v>
      </c>
      <c r="C9" s="916"/>
      <c r="D9" s="65">
        <v>113</v>
      </c>
      <c r="E9" s="65">
        <v>592</v>
      </c>
      <c r="F9" s="65">
        <v>11363</v>
      </c>
      <c r="G9" s="65">
        <v>5743</v>
      </c>
      <c r="H9" s="65">
        <v>5620</v>
      </c>
      <c r="I9" s="65">
        <v>3149</v>
      </c>
      <c r="J9" s="65">
        <v>1627</v>
      </c>
      <c r="K9" s="65">
        <v>1522</v>
      </c>
      <c r="L9" s="65">
        <v>4103</v>
      </c>
      <c r="M9" s="65">
        <v>2044</v>
      </c>
      <c r="N9" s="65">
        <v>2059</v>
      </c>
      <c r="O9" s="65">
        <v>4111</v>
      </c>
      <c r="P9" s="65">
        <v>2072</v>
      </c>
      <c r="Q9" s="65">
        <v>2039</v>
      </c>
      <c r="R9" s="65">
        <v>994</v>
      </c>
      <c r="S9" s="64">
        <v>255</v>
      </c>
    </row>
    <row r="10" spans="2:19" s="121" customFormat="1" ht="24" customHeight="1">
      <c r="B10" s="1021" t="s">
        <v>959</v>
      </c>
      <c r="C10" s="1025"/>
      <c r="D10" s="700">
        <v>109</v>
      </c>
      <c r="E10" s="700">
        <v>592</v>
      </c>
      <c r="F10" s="700">
        <v>11777</v>
      </c>
      <c r="G10" s="700">
        <v>5973</v>
      </c>
      <c r="H10" s="700">
        <v>5804</v>
      </c>
      <c r="I10" s="700">
        <v>3249</v>
      </c>
      <c r="J10" s="700">
        <v>1635</v>
      </c>
      <c r="K10" s="700">
        <v>1614</v>
      </c>
      <c r="L10" s="700">
        <v>4182</v>
      </c>
      <c r="M10" s="700">
        <v>2166</v>
      </c>
      <c r="N10" s="700">
        <v>2016</v>
      </c>
      <c r="O10" s="700">
        <v>4346</v>
      </c>
      <c r="P10" s="700">
        <v>2172</v>
      </c>
      <c r="Q10" s="700">
        <v>2174</v>
      </c>
      <c r="R10" s="700">
        <v>999</v>
      </c>
      <c r="S10" s="701">
        <v>255</v>
      </c>
    </row>
    <row r="11" spans="2:19" s="16" customFormat="1" ht="24" customHeight="1">
      <c r="B11" s="1023" t="s">
        <v>960</v>
      </c>
      <c r="C11" s="916"/>
      <c r="D11" s="65">
        <v>1</v>
      </c>
      <c r="E11" s="65">
        <v>4</v>
      </c>
      <c r="F11" s="65">
        <v>100</v>
      </c>
      <c r="G11" s="65">
        <v>52</v>
      </c>
      <c r="H11" s="65">
        <v>48</v>
      </c>
      <c r="I11" s="65">
        <v>34</v>
      </c>
      <c r="J11" s="65">
        <v>19</v>
      </c>
      <c r="K11" s="65">
        <v>15</v>
      </c>
      <c r="L11" s="65">
        <v>32</v>
      </c>
      <c r="M11" s="65">
        <v>17</v>
      </c>
      <c r="N11" s="65">
        <v>15</v>
      </c>
      <c r="O11" s="65">
        <v>34</v>
      </c>
      <c r="P11" s="65">
        <v>16</v>
      </c>
      <c r="Q11" s="65">
        <v>18</v>
      </c>
      <c r="R11" s="65">
        <v>8</v>
      </c>
      <c r="S11" s="752">
        <v>1</v>
      </c>
    </row>
    <row r="12" spans="2:19" s="16" customFormat="1" ht="24" customHeight="1">
      <c r="B12" s="1023" t="s">
        <v>961</v>
      </c>
      <c r="C12" s="916"/>
      <c r="D12" s="65">
        <v>18</v>
      </c>
      <c r="E12" s="65">
        <v>58</v>
      </c>
      <c r="F12" s="65">
        <v>1002</v>
      </c>
      <c r="G12" s="65">
        <v>492</v>
      </c>
      <c r="H12" s="65">
        <v>510</v>
      </c>
      <c r="I12" s="65">
        <v>163</v>
      </c>
      <c r="J12" s="65">
        <v>74</v>
      </c>
      <c r="K12" s="65">
        <v>89</v>
      </c>
      <c r="L12" s="65">
        <v>398</v>
      </c>
      <c r="M12" s="65">
        <v>197</v>
      </c>
      <c r="N12" s="65">
        <v>201</v>
      </c>
      <c r="O12" s="65">
        <v>441</v>
      </c>
      <c r="P12" s="65">
        <v>221</v>
      </c>
      <c r="Q12" s="65">
        <v>220</v>
      </c>
      <c r="R12" s="65">
        <v>87</v>
      </c>
      <c r="S12" s="64">
        <v>5</v>
      </c>
    </row>
    <row r="13" spans="2:19" s="16" customFormat="1" ht="24" customHeight="1">
      <c r="B13" s="1023" t="s">
        <v>357</v>
      </c>
      <c r="C13" s="916"/>
      <c r="D13" s="65">
        <v>90</v>
      </c>
      <c r="E13" s="65">
        <v>530</v>
      </c>
      <c r="F13" s="65">
        <v>10675</v>
      </c>
      <c r="G13" s="65">
        <v>5429</v>
      </c>
      <c r="H13" s="65">
        <v>5246</v>
      </c>
      <c r="I13" s="65">
        <v>3052</v>
      </c>
      <c r="J13" s="65">
        <v>1542</v>
      </c>
      <c r="K13" s="65">
        <v>1510</v>
      </c>
      <c r="L13" s="65">
        <v>3752</v>
      </c>
      <c r="M13" s="65">
        <v>1952</v>
      </c>
      <c r="N13" s="65">
        <v>1800</v>
      </c>
      <c r="O13" s="65">
        <v>3871</v>
      </c>
      <c r="P13" s="65">
        <v>1935</v>
      </c>
      <c r="Q13" s="65">
        <v>1936</v>
      </c>
      <c r="R13" s="65">
        <v>904</v>
      </c>
      <c r="S13" s="64">
        <v>249</v>
      </c>
    </row>
    <row r="14" spans="2:19" s="16" customFormat="1" ht="24" customHeight="1">
      <c r="B14" s="153"/>
      <c r="C14" s="198" t="s">
        <v>962</v>
      </c>
      <c r="D14" s="65">
        <v>83</v>
      </c>
      <c r="E14" s="65">
        <v>502</v>
      </c>
      <c r="F14" s="65">
        <v>10448</v>
      </c>
      <c r="G14" s="65">
        <v>5333</v>
      </c>
      <c r="H14" s="65">
        <v>5115</v>
      </c>
      <c r="I14" s="65">
        <v>2994</v>
      </c>
      <c r="J14" s="65">
        <v>1521</v>
      </c>
      <c r="K14" s="65">
        <v>1473</v>
      </c>
      <c r="L14" s="65">
        <v>3677</v>
      </c>
      <c r="M14" s="65">
        <v>1918</v>
      </c>
      <c r="N14" s="65">
        <v>1759</v>
      </c>
      <c r="O14" s="65">
        <v>3777</v>
      </c>
      <c r="P14" s="65">
        <v>1894</v>
      </c>
      <c r="Q14" s="65">
        <v>1883</v>
      </c>
      <c r="R14" s="753">
        <v>877</v>
      </c>
      <c r="S14" s="752">
        <v>241</v>
      </c>
    </row>
    <row r="15" spans="2:19" s="16" customFormat="1" ht="24" customHeight="1">
      <c r="B15" s="197"/>
      <c r="C15" s="198" t="s">
        <v>356</v>
      </c>
      <c r="D15" s="65">
        <v>2</v>
      </c>
      <c r="E15" s="65">
        <v>3</v>
      </c>
      <c r="F15" s="65">
        <v>31</v>
      </c>
      <c r="G15" s="65">
        <v>13</v>
      </c>
      <c r="H15" s="65">
        <v>18</v>
      </c>
      <c r="I15" s="65">
        <v>14</v>
      </c>
      <c r="J15" s="65">
        <v>3</v>
      </c>
      <c r="K15" s="65">
        <v>11</v>
      </c>
      <c r="L15" s="65">
        <v>8</v>
      </c>
      <c r="M15" s="65">
        <v>5</v>
      </c>
      <c r="N15" s="65">
        <v>3</v>
      </c>
      <c r="O15" s="65">
        <v>9</v>
      </c>
      <c r="P15" s="65">
        <v>5</v>
      </c>
      <c r="Q15" s="65">
        <v>4</v>
      </c>
      <c r="R15" s="753">
        <v>4</v>
      </c>
      <c r="S15" s="752">
        <v>2</v>
      </c>
    </row>
    <row r="16" spans="2:19" s="16" customFormat="1" ht="24" customHeight="1">
      <c r="B16" s="197"/>
      <c r="C16" s="196" t="s">
        <v>355</v>
      </c>
      <c r="D16" s="65">
        <v>3</v>
      </c>
      <c r="E16" s="65">
        <v>19</v>
      </c>
      <c r="F16" s="65">
        <v>145</v>
      </c>
      <c r="G16" s="65">
        <v>65</v>
      </c>
      <c r="H16" s="65">
        <v>80</v>
      </c>
      <c r="I16" s="65">
        <v>30</v>
      </c>
      <c r="J16" s="65">
        <v>15</v>
      </c>
      <c r="K16" s="65">
        <v>15</v>
      </c>
      <c r="L16" s="65">
        <v>52</v>
      </c>
      <c r="M16" s="65">
        <v>24</v>
      </c>
      <c r="N16" s="65">
        <v>28</v>
      </c>
      <c r="O16" s="65">
        <v>63</v>
      </c>
      <c r="P16" s="65">
        <v>26</v>
      </c>
      <c r="Q16" s="65">
        <v>37</v>
      </c>
      <c r="R16" s="753">
        <v>14</v>
      </c>
      <c r="S16" s="752">
        <v>2</v>
      </c>
    </row>
    <row r="17" spans="2:19" s="16" customFormat="1" ht="24" customHeight="1" thickBot="1">
      <c r="B17" s="195"/>
      <c r="C17" s="194" t="s">
        <v>354</v>
      </c>
      <c r="D17" s="713">
        <v>2</v>
      </c>
      <c r="E17" s="713">
        <v>6</v>
      </c>
      <c r="F17" s="713">
        <v>51</v>
      </c>
      <c r="G17" s="713">
        <v>18</v>
      </c>
      <c r="H17" s="713">
        <v>33</v>
      </c>
      <c r="I17" s="713">
        <v>14</v>
      </c>
      <c r="J17" s="713">
        <v>3</v>
      </c>
      <c r="K17" s="713">
        <v>11</v>
      </c>
      <c r="L17" s="713">
        <v>15</v>
      </c>
      <c r="M17" s="713">
        <v>5</v>
      </c>
      <c r="N17" s="713">
        <v>10</v>
      </c>
      <c r="O17" s="713">
        <v>22</v>
      </c>
      <c r="P17" s="713">
        <v>10</v>
      </c>
      <c r="Q17" s="713">
        <v>12</v>
      </c>
      <c r="R17" s="754">
        <v>9</v>
      </c>
      <c r="S17" s="755">
        <v>4</v>
      </c>
    </row>
    <row r="18" spans="2:22" s="20" customFormat="1" ht="15" customHeight="1">
      <c r="B18" s="20" t="s">
        <v>197</v>
      </c>
      <c r="V18" s="19"/>
    </row>
    <row r="22" spans="4:19" ht="12">
      <c r="D22" s="193"/>
      <c r="E22" s="193"/>
      <c r="F22" s="193"/>
      <c r="G22" s="193"/>
      <c r="H22" s="193"/>
      <c r="I22" s="193"/>
      <c r="J22" s="193"/>
      <c r="K22" s="193"/>
      <c r="L22" s="193"/>
      <c r="M22" s="193"/>
      <c r="N22" s="193"/>
      <c r="O22" s="193"/>
      <c r="P22" s="193"/>
      <c r="Q22" s="193"/>
      <c r="R22" s="193"/>
      <c r="S22" s="193"/>
    </row>
    <row r="23" spans="4:19" ht="12">
      <c r="D23" s="193"/>
      <c r="E23" s="193"/>
      <c r="F23" s="193"/>
      <c r="G23" s="193"/>
      <c r="H23" s="193"/>
      <c r="I23" s="193"/>
      <c r="J23" s="193"/>
      <c r="K23" s="193"/>
      <c r="L23" s="193"/>
      <c r="M23" s="193"/>
      <c r="N23" s="193"/>
      <c r="O23" s="193"/>
      <c r="P23" s="193"/>
      <c r="Q23" s="193"/>
      <c r="R23" s="193"/>
      <c r="S23" s="193"/>
    </row>
    <row r="24" spans="4:19" ht="12">
      <c r="D24" s="193"/>
      <c r="E24" s="193"/>
      <c r="F24" s="193"/>
      <c r="G24" s="193"/>
      <c r="H24" s="193"/>
      <c r="I24" s="193"/>
      <c r="J24" s="193"/>
      <c r="K24" s="193"/>
      <c r="L24" s="193"/>
      <c r="M24" s="193"/>
      <c r="N24" s="193"/>
      <c r="O24" s="193"/>
      <c r="P24" s="193"/>
      <c r="Q24" s="193"/>
      <c r="R24" s="193"/>
      <c r="S24" s="193"/>
    </row>
  </sheetData>
  <sheetProtection/>
  <mergeCells count="16">
    <mergeCell ref="B12:C12"/>
    <mergeCell ref="B13:C13"/>
    <mergeCell ref="B8:C8"/>
    <mergeCell ref="B9:C9"/>
    <mergeCell ref="B10:C10"/>
    <mergeCell ref="B11:C11"/>
    <mergeCell ref="B5:C7"/>
    <mergeCell ref="F5:Q5"/>
    <mergeCell ref="R5:R7"/>
    <mergeCell ref="S5:S7"/>
    <mergeCell ref="I6:K6"/>
    <mergeCell ref="L6:N6"/>
    <mergeCell ref="O6:Q6"/>
    <mergeCell ref="D5:D7"/>
    <mergeCell ref="E5:E7"/>
    <mergeCell ref="F6:H6"/>
  </mergeCells>
  <printOptions/>
  <pageMargins left="0.3937007874015748" right="0.11811023622047245" top="0.787401574803149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S16"/>
  <sheetViews>
    <sheetView zoomScalePageLayoutView="0" workbookViewId="0" topLeftCell="A1">
      <selection activeCell="A1" sqref="A1"/>
    </sheetView>
  </sheetViews>
  <sheetFormatPr defaultColWidth="1.57421875" defaultRowHeight="15"/>
  <cols>
    <col min="1" max="1" width="1.57421875" style="202" customWidth="1"/>
    <col min="2" max="2" width="10.57421875" style="202" customWidth="1"/>
    <col min="3" max="3" width="6.140625" style="202" customWidth="1"/>
    <col min="4" max="9" width="5.57421875" style="202" customWidth="1"/>
    <col min="10" max="10" width="5.7109375" style="202" customWidth="1"/>
    <col min="11" max="12" width="5.8515625" style="202" customWidth="1"/>
    <col min="13" max="13" width="5.57421875" style="202" customWidth="1"/>
    <col min="14" max="15" width="6.140625" style="202" customWidth="1"/>
    <col min="16" max="18" width="5.57421875" style="202" customWidth="1"/>
    <col min="19" max="33" width="7.57421875" style="202" customWidth="1"/>
    <col min="34" max="16384" width="1.57421875" style="202" customWidth="1"/>
  </cols>
  <sheetData>
    <row r="1" ht="13.5" customHeight="1">
      <c r="R1" s="223"/>
    </row>
    <row r="2" spans="2:11" s="219" customFormat="1" ht="21" customHeight="1">
      <c r="B2" s="99" t="s">
        <v>963</v>
      </c>
      <c r="C2" s="222"/>
      <c r="D2" s="222"/>
      <c r="E2" s="222"/>
      <c r="F2" s="222"/>
      <c r="G2" s="222"/>
      <c r="H2" s="222"/>
      <c r="I2" s="222"/>
      <c r="J2" s="222"/>
      <c r="K2" s="222"/>
    </row>
    <row r="3" spans="2:18" s="219" customFormat="1" ht="15" customHeight="1" thickBot="1">
      <c r="B3" s="222"/>
      <c r="C3" s="222"/>
      <c r="D3" s="222"/>
      <c r="E3" s="222"/>
      <c r="F3" s="222"/>
      <c r="G3" s="222"/>
      <c r="H3" s="222"/>
      <c r="I3" s="222"/>
      <c r="J3" s="222"/>
      <c r="K3" s="222"/>
      <c r="Q3" s="221"/>
      <c r="R3" s="220" t="s">
        <v>370</v>
      </c>
    </row>
    <row r="4" spans="2:18" s="212" customFormat="1" ht="18.75" customHeight="1" thickTop="1">
      <c r="B4" s="1027" t="s">
        <v>365</v>
      </c>
      <c r="C4" s="1121" t="s">
        <v>964</v>
      </c>
      <c r="D4" s="1026"/>
      <c r="E4" s="1026"/>
      <c r="F4" s="1088" t="s">
        <v>369</v>
      </c>
      <c r="G4" s="1089"/>
      <c r="H4" s="1089"/>
      <c r="I4" s="1090"/>
      <c r="J4" s="1105" t="s">
        <v>368</v>
      </c>
      <c r="K4" s="1106"/>
      <c r="L4" s="1107"/>
      <c r="M4" s="1111" t="s">
        <v>367</v>
      </c>
      <c r="N4" s="1112"/>
      <c r="O4" s="1113"/>
      <c r="P4" s="1117" t="s">
        <v>366</v>
      </c>
      <c r="Q4" s="1118"/>
      <c r="R4" s="1118"/>
    </row>
    <row r="5" spans="2:18" s="212" customFormat="1" ht="18.75" customHeight="1">
      <c r="B5" s="1029"/>
      <c r="C5" s="1122"/>
      <c r="D5" s="1028"/>
      <c r="E5" s="1028"/>
      <c r="F5" s="1091"/>
      <c r="G5" s="1092"/>
      <c r="H5" s="1092"/>
      <c r="I5" s="1093"/>
      <c r="J5" s="1108"/>
      <c r="K5" s="1109"/>
      <c r="L5" s="1110"/>
      <c r="M5" s="1114"/>
      <c r="N5" s="1115"/>
      <c r="O5" s="1116"/>
      <c r="P5" s="1119"/>
      <c r="Q5" s="1120"/>
      <c r="R5" s="1120"/>
    </row>
    <row r="6" spans="2:18" s="212" customFormat="1" ht="15" customHeight="1">
      <c r="B6" s="1031"/>
      <c r="C6" s="213" t="s">
        <v>241</v>
      </c>
      <c r="D6" s="213" t="s">
        <v>195</v>
      </c>
      <c r="E6" s="213" t="s">
        <v>167</v>
      </c>
      <c r="F6" s="1083" t="s">
        <v>241</v>
      </c>
      <c r="G6" s="1083"/>
      <c r="H6" s="213" t="s">
        <v>195</v>
      </c>
      <c r="I6" s="213" t="s">
        <v>167</v>
      </c>
      <c r="J6" s="213" t="s">
        <v>241</v>
      </c>
      <c r="K6" s="213" t="s">
        <v>195</v>
      </c>
      <c r="L6" s="213" t="s">
        <v>167</v>
      </c>
      <c r="M6" s="213" t="s">
        <v>241</v>
      </c>
      <c r="N6" s="213" t="s">
        <v>195</v>
      </c>
      <c r="O6" s="213" t="s">
        <v>167</v>
      </c>
      <c r="P6" s="213" t="s">
        <v>241</v>
      </c>
      <c r="Q6" s="213" t="s">
        <v>195</v>
      </c>
      <c r="R6" s="218" t="s">
        <v>167</v>
      </c>
    </row>
    <row r="7" spans="2:18" s="215" customFormat="1" ht="30" customHeight="1">
      <c r="B7" s="211" t="s">
        <v>965</v>
      </c>
      <c r="C7" s="217">
        <v>11413</v>
      </c>
      <c r="D7" s="210">
        <v>5877</v>
      </c>
      <c r="E7" s="210">
        <v>5536</v>
      </c>
      <c r="F7" s="1084">
        <v>11330</v>
      </c>
      <c r="G7" s="1085"/>
      <c r="H7" s="210">
        <v>5826</v>
      </c>
      <c r="I7" s="210">
        <v>5504</v>
      </c>
      <c r="J7" s="210">
        <v>12</v>
      </c>
      <c r="K7" s="210">
        <v>4</v>
      </c>
      <c r="L7" s="210">
        <v>8</v>
      </c>
      <c r="M7" s="210">
        <v>4</v>
      </c>
      <c r="N7" s="210">
        <v>1</v>
      </c>
      <c r="O7" s="210">
        <v>3</v>
      </c>
      <c r="P7" s="210">
        <v>2</v>
      </c>
      <c r="Q7" s="210">
        <v>2</v>
      </c>
      <c r="R7" s="216">
        <v>0</v>
      </c>
    </row>
    <row r="8" spans="2:19" s="205" customFormat="1" ht="30" customHeight="1" thickBot="1">
      <c r="B8" s="756" t="s">
        <v>966</v>
      </c>
      <c r="C8" s="757">
        <v>10977</v>
      </c>
      <c r="D8" s="758">
        <v>5657</v>
      </c>
      <c r="E8" s="758">
        <v>5320</v>
      </c>
      <c r="F8" s="1086">
        <v>10910</v>
      </c>
      <c r="G8" s="1087"/>
      <c r="H8" s="758">
        <v>5616</v>
      </c>
      <c r="I8" s="758">
        <v>5294</v>
      </c>
      <c r="J8" s="758">
        <v>16</v>
      </c>
      <c r="K8" s="758">
        <v>8</v>
      </c>
      <c r="L8" s="758">
        <v>8</v>
      </c>
      <c r="M8" s="758">
        <v>4</v>
      </c>
      <c r="N8" s="758">
        <v>3</v>
      </c>
      <c r="O8" s="758">
        <v>1</v>
      </c>
      <c r="P8" s="758">
        <v>0</v>
      </c>
      <c r="Q8" s="758">
        <v>0</v>
      </c>
      <c r="R8" s="759">
        <v>0</v>
      </c>
      <c r="S8" s="214"/>
    </row>
    <row r="9" spans="2:18" s="212" customFormat="1" ht="18" customHeight="1" thickTop="1">
      <c r="B9" s="1076" t="s">
        <v>365</v>
      </c>
      <c r="C9" s="1094" t="s">
        <v>967</v>
      </c>
      <c r="D9" s="1095"/>
      <c r="E9" s="1080"/>
      <c r="F9" s="1079" t="s">
        <v>364</v>
      </c>
      <c r="G9" s="1080"/>
      <c r="H9" s="1094" t="s">
        <v>968</v>
      </c>
      <c r="I9" s="1095"/>
      <c r="J9" s="1095"/>
      <c r="K9" s="1095"/>
      <c r="L9" s="1095"/>
      <c r="M9" s="1095"/>
      <c r="N9" s="1095"/>
      <c r="O9" s="1080"/>
      <c r="P9" s="1123" t="s">
        <v>969</v>
      </c>
      <c r="Q9" s="1123"/>
      <c r="R9" s="1099" t="s">
        <v>970</v>
      </c>
    </row>
    <row r="10" spans="2:18" s="212" customFormat="1" ht="18" customHeight="1">
      <c r="B10" s="1077"/>
      <c r="C10" s="1102"/>
      <c r="D10" s="1103"/>
      <c r="E10" s="1104"/>
      <c r="F10" s="1081"/>
      <c r="G10" s="1082"/>
      <c r="H10" s="1081"/>
      <c r="I10" s="1096"/>
      <c r="J10" s="1096"/>
      <c r="K10" s="1096"/>
      <c r="L10" s="1096"/>
      <c r="M10" s="1096"/>
      <c r="N10" s="1096"/>
      <c r="O10" s="1082"/>
      <c r="P10" s="1124"/>
      <c r="Q10" s="1124"/>
      <c r="R10" s="1100"/>
    </row>
    <row r="11" spans="2:18" s="212" customFormat="1" ht="15" customHeight="1">
      <c r="B11" s="1078"/>
      <c r="C11" s="213" t="s">
        <v>241</v>
      </c>
      <c r="D11" s="213" t="s">
        <v>195</v>
      </c>
      <c r="E11" s="213" t="s">
        <v>167</v>
      </c>
      <c r="F11" s="213" t="s">
        <v>195</v>
      </c>
      <c r="G11" s="213" t="s">
        <v>167</v>
      </c>
      <c r="H11" s="1097" t="s">
        <v>971</v>
      </c>
      <c r="I11" s="1098"/>
      <c r="J11" s="1097" t="s">
        <v>972</v>
      </c>
      <c r="K11" s="1098"/>
      <c r="L11" s="1097" t="s">
        <v>973</v>
      </c>
      <c r="M11" s="1098"/>
      <c r="N11" s="1097" t="s">
        <v>974</v>
      </c>
      <c r="O11" s="1098"/>
      <c r="P11" s="1124"/>
      <c r="Q11" s="1124"/>
      <c r="R11" s="1101"/>
    </row>
    <row r="12" spans="2:18" s="206" customFormat="1" ht="30" customHeight="1">
      <c r="B12" s="211" t="s">
        <v>975</v>
      </c>
      <c r="C12" s="210">
        <v>19</v>
      </c>
      <c r="D12" s="210">
        <v>15</v>
      </c>
      <c r="E12" s="210">
        <v>4</v>
      </c>
      <c r="F12" s="210">
        <v>29</v>
      </c>
      <c r="G12" s="210">
        <v>17</v>
      </c>
      <c r="H12" s="1125">
        <v>5</v>
      </c>
      <c r="I12" s="1126"/>
      <c r="J12" s="1125">
        <v>0</v>
      </c>
      <c r="K12" s="1126"/>
      <c r="L12" s="1125">
        <v>0</v>
      </c>
      <c r="M12" s="1126"/>
      <c r="N12" s="1125">
        <v>0</v>
      </c>
      <c r="O12" s="1126"/>
      <c r="P12" s="209">
        <v>99.3</v>
      </c>
      <c r="Q12" s="208"/>
      <c r="R12" s="207">
        <v>0.2</v>
      </c>
    </row>
    <row r="13" spans="2:18" s="205" customFormat="1" ht="30" customHeight="1" thickBot="1">
      <c r="B13" s="760" t="s">
        <v>976</v>
      </c>
      <c r="C13" s="761">
        <v>11</v>
      </c>
      <c r="D13" s="761">
        <v>8</v>
      </c>
      <c r="E13" s="761">
        <v>3</v>
      </c>
      <c r="F13" s="761">
        <v>22</v>
      </c>
      <c r="G13" s="761">
        <v>14</v>
      </c>
      <c r="H13" s="1127">
        <v>2</v>
      </c>
      <c r="I13" s="1128"/>
      <c r="J13" s="1127">
        <v>0</v>
      </c>
      <c r="K13" s="1128"/>
      <c r="L13" s="1127">
        <v>0</v>
      </c>
      <c r="M13" s="1128"/>
      <c r="N13" s="1127">
        <v>0</v>
      </c>
      <c r="O13" s="1128"/>
      <c r="P13" s="762">
        <v>99.4</v>
      </c>
      <c r="Q13" s="763"/>
      <c r="R13" s="764">
        <v>0.1</v>
      </c>
    </row>
    <row r="14" s="204" customFormat="1" ht="15" customHeight="1">
      <c r="B14" s="765" t="s">
        <v>363</v>
      </c>
    </row>
    <row r="16" ht="13.5">
      <c r="B16" s="203"/>
    </row>
  </sheetData>
  <sheetProtection/>
  <mergeCells count="27">
    <mergeCell ref="N12:O12"/>
    <mergeCell ref="N13:O13"/>
    <mergeCell ref="H12:I12"/>
    <mergeCell ref="H13:I13"/>
    <mergeCell ref="J12:K12"/>
    <mergeCell ref="J13:K13"/>
    <mergeCell ref="L12:M12"/>
    <mergeCell ref="L13:M13"/>
    <mergeCell ref="R9:R11"/>
    <mergeCell ref="C9:E10"/>
    <mergeCell ref="J4:L5"/>
    <mergeCell ref="M4:O5"/>
    <mergeCell ref="P4:R5"/>
    <mergeCell ref="C4:E5"/>
    <mergeCell ref="L11:M11"/>
    <mergeCell ref="N11:O11"/>
    <mergeCell ref="P9:Q11"/>
    <mergeCell ref="B4:B6"/>
    <mergeCell ref="B9:B11"/>
    <mergeCell ref="F9:G10"/>
    <mergeCell ref="F6:G6"/>
    <mergeCell ref="F7:G7"/>
    <mergeCell ref="F8:G8"/>
    <mergeCell ref="F4:I5"/>
    <mergeCell ref="H9:O10"/>
    <mergeCell ref="H11:I11"/>
    <mergeCell ref="J11:K11"/>
  </mergeCells>
  <printOptions/>
  <pageMargins left="0.4330708661417323" right="0.07874015748031496" top="0.7874015748031497" bottom="0.984251968503937" header="0.5118110236220472" footer="0.5118110236220472"/>
  <pageSetup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dimension ref="B2:U9"/>
  <sheetViews>
    <sheetView zoomScalePageLayoutView="0" workbookViewId="0" topLeftCell="A1">
      <selection activeCell="A1" sqref="A1"/>
    </sheetView>
  </sheetViews>
  <sheetFormatPr defaultColWidth="1.57421875" defaultRowHeight="15" customHeight="1"/>
  <cols>
    <col min="1" max="1" width="1.57421875" style="224" customWidth="1"/>
    <col min="2" max="2" width="10.00390625" style="224" customWidth="1"/>
    <col min="3" max="3" width="7.28125" style="224" customWidth="1"/>
    <col min="4" max="4" width="6.28125" style="224" customWidth="1"/>
    <col min="5" max="7" width="6.421875" style="224" customWidth="1"/>
    <col min="8" max="12" width="4.421875" style="224" customWidth="1"/>
    <col min="13" max="14" width="4.140625" style="224" customWidth="1"/>
    <col min="15" max="15" width="4.7109375" style="224" customWidth="1"/>
    <col min="16" max="16" width="4.57421875" style="224" customWidth="1"/>
    <col min="17" max="18" width="6.421875" style="224" customWidth="1"/>
    <col min="19" max="20" width="4.57421875" style="224" customWidth="1"/>
    <col min="21" max="16384" width="1.57421875" style="224" customWidth="1"/>
  </cols>
  <sheetData>
    <row r="1" ht="13.5" customHeight="1"/>
    <row r="2" spans="2:12" ht="21" customHeight="1">
      <c r="B2" s="154" t="s">
        <v>977</v>
      </c>
      <c r="C2" s="16"/>
      <c r="D2" s="16"/>
      <c r="E2" s="16"/>
      <c r="F2" s="16"/>
      <c r="G2" s="16"/>
      <c r="H2" s="16"/>
      <c r="I2" s="16"/>
      <c r="J2" s="16"/>
      <c r="K2" s="16"/>
      <c r="L2" s="16"/>
    </row>
    <row r="3" spans="2:20" ht="15" customHeight="1" thickBot="1">
      <c r="B3" s="30"/>
      <c r="C3" s="30"/>
      <c r="D3" s="30"/>
      <c r="E3" s="30"/>
      <c r="F3" s="30"/>
      <c r="G3" s="30"/>
      <c r="H3" s="30"/>
      <c r="I3" s="30"/>
      <c r="J3" s="30"/>
      <c r="K3" s="30"/>
      <c r="L3" s="30"/>
      <c r="M3" s="238"/>
      <c r="N3" s="238"/>
      <c r="O3" s="238"/>
      <c r="P3" s="238"/>
      <c r="Q3" s="238"/>
      <c r="R3" s="238"/>
      <c r="T3" s="237" t="s">
        <v>978</v>
      </c>
    </row>
    <row r="4" spans="2:20" ht="21" customHeight="1" thickTop="1">
      <c r="B4" s="1138" t="s">
        <v>979</v>
      </c>
      <c r="C4" s="1131" t="s">
        <v>980</v>
      </c>
      <c r="D4" s="1131"/>
      <c r="E4" s="1131"/>
      <c r="F4" s="1131" t="s">
        <v>376</v>
      </c>
      <c r="G4" s="1131"/>
      <c r="H4" s="1131"/>
      <c r="I4" s="1131"/>
      <c r="J4" s="1131"/>
      <c r="K4" s="1131"/>
      <c r="L4" s="1141" t="s">
        <v>375</v>
      </c>
      <c r="M4" s="1130" t="s">
        <v>374</v>
      </c>
      <c r="N4" s="1131"/>
      <c r="O4" s="1130" t="s">
        <v>373</v>
      </c>
      <c r="P4" s="1131"/>
      <c r="Q4" s="1132" t="s">
        <v>372</v>
      </c>
      <c r="R4" s="1133"/>
      <c r="S4" s="1130" t="s">
        <v>981</v>
      </c>
      <c r="T4" s="1136"/>
    </row>
    <row r="5" spans="2:20" ht="21" customHeight="1">
      <c r="B5" s="1139"/>
      <c r="C5" s="1129"/>
      <c r="D5" s="1129"/>
      <c r="E5" s="1129"/>
      <c r="F5" s="1129" t="s">
        <v>982</v>
      </c>
      <c r="G5" s="1129"/>
      <c r="H5" s="1129" t="s">
        <v>983</v>
      </c>
      <c r="I5" s="1129"/>
      <c r="J5" s="1129" t="s">
        <v>984</v>
      </c>
      <c r="K5" s="1129"/>
      <c r="L5" s="1142"/>
      <c r="M5" s="1129"/>
      <c r="N5" s="1129"/>
      <c r="O5" s="1129"/>
      <c r="P5" s="1129"/>
      <c r="Q5" s="1134"/>
      <c r="R5" s="1135"/>
      <c r="S5" s="1129"/>
      <c r="T5" s="1137"/>
    </row>
    <row r="6" spans="2:20" ht="15" customHeight="1">
      <c r="B6" s="1140"/>
      <c r="C6" s="236" t="s">
        <v>241</v>
      </c>
      <c r="D6" s="236" t="s">
        <v>195</v>
      </c>
      <c r="E6" s="236" t="s">
        <v>167</v>
      </c>
      <c r="F6" s="236" t="s">
        <v>195</v>
      </c>
      <c r="G6" s="236" t="s">
        <v>167</v>
      </c>
      <c r="H6" s="236" t="s">
        <v>195</v>
      </c>
      <c r="I6" s="236" t="s">
        <v>167</v>
      </c>
      <c r="J6" s="236" t="s">
        <v>195</v>
      </c>
      <c r="K6" s="236" t="s">
        <v>167</v>
      </c>
      <c r="L6" s="236" t="s">
        <v>371</v>
      </c>
      <c r="M6" s="236" t="s">
        <v>195</v>
      </c>
      <c r="N6" s="236" t="s">
        <v>167</v>
      </c>
      <c r="O6" s="236" t="s">
        <v>195</v>
      </c>
      <c r="P6" s="236" t="s">
        <v>167</v>
      </c>
      <c r="Q6" s="236" t="s">
        <v>195</v>
      </c>
      <c r="R6" s="236" t="s">
        <v>167</v>
      </c>
      <c r="S6" s="236" t="s">
        <v>195</v>
      </c>
      <c r="T6" s="235" t="s">
        <v>167</v>
      </c>
    </row>
    <row r="7" spans="2:20" ht="30" customHeight="1">
      <c r="B7" s="234" t="s">
        <v>985</v>
      </c>
      <c r="C7" s="232">
        <v>11330</v>
      </c>
      <c r="D7" s="233">
        <v>5826</v>
      </c>
      <c r="E7" s="232">
        <v>5504</v>
      </c>
      <c r="F7" s="232">
        <v>5582</v>
      </c>
      <c r="G7" s="232">
        <v>5369</v>
      </c>
      <c r="H7" s="230">
        <v>36</v>
      </c>
      <c r="I7" s="230">
        <v>47</v>
      </c>
      <c r="J7" s="230">
        <v>25</v>
      </c>
      <c r="K7" s="230">
        <v>30</v>
      </c>
      <c r="L7" s="231">
        <v>0</v>
      </c>
      <c r="M7" s="231">
        <v>0</v>
      </c>
      <c r="N7" s="231">
        <v>0</v>
      </c>
      <c r="O7" s="230">
        <v>136</v>
      </c>
      <c r="P7" s="230">
        <v>17</v>
      </c>
      <c r="Q7" s="230">
        <v>47</v>
      </c>
      <c r="R7" s="230">
        <v>41</v>
      </c>
      <c r="S7" s="230">
        <v>53</v>
      </c>
      <c r="T7" s="229">
        <v>47</v>
      </c>
    </row>
    <row r="8" spans="2:21" s="227" customFormat="1" ht="30" customHeight="1" thickBot="1">
      <c r="B8" s="228" t="s">
        <v>986</v>
      </c>
      <c r="C8" s="766">
        <v>10910</v>
      </c>
      <c r="D8" s="767">
        <v>5616</v>
      </c>
      <c r="E8" s="766">
        <v>5294</v>
      </c>
      <c r="F8" s="766">
        <v>5361</v>
      </c>
      <c r="G8" s="766">
        <v>5140</v>
      </c>
      <c r="H8" s="768">
        <v>34</v>
      </c>
      <c r="I8" s="768">
        <v>50</v>
      </c>
      <c r="J8" s="768">
        <v>27</v>
      </c>
      <c r="K8" s="768">
        <v>34</v>
      </c>
      <c r="L8" s="769">
        <v>0</v>
      </c>
      <c r="M8" s="769">
        <v>0</v>
      </c>
      <c r="N8" s="769">
        <v>0</v>
      </c>
      <c r="O8" s="768">
        <v>136</v>
      </c>
      <c r="P8" s="768">
        <v>19</v>
      </c>
      <c r="Q8" s="768">
        <v>58</v>
      </c>
      <c r="R8" s="768">
        <v>51</v>
      </c>
      <c r="S8" s="770">
        <v>64</v>
      </c>
      <c r="T8" s="771">
        <v>51</v>
      </c>
      <c r="U8" s="129"/>
    </row>
    <row r="9" spans="2:20" s="225" customFormat="1" ht="15" customHeight="1">
      <c r="B9" s="225" t="s">
        <v>363</v>
      </c>
      <c r="C9" s="226"/>
      <c r="D9" s="226"/>
      <c r="E9" s="226"/>
      <c r="F9" s="226"/>
      <c r="G9" s="226"/>
      <c r="H9" s="226"/>
      <c r="I9" s="226"/>
      <c r="J9" s="226"/>
      <c r="K9" s="226"/>
      <c r="L9" s="226"/>
      <c r="M9" s="226"/>
      <c r="N9" s="226"/>
      <c r="O9" s="226"/>
      <c r="P9" s="226"/>
      <c r="Q9" s="226"/>
      <c r="R9" s="226"/>
      <c r="S9" s="226"/>
      <c r="T9" s="226"/>
    </row>
  </sheetData>
  <sheetProtection/>
  <mergeCells count="11">
    <mergeCell ref="L4:L5"/>
    <mergeCell ref="J5:K5"/>
    <mergeCell ref="O4:P5"/>
    <mergeCell ref="Q4:R5"/>
    <mergeCell ref="S4:T5"/>
    <mergeCell ref="B4:B6"/>
    <mergeCell ref="F5:G5"/>
    <mergeCell ref="H5:I5"/>
    <mergeCell ref="M4:N5"/>
    <mergeCell ref="C4:E5"/>
    <mergeCell ref="F4:K4"/>
  </mergeCells>
  <printOptions/>
  <pageMargins left="0.4330708661417323" right="0.1968503937007874" top="0.7874015748031497" bottom="0.5905511811023623" header="0.5118110236220472" footer="0.5118110236220472"/>
  <pageSetup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dimension ref="B2:U25"/>
  <sheetViews>
    <sheetView zoomScalePageLayoutView="0" workbookViewId="0" topLeftCell="A1">
      <selection activeCell="A1" sqref="A1"/>
    </sheetView>
  </sheetViews>
  <sheetFormatPr defaultColWidth="1.57421875" defaultRowHeight="15"/>
  <cols>
    <col min="1" max="1" width="1.57421875" style="215" customWidth="1"/>
    <col min="2" max="2" width="11.140625" style="215" customWidth="1"/>
    <col min="3" max="3" width="6.421875" style="215" customWidth="1"/>
    <col min="4" max="4" width="6.00390625" style="215" customWidth="1"/>
    <col min="5" max="8" width="5.57421875" style="215" customWidth="1"/>
    <col min="9" max="9" width="6.57421875" style="215" customWidth="1"/>
    <col min="10" max="10" width="6.28125" style="215" customWidth="1"/>
    <col min="11" max="11" width="5.8515625" style="215" customWidth="1"/>
    <col min="12" max="13" width="6.140625" style="215" customWidth="1"/>
    <col min="14" max="14" width="6.421875" style="215" customWidth="1"/>
    <col min="15" max="20" width="5.57421875" style="215" customWidth="1"/>
    <col min="21" max="22" width="6.57421875" style="215" customWidth="1"/>
    <col min="23" max="31" width="5.57421875" style="215" customWidth="1"/>
    <col min="32" max="33" width="7.57421875" style="215" customWidth="1"/>
    <col min="34" max="16384" width="1.57421875" style="215" customWidth="1"/>
  </cols>
  <sheetData>
    <row r="2" spans="2:9" s="259" customFormat="1" ht="21" customHeight="1">
      <c r="B2" s="154" t="s">
        <v>987</v>
      </c>
      <c r="C2" s="154"/>
      <c r="D2" s="154"/>
      <c r="E2" s="154"/>
      <c r="F2" s="154"/>
      <c r="G2" s="154"/>
      <c r="H2" s="154"/>
      <c r="I2" s="154"/>
    </row>
    <row r="3" spans="2:20" s="224" customFormat="1" ht="15" customHeight="1" thickBot="1">
      <c r="B3" s="16"/>
      <c r="C3" s="16"/>
      <c r="D3" s="16"/>
      <c r="E3" s="16"/>
      <c r="F3" s="16"/>
      <c r="G3" s="16"/>
      <c r="H3" s="16"/>
      <c r="I3" s="16"/>
      <c r="M3" s="238"/>
      <c r="Q3" s="237"/>
      <c r="T3" s="258" t="s">
        <v>988</v>
      </c>
    </row>
    <row r="4" spans="2:20" s="224" customFormat="1" ht="21" customHeight="1" thickTop="1">
      <c r="B4" s="1175" t="s">
        <v>365</v>
      </c>
      <c r="C4" s="1184" t="s">
        <v>964</v>
      </c>
      <c r="D4" s="1184"/>
      <c r="E4" s="1184"/>
      <c r="F4" s="1178" t="s">
        <v>989</v>
      </c>
      <c r="G4" s="1179"/>
      <c r="H4" s="1179"/>
      <c r="I4" s="1178" t="s">
        <v>381</v>
      </c>
      <c r="J4" s="1179"/>
      <c r="K4" s="1179"/>
      <c r="L4" s="1181" t="s">
        <v>380</v>
      </c>
      <c r="M4" s="1182"/>
      <c r="N4" s="1182"/>
      <c r="O4" s="1178" t="s">
        <v>990</v>
      </c>
      <c r="P4" s="1179"/>
      <c r="Q4" s="1179"/>
      <c r="R4" s="1171" t="s">
        <v>991</v>
      </c>
      <c r="S4" s="926"/>
      <c r="T4" s="1172"/>
    </row>
    <row r="5" spans="2:20" s="224" customFormat="1" ht="21" customHeight="1">
      <c r="B5" s="1176"/>
      <c r="C5" s="1185"/>
      <c r="D5" s="1185"/>
      <c r="E5" s="1185"/>
      <c r="F5" s="1180"/>
      <c r="G5" s="1180"/>
      <c r="H5" s="1180"/>
      <c r="I5" s="1180"/>
      <c r="J5" s="1180"/>
      <c r="K5" s="1180"/>
      <c r="L5" s="1183"/>
      <c r="M5" s="1183"/>
      <c r="N5" s="1183"/>
      <c r="O5" s="1180"/>
      <c r="P5" s="1180"/>
      <c r="Q5" s="1180"/>
      <c r="R5" s="1173"/>
      <c r="S5" s="1173"/>
      <c r="T5" s="1174"/>
    </row>
    <row r="6" spans="2:20" s="224" customFormat="1" ht="17.25" customHeight="1">
      <c r="B6" s="1177"/>
      <c r="C6" s="257" t="s">
        <v>241</v>
      </c>
      <c r="D6" s="257" t="s">
        <v>195</v>
      </c>
      <c r="E6" s="257" t="s">
        <v>167</v>
      </c>
      <c r="F6" s="257" t="s">
        <v>241</v>
      </c>
      <c r="G6" s="257" t="s">
        <v>195</v>
      </c>
      <c r="H6" s="257" t="s">
        <v>167</v>
      </c>
      <c r="I6" s="257" t="s">
        <v>241</v>
      </c>
      <c r="J6" s="257" t="s">
        <v>195</v>
      </c>
      <c r="K6" s="257" t="s">
        <v>167</v>
      </c>
      <c r="L6" s="257" t="s">
        <v>241</v>
      </c>
      <c r="M6" s="257" t="s">
        <v>195</v>
      </c>
      <c r="N6" s="257" t="s">
        <v>167</v>
      </c>
      <c r="O6" s="257" t="s">
        <v>241</v>
      </c>
      <c r="P6" s="257" t="s">
        <v>195</v>
      </c>
      <c r="Q6" s="257" t="s">
        <v>167</v>
      </c>
      <c r="R6" s="248" t="s">
        <v>241</v>
      </c>
      <c r="S6" s="248" t="s">
        <v>195</v>
      </c>
      <c r="T6" s="256" t="s">
        <v>167</v>
      </c>
    </row>
    <row r="7" spans="2:20" s="224" customFormat="1" ht="30" customHeight="1">
      <c r="B7" s="255" t="s">
        <v>377</v>
      </c>
      <c r="C7" s="254">
        <v>10901</v>
      </c>
      <c r="D7" s="254">
        <v>5581</v>
      </c>
      <c r="E7" s="254">
        <v>5320</v>
      </c>
      <c r="F7" s="254">
        <v>5028</v>
      </c>
      <c r="G7" s="254">
        <v>2430</v>
      </c>
      <c r="H7" s="254">
        <v>2598</v>
      </c>
      <c r="I7" s="254">
        <v>2148</v>
      </c>
      <c r="J7" s="254">
        <v>857</v>
      </c>
      <c r="K7" s="254">
        <v>1291</v>
      </c>
      <c r="L7" s="254">
        <v>427</v>
      </c>
      <c r="M7" s="254">
        <v>267</v>
      </c>
      <c r="N7" s="254">
        <v>160</v>
      </c>
      <c r="O7" s="254">
        <v>197</v>
      </c>
      <c r="P7" s="254">
        <v>180</v>
      </c>
      <c r="Q7" s="254">
        <v>17</v>
      </c>
      <c r="R7" s="254">
        <v>2825</v>
      </c>
      <c r="S7" s="253">
        <v>1705</v>
      </c>
      <c r="T7" s="252">
        <v>1120</v>
      </c>
    </row>
    <row r="8" spans="2:21" s="227" customFormat="1" ht="30" customHeight="1" thickBot="1">
      <c r="B8" s="251" t="s">
        <v>992</v>
      </c>
      <c r="C8" s="772">
        <v>11176</v>
      </c>
      <c r="D8" s="772">
        <v>5670</v>
      </c>
      <c r="E8" s="772">
        <v>5506</v>
      </c>
      <c r="F8" s="772">
        <v>4957</v>
      </c>
      <c r="G8" s="772">
        <v>2340</v>
      </c>
      <c r="H8" s="772">
        <v>2617</v>
      </c>
      <c r="I8" s="772">
        <v>2144</v>
      </c>
      <c r="J8" s="772">
        <v>821</v>
      </c>
      <c r="K8" s="772">
        <v>1323</v>
      </c>
      <c r="L8" s="772">
        <v>384</v>
      </c>
      <c r="M8" s="772">
        <v>236</v>
      </c>
      <c r="N8" s="772">
        <v>148</v>
      </c>
      <c r="O8" s="772">
        <v>224</v>
      </c>
      <c r="P8" s="772">
        <v>192</v>
      </c>
      <c r="Q8" s="772">
        <v>32</v>
      </c>
      <c r="R8" s="772">
        <v>3146</v>
      </c>
      <c r="S8" s="773">
        <v>1903</v>
      </c>
      <c r="T8" s="774">
        <v>1243</v>
      </c>
      <c r="U8" s="250"/>
    </row>
    <row r="9" spans="2:20" s="224" customFormat="1" ht="21" customHeight="1" thickTop="1">
      <c r="B9" s="1175" t="s">
        <v>365</v>
      </c>
      <c r="C9" s="1186" t="s">
        <v>379</v>
      </c>
      <c r="D9" s="1186"/>
      <c r="E9" s="1186"/>
      <c r="F9" s="1163" t="s">
        <v>378</v>
      </c>
      <c r="G9" s="1163"/>
      <c r="H9" s="1165" t="s">
        <v>993</v>
      </c>
      <c r="I9" s="1166"/>
      <c r="J9" s="1166"/>
      <c r="K9" s="1166"/>
      <c r="L9" s="1166"/>
      <c r="M9" s="1166"/>
      <c r="N9" s="1166"/>
      <c r="O9" s="1167"/>
      <c r="P9" s="1157" t="s">
        <v>994</v>
      </c>
      <c r="Q9" s="1158"/>
      <c r="R9" s="1157" t="s">
        <v>995</v>
      </c>
      <c r="S9" s="1188"/>
      <c r="T9" s="249"/>
    </row>
    <row r="10" spans="2:20" s="224" customFormat="1" ht="21" customHeight="1">
      <c r="B10" s="1176"/>
      <c r="C10" s="1187"/>
      <c r="D10" s="1187"/>
      <c r="E10" s="1187"/>
      <c r="F10" s="1164"/>
      <c r="G10" s="1164"/>
      <c r="H10" s="1168"/>
      <c r="I10" s="1169"/>
      <c r="J10" s="1169"/>
      <c r="K10" s="1169"/>
      <c r="L10" s="1169"/>
      <c r="M10" s="1169"/>
      <c r="N10" s="1169"/>
      <c r="O10" s="1170"/>
      <c r="P10" s="1159"/>
      <c r="Q10" s="1160"/>
      <c r="R10" s="1159"/>
      <c r="S10" s="1189"/>
      <c r="T10" s="247"/>
    </row>
    <row r="11" spans="2:20" s="224" customFormat="1" ht="18" customHeight="1">
      <c r="B11" s="1177"/>
      <c r="C11" s="248" t="s">
        <v>241</v>
      </c>
      <c r="D11" s="248" t="s">
        <v>195</v>
      </c>
      <c r="E11" s="248" t="s">
        <v>167</v>
      </c>
      <c r="F11" s="248" t="s">
        <v>195</v>
      </c>
      <c r="G11" s="248" t="s">
        <v>167</v>
      </c>
      <c r="H11" s="1154" t="s">
        <v>996</v>
      </c>
      <c r="I11" s="1155"/>
      <c r="J11" s="1154" t="s">
        <v>997</v>
      </c>
      <c r="K11" s="1155"/>
      <c r="L11" s="1154" t="s">
        <v>998</v>
      </c>
      <c r="M11" s="1155"/>
      <c r="N11" s="1154" t="s">
        <v>999</v>
      </c>
      <c r="O11" s="1155"/>
      <c r="P11" s="1161"/>
      <c r="Q11" s="1162"/>
      <c r="R11" s="1161"/>
      <c r="S11" s="1190"/>
      <c r="T11" s="247"/>
    </row>
    <row r="12" spans="2:19" s="224" customFormat="1" ht="30" customHeight="1">
      <c r="B12" s="246" t="s">
        <v>377</v>
      </c>
      <c r="C12" s="245">
        <v>62</v>
      </c>
      <c r="D12" s="244">
        <v>32</v>
      </c>
      <c r="E12" s="244">
        <v>30</v>
      </c>
      <c r="F12" s="244">
        <v>110</v>
      </c>
      <c r="G12" s="244">
        <v>104</v>
      </c>
      <c r="H12" s="1147">
        <v>2</v>
      </c>
      <c r="I12" s="1148"/>
      <c r="J12" s="1147">
        <v>11</v>
      </c>
      <c r="K12" s="1148"/>
      <c r="L12" s="1147">
        <v>4</v>
      </c>
      <c r="M12" s="1148"/>
      <c r="N12" s="1147">
        <v>0</v>
      </c>
      <c r="O12" s="1148"/>
      <c r="P12" s="1143">
        <v>46.1</v>
      </c>
      <c r="Q12" s="1153"/>
      <c r="R12" s="1143">
        <v>26.1</v>
      </c>
      <c r="S12" s="1144"/>
    </row>
    <row r="13" spans="2:19" s="227" customFormat="1" ht="30" customHeight="1" thickBot="1">
      <c r="B13" s="243" t="s">
        <v>992</v>
      </c>
      <c r="C13" s="775">
        <v>44</v>
      </c>
      <c r="D13" s="776">
        <v>17</v>
      </c>
      <c r="E13" s="776">
        <v>27</v>
      </c>
      <c r="F13" s="776">
        <v>161</v>
      </c>
      <c r="G13" s="776">
        <v>116</v>
      </c>
      <c r="H13" s="1149">
        <v>2</v>
      </c>
      <c r="I13" s="1150"/>
      <c r="J13" s="1149">
        <v>2</v>
      </c>
      <c r="K13" s="1150"/>
      <c r="L13" s="1149">
        <v>5</v>
      </c>
      <c r="M13" s="1150"/>
      <c r="N13" s="1151">
        <v>0</v>
      </c>
      <c r="O13" s="1152"/>
      <c r="P13" s="1145">
        <v>44.4</v>
      </c>
      <c r="Q13" s="1156"/>
      <c r="R13" s="1145">
        <v>28.2</v>
      </c>
      <c r="S13" s="1146"/>
    </row>
    <row r="14" spans="2:20" s="225" customFormat="1" ht="15" customHeight="1">
      <c r="B14" s="225" t="s">
        <v>363</v>
      </c>
      <c r="C14" s="20"/>
      <c r="D14" s="20"/>
      <c r="E14" s="20"/>
      <c r="F14" s="20"/>
      <c r="G14" s="20"/>
      <c r="H14" s="20"/>
      <c r="I14" s="20"/>
      <c r="J14" s="20"/>
      <c r="K14" s="20"/>
      <c r="L14" s="20"/>
      <c r="M14" s="20"/>
      <c r="N14" s="20"/>
      <c r="O14" s="20"/>
      <c r="P14" s="20"/>
      <c r="Q14" s="20"/>
      <c r="R14" s="20"/>
      <c r="S14" s="20"/>
      <c r="T14" s="20"/>
    </row>
    <row r="15" spans="3:20" ht="13.5">
      <c r="C15" s="241"/>
      <c r="D15" s="241"/>
      <c r="E15" s="241"/>
      <c r="F15" s="241"/>
      <c r="G15" s="241"/>
      <c r="H15" s="241"/>
      <c r="I15" s="242"/>
      <c r="J15" s="241"/>
      <c r="K15" s="241"/>
      <c r="L15" s="241"/>
      <c r="M15" s="241"/>
      <c r="N15" s="241"/>
      <c r="O15" s="241"/>
      <c r="P15" s="241"/>
      <c r="Q15" s="241"/>
      <c r="R15" s="241"/>
      <c r="S15" s="241"/>
      <c r="T15" s="241"/>
    </row>
    <row r="16" spans="3:20" ht="13.5">
      <c r="C16" s="241"/>
      <c r="D16" s="241"/>
      <c r="E16" s="241"/>
      <c r="F16" s="241"/>
      <c r="G16" s="241"/>
      <c r="H16" s="241"/>
      <c r="I16" s="242"/>
      <c r="J16" s="241"/>
      <c r="K16" s="241"/>
      <c r="L16" s="241"/>
      <c r="M16" s="241"/>
      <c r="N16" s="241"/>
      <c r="O16" s="241"/>
      <c r="P16" s="241"/>
      <c r="Q16" s="241"/>
      <c r="R16" s="241"/>
      <c r="S16" s="241"/>
      <c r="T16" s="241"/>
    </row>
    <row r="18" spans="3:18" ht="13.5">
      <c r="C18" s="239"/>
      <c r="F18" s="239"/>
      <c r="I18" s="239"/>
      <c r="L18" s="239"/>
      <c r="O18" s="239"/>
      <c r="R18" s="239"/>
    </row>
    <row r="19" spans="3:18" ht="13.5">
      <c r="C19" s="239"/>
      <c r="F19" s="239"/>
      <c r="I19" s="239"/>
      <c r="L19" s="239"/>
      <c r="O19" s="239"/>
      <c r="R19" s="239"/>
    </row>
    <row r="21" ht="13.5">
      <c r="C21" s="240"/>
    </row>
    <row r="22" ht="13.5">
      <c r="C22" s="240"/>
    </row>
    <row r="24" ht="13.5">
      <c r="C24" s="239"/>
    </row>
    <row r="25" ht="13.5">
      <c r="C25" s="239"/>
    </row>
  </sheetData>
  <sheetProtection/>
  <mergeCells count="29">
    <mergeCell ref="B4:B6"/>
    <mergeCell ref="B9:B11"/>
    <mergeCell ref="F4:H5"/>
    <mergeCell ref="I4:K5"/>
    <mergeCell ref="L4:N5"/>
    <mergeCell ref="O4:Q5"/>
    <mergeCell ref="C4:E5"/>
    <mergeCell ref="C9:E10"/>
    <mergeCell ref="F9:G10"/>
    <mergeCell ref="J11:K11"/>
    <mergeCell ref="L11:M11"/>
    <mergeCell ref="N11:O11"/>
    <mergeCell ref="H9:O10"/>
    <mergeCell ref="R4:T5"/>
    <mergeCell ref="R9:S11"/>
    <mergeCell ref="H13:I13"/>
    <mergeCell ref="J12:K12"/>
    <mergeCell ref="J13:K13"/>
    <mergeCell ref="H11:I11"/>
    <mergeCell ref="H12:I12"/>
    <mergeCell ref="P13:Q13"/>
    <mergeCell ref="P9:Q11"/>
    <mergeCell ref="R12:S12"/>
    <mergeCell ref="R13:S13"/>
    <mergeCell ref="L12:M12"/>
    <mergeCell ref="L13:M13"/>
    <mergeCell ref="N12:O12"/>
    <mergeCell ref="N13:O13"/>
    <mergeCell ref="P12:Q12"/>
  </mergeCells>
  <printOptions/>
  <pageMargins left="0.3937007874015748" right="0.03937007874015748"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dimension ref="B2:Q47"/>
  <sheetViews>
    <sheetView zoomScalePageLayoutView="0" workbookViewId="0" topLeftCell="A1">
      <selection activeCell="A1" sqref="A1"/>
    </sheetView>
  </sheetViews>
  <sheetFormatPr defaultColWidth="1.57421875" defaultRowHeight="15"/>
  <cols>
    <col min="1" max="2" width="1.57421875" style="260" customWidth="1"/>
    <col min="3" max="3" width="9.57421875" style="260" customWidth="1"/>
    <col min="4" max="14" width="7.57421875" style="260" customWidth="1"/>
    <col min="15" max="16384" width="1.57421875" style="260" customWidth="1"/>
  </cols>
  <sheetData>
    <row r="1" ht="13.5" customHeight="1"/>
    <row r="2" spans="2:12" ht="18" customHeight="1">
      <c r="B2" s="154" t="s">
        <v>1000</v>
      </c>
      <c r="C2" s="271"/>
      <c r="D2" s="20"/>
      <c r="E2" s="19"/>
      <c r="F2" s="19"/>
      <c r="G2" s="19"/>
      <c r="H2" s="19"/>
      <c r="I2" s="19"/>
      <c r="J2" s="19"/>
      <c r="K2" s="19"/>
      <c r="L2" s="19"/>
    </row>
    <row r="3" spans="2:14" s="224" customFormat="1" ht="15" customHeight="1" thickBot="1">
      <c r="B3" s="30"/>
      <c r="C3" s="30"/>
      <c r="D3" s="30"/>
      <c r="E3" s="30"/>
      <c r="F3" s="30"/>
      <c r="G3" s="30"/>
      <c r="H3" s="30"/>
      <c r="I3" s="30"/>
      <c r="J3" s="30"/>
      <c r="K3" s="30"/>
      <c r="L3" s="30"/>
      <c r="N3" s="237" t="s">
        <v>390</v>
      </c>
    </row>
    <row r="4" spans="2:14" s="224" customFormat="1" ht="18" customHeight="1" thickTop="1">
      <c r="B4" s="1194" t="s">
        <v>389</v>
      </c>
      <c r="C4" s="1195"/>
      <c r="D4" s="1191" t="s">
        <v>1001</v>
      </c>
      <c r="E4" s="1192"/>
      <c r="F4" s="1192"/>
      <c r="G4" s="1191" t="s">
        <v>1002</v>
      </c>
      <c r="H4" s="1192"/>
      <c r="I4" s="1192"/>
      <c r="J4" s="1191" t="s">
        <v>1003</v>
      </c>
      <c r="K4" s="1192"/>
      <c r="L4" s="1192"/>
      <c r="M4" s="1191" t="s">
        <v>1004</v>
      </c>
      <c r="N4" s="1193"/>
    </row>
    <row r="5" spans="2:14" s="224" customFormat="1" ht="18" customHeight="1">
      <c r="B5" s="1196"/>
      <c r="C5" s="1197"/>
      <c r="D5" s="257" t="s">
        <v>241</v>
      </c>
      <c r="E5" s="257" t="s">
        <v>195</v>
      </c>
      <c r="F5" s="257" t="s">
        <v>167</v>
      </c>
      <c r="G5" s="257" t="s">
        <v>241</v>
      </c>
      <c r="H5" s="257" t="s">
        <v>195</v>
      </c>
      <c r="I5" s="257" t="s">
        <v>167</v>
      </c>
      <c r="J5" s="257" t="s">
        <v>241</v>
      </c>
      <c r="K5" s="257" t="s">
        <v>195</v>
      </c>
      <c r="L5" s="257" t="s">
        <v>167</v>
      </c>
      <c r="M5" s="257" t="s">
        <v>195</v>
      </c>
      <c r="N5" s="270" t="s">
        <v>167</v>
      </c>
    </row>
    <row r="6" spans="2:15" s="225" customFormat="1" ht="21" customHeight="1">
      <c r="B6" s="1202" t="s">
        <v>1005</v>
      </c>
      <c r="C6" s="1203"/>
      <c r="D6" s="178">
        <v>5028</v>
      </c>
      <c r="E6" s="178">
        <v>2430</v>
      </c>
      <c r="F6" s="178">
        <v>2598</v>
      </c>
      <c r="G6" s="178">
        <v>4303</v>
      </c>
      <c r="H6" s="178">
        <v>2318</v>
      </c>
      <c r="I6" s="178">
        <v>1985</v>
      </c>
      <c r="J6" s="178">
        <v>657</v>
      </c>
      <c r="K6" s="178">
        <v>87</v>
      </c>
      <c r="L6" s="178">
        <v>570</v>
      </c>
      <c r="M6" s="178">
        <v>25</v>
      </c>
      <c r="N6" s="269">
        <v>43</v>
      </c>
      <c r="O6" s="92"/>
    </row>
    <row r="7" spans="2:17" s="268" customFormat="1" ht="21" customHeight="1">
      <c r="B7" s="1204" t="s">
        <v>1006</v>
      </c>
      <c r="C7" s="1205"/>
      <c r="D7" s="777">
        <v>4957</v>
      </c>
      <c r="E7" s="777">
        <v>2340</v>
      </c>
      <c r="F7" s="777">
        <v>2617</v>
      </c>
      <c r="G7" s="777">
        <v>4232</v>
      </c>
      <c r="H7" s="777">
        <v>2241</v>
      </c>
      <c r="I7" s="777">
        <v>1991</v>
      </c>
      <c r="J7" s="777">
        <v>649</v>
      </c>
      <c r="K7" s="777">
        <v>69</v>
      </c>
      <c r="L7" s="777">
        <v>580</v>
      </c>
      <c r="M7" s="777">
        <v>30</v>
      </c>
      <c r="N7" s="778">
        <v>46</v>
      </c>
      <c r="O7" s="262"/>
      <c r="P7" s="265"/>
      <c r="Q7" s="265"/>
    </row>
    <row r="8" spans="2:17" s="225" customFormat="1" ht="22.5" customHeight="1">
      <c r="B8" s="1200" t="s">
        <v>388</v>
      </c>
      <c r="C8" s="1201"/>
      <c r="D8" s="178">
        <v>3688</v>
      </c>
      <c r="E8" s="178">
        <v>1624</v>
      </c>
      <c r="F8" s="178">
        <v>2064</v>
      </c>
      <c r="G8" s="178">
        <v>3185</v>
      </c>
      <c r="H8" s="178">
        <v>1580</v>
      </c>
      <c r="I8" s="178">
        <v>1605</v>
      </c>
      <c r="J8" s="178">
        <v>450</v>
      </c>
      <c r="K8" s="178">
        <v>37</v>
      </c>
      <c r="L8" s="178">
        <v>413</v>
      </c>
      <c r="M8" s="178">
        <v>7</v>
      </c>
      <c r="N8" s="269">
        <v>46</v>
      </c>
      <c r="O8" s="262"/>
      <c r="P8" s="265"/>
      <c r="Q8" s="265"/>
    </row>
    <row r="9" spans="2:17" s="225" customFormat="1" ht="18.75" customHeight="1">
      <c r="B9" s="1200" t="s">
        <v>387</v>
      </c>
      <c r="C9" s="1201"/>
      <c r="D9" s="178">
        <v>1269</v>
      </c>
      <c r="E9" s="178">
        <v>716</v>
      </c>
      <c r="F9" s="178">
        <v>553</v>
      </c>
      <c r="G9" s="178">
        <v>1047</v>
      </c>
      <c r="H9" s="178">
        <v>661</v>
      </c>
      <c r="I9" s="178">
        <v>386</v>
      </c>
      <c r="J9" s="178">
        <v>199</v>
      </c>
      <c r="K9" s="178">
        <v>32</v>
      </c>
      <c r="L9" s="178">
        <v>167</v>
      </c>
      <c r="M9" s="178">
        <v>23</v>
      </c>
      <c r="N9" s="269">
        <v>0</v>
      </c>
      <c r="O9" s="262"/>
      <c r="P9" s="265"/>
      <c r="Q9" s="265"/>
    </row>
    <row r="10" spans="2:17" s="268" customFormat="1" ht="22.5" customHeight="1">
      <c r="B10" s="1198" t="s">
        <v>386</v>
      </c>
      <c r="C10" s="1199"/>
      <c r="D10" s="777">
        <v>4944</v>
      </c>
      <c r="E10" s="777">
        <v>2334</v>
      </c>
      <c r="F10" s="777">
        <v>2610</v>
      </c>
      <c r="G10" s="777">
        <v>4221</v>
      </c>
      <c r="H10" s="777">
        <v>2236</v>
      </c>
      <c r="I10" s="777">
        <v>1985</v>
      </c>
      <c r="J10" s="777">
        <v>648</v>
      </c>
      <c r="K10" s="777">
        <v>68</v>
      </c>
      <c r="L10" s="777">
        <v>580</v>
      </c>
      <c r="M10" s="777">
        <v>30</v>
      </c>
      <c r="N10" s="778">
        <v>45</v>
      </c>
      <c r="O10" s="262"/>
      <c r="P10" s="265"/>
      <c r="Q10" s="265"/>
    </row>
    <row r="11" spans="2:17" s="225" customFormat="1" ht="21" customHeight="1">
      <c r="B11" s="226"/>
      <c r="C11" s="267" t="s">
        <v>276</v>
      </c>
      <c r="D11" s="178">
        <v>3991</v>
      </c>
      <c r="E11" s="178">
        <v>1840</v>
      </c>
      <c r="F11" s="178">
        <v>2151</v>
      </c>
      <c r="G11" s="178">
        <v>3536</v>
      </c>
      <c r="H11" s="779">
        <v>1792</v>
      </c>
      <c r="I11" s="779">
        <v>1744</v>
      </c>
      <c r="J11" s="178">
        <v>454</v>
      </c>
      <c r="K11" s="779">
        <v>48</v>
      </c>
      <c r="L11" s="779">
        <v>406</v>
      </c>
      <c r="M11" s="779">
        <v>0</v>
      </c>
      <c r="N11" s="780">
        <v>1</v>
      </c>
      <c r="O11" s="262"/>
      <c r="P11" s="265"/>
      <c r="Q11" s="265"/>
    </row>
    <row r="12" spans="2:17" s="225" customFormat="1" ht="21" customHeight="1">
      <c r="B12" s="226"/>
      <c r="C12" s="267" t="s">
        <v>283</v>
      </c>
      <c r="D12" s="178">
        <v>36</v>
      </c>
      <c r="E12" s="178">
        <v>18</v>
      </c>
      <c r="F12" s="178">
        <v>18</v>
      </c>
      <c r="G12" s="178">
        <v>20</v>
      </c>
      <c r="H12" s="779">
        <v>11</v>
      </c>
      <c r="I12" s="779">
        <v>9</v>
      </c>
      <c r="J12" s="178">
        <v>16</v>
      </c>
      <c r="K12" s="779">
        <v>7</v>
      </c>
      <c r="L12" s="779">
        <v>9</v>
      </c>
      <c r="M12" s="779">
        <v>0</v>
      </c>
      <c r="N12" s="780">
        <v>0</v>
      </c>
      <c r="O12" s="262"/>
      <c r="P12" s="265"/>
      <c r="Q12" s="265"/>
    </row>
    <row r="13" spans="2:17" s="225" customFormat="1" ht="21" customHeight="1">
      <c r="B13" s="226"/>
      <c r="C13" s="267" t="s">
        <v>275</v>
      </c>
      <c r="D13" s="178">
        <v>254</v>
      </c>
      <c r="E13" s="178">
        <v>203</v>
      </c>
      <c r="F13" s="178">
        <v>51</v>
      </c>
      <c r="G13" s="178">
        <v>203</v>
      </c>
      <c r="H13" s="779">
        <v>172</v>
      </c>
      <c r="I13" s="779">
        <v>31</v>
      </c>
      <c r="J13" s="178">
        <v>21</v>
      </c>
      <c r="K13" s="779">
        <v>4</v>
      </c>
      <c r="L13" s="779">
        <v>17</v>
      </c>
      <c r="M13" s="779">
        <v>27</v>
      </c>
      <c r="N13" s="780">
        <v>3</v>
      </c>
      <c r="O13" s="262"/>
      <c r="P13" s="265"/>
      <c r="Q13" s="265"/>
    </row>
    <row r="14" spans="2:17" s="225" customFormat="1" ht="21" customHeight="1">
      <c r="B14" s="226"/>
      <c r="C14" s="267" t="s">
        <v>274</v>
      </c>
      <c r="D14" s="178">
        <v>239</v>
      </c>
      <c r="E14" s="178">
        <v>108</v>
      </c>
      <c r="F14" s="178">
        <v>131</v>
      </c>
      <c r="G14" s="178">
        <v>193</v>
      </c>
      <c r="H14" s="779">
        <v>105</v>
      </c>
      <c r="I14" s="779">
        <v>88</v>
      </c>
      <c r="J14" s="178">
        <v>46</v>
      </c>
      <c r="K14" s="779">
        <v>3</v>
      </c>
      <c r="L14" s="779">
        <v>43</v>
      </c>
      <c r="M14" s="779">
        <v>0</v>
      </c>
      <c r="N14" s="780">
        <v>0</v>
      </c>
      <c r="O14" s="262"/>
      <c r="P14" s="265"/>
      <c r="Q14" s="265"/>
    </row>
    <row r="15" spans="2:17" s="225" customFormat="1" ht="21" customHeight="1">
      <c r="B15" s="226"/>
      <c r="C15" s="267" t="s">
        <v>282</v>
      </c>
      <c r="D15" s="178">
        <v>4</v>
      </c>
      <c r="E15" s="178">
        <v>4</v>
      </c>
      <c r="F15" s="178">
        <v>0</v>
      </c>
      <c r="G15" s="178">
        <v>0</v>
      </c>
      <c r="H15" s="779">
        <v>0</v>
      </c>
      <c r="I15" s="779">
        <v>0</v>
      </c>
      <c r="J15" s="178">
        <v>1</v>
      </c>
      <c r="K15" s="779">
        <v>1</v>
      </c>
      <c r="L15" s="779">
        <v>0</v>
      </c>
      <c r="M15" s="779">
        <v>3</v>
      </c>
      <c r="N15" s="780">
        <v>0</v>
      </c>
      <c r="O15" s="262"/>
      <c r="P15" s="265"/>
      <c r="Q15" s="265"/>
    </row>
    <row r="16" spans="2:17" s="225" customFormat="1" ht="21" customHeight="1">
      <c r="B16" s="226"/>
      <c r="C16" s="267" t="s">
        <v>273</v>
      </c>
      <c r="D16" s="178">
        <v>44</v>
      </c>
      <c r="E16" s="178">
        <v>1</v>
      </c>
      <c r="F16" s="178">
        <v>43</v>
      </c>
      <c r="G16" s="178">
        <v>15</v>
      </c>
      <c r="H16" s="779">
        <v>0</v>
      </c>
      <c r="I16" s="779">
        <v>15</v>
      </c>
      <c r="J16" s="178">
        <v>28</v>
      </c>
      <c r="K16" s="779">
        <v>1</v>
      </c>
      <c r="L16" s="779">
        <v>27</v>
      </c>
      <c r="M16" s="779">
        <v>0</v>
      </c>
      <c r="N16" s="780">
        <v>1</v>
      </c>
      <c r="O16" s="262"/>
      <c r="P16" s="265"/>
      <c r="Q16" s="265"/>
    </row>
    <row r="17" spans="2:17" s="225" customFormat="1" ht="21" customHeight="1">
      <c r="B17" s="226"/>
      <c r="C17" s="267" t="s">
        <v>272</v>
      </c>
      <c r="D17" s="178">
        <v>40</v>
      </c>
      <c r="E17" s="178">
        <v>0</v>
      </c>
      <c r="F17" s="178">
        <v>40</v>
      </c>
      <c r="G17" s="178">
        <v>0</v>
      </c>
      <c r="H17" s="779">
        <v>0</v>
      </c>
      <c r="I17" s="779">
        <v>0</v>
      </c>
      <c r="J17" s="178">
        <v>0</v>
      </c>
      <c r="K17" s="779">
        <v>0</v>
      </c>
      <c r="L17" s="779">
        <v>0</v>
      </c>
      <c r="M17" s="779">
        <v>0</v>
      </c>
      <c r="N17" s="780">
        <v>40</v>
      </c>
      <c r="O17" s="262"/>
      <c r="P17" s="265"/>
      <c r="Q17" s="265"/>
    </row>
    <row r="18" spans="2:17" s="225" customFormat="1" ht="21" customHeight="1">
      <c r="B18" s="226"/>
      <c r="C18" s="267" t="s">
        <v>281</v>
      </c>
      <c r="D18" s="178">
        <v>152</v>
      </c>
      <c r="E18" s="178">
        <v>113</v>
      </c>
      <c r="F18" s="178">
        <v>39</v>
      </c>
      <c r="G18" s="178">
        <v>147</v>
      </c>
      <c r="H18" s="779">
        <v>111</v>
      </c>
      <c r="I18" s="779">
        <v>36</v>
      </c>
      <c r="J18" s="178">
        <v>5</v>
      </c>
      <c r="K18" s="779">
        <v>2</v>
      </c>
      <c r="L18" s="779">
        <v>3</v>
      </c>
      <c r="M18" s="779">
        <v>0</v>
      </c>
      <c r="N18" s="780">
        <v>0</v>
      </c>
      <c r="O18" s="262"/>
      <c r="P18" s="265"/>
      <c r="Q18" s="265"/>
    </row>
    <row r="19" spans="2:17" s="225" customFormat="1" ht="21" customHeight="1">
      <c r="B19" s="226"/>
      <c r="C19" s="267" t="s">
        <v>280</v>
      </c>
      <c r="D19" s="178">
        <v>184</v>
      </c>
      <c r="E19" s="178">
        <v>47</v>
      </c>
      <c r="F19" s="178">
        <v>137</v>
      </c>
      <c r="G19" s="178">
        <v>107</v>
      </c>
      <c r="H19" s="779">
        <v>45</v>
      </c>
      <c r="I19" s="779">
        <v>62</v>
      </c>
      <c r="J19" s="178">
        <v>77</v>
      </c>
      <c r="K19" s="779">
        <v>2</v>
      </c>
      <c r="L19" s="779">
        <v>75</v>
      </c>
      <c r="M19" s="779">
        <v>0</v>
      </c>
      <c r="N19" s="780">
        <v>0</v>
      </c>
      <c r="O19" s="262"/>
      <c r="P19" s="265"/>
      <c r="Q19" s="265"/>
    </row>
    <row r="20" spans="2:17" s="268" customFormat="1" ht="22.5" customHeight="1">
      <c r="B20" s="1198" t="s">
        <v>385</v>
      </c>
      <c r="C20" s="1199"/>
      <c r="D20" s="781">
        <v>13</v>
      </c>
      <c r="E20" s="781">
        <v>6</v>
      </c>
      <c r="F20" s="781">
        <v>7</v>
      </c>
      <c r="G20" s="781">
        <v>11</v>
      </c>
      <c r="H20" s="781">
        <v>5</v>
      </c>
      <c r="I20" s="781">
        <v>6</v>
      </c>
      <c r="J20" s="781">
        <v>1</v>
      </c>
      <c r="K20" s="781">
        <v>1</v>
      </c>
      <c r="L20" s="781">
        <v>0</v>
      </c>
      <c r="M20" s="781">
        <v>0</v>
      </c>
      <c r="N20" s="782">
        <v>1</v>
      </c>
      <c r="O20" s="262"/>
      <c r="P20" s="265"/>
      <c r="Q20" s="265"/>
    </row>
    <row r="21" spans="2:17" s="225" customFormat="1" ht="21" customHeight="1">
      <c r="B21" s="226"/>
      <c r="C21" s="267" t="s">
        <v>276</v>
      </c>
      <c r="D21" s="783">
        <v>13</v>
      </c>
      <c r="E21" s="783">
        <v>6</v>
      </c>
      <c r="F21" s="783">
        <v>7</v>
      </c>
      <c r="G21" s="783">
        <v>11</v>
      </c>
      <c r="H21" s="779">
        <v>5</v>
      </c>
      <c r="I21" s="779">
        <v>6</v>
      </c>
      <c r="J21" s="779">
        <v>1</v>
      </c>
      <c r="K21" s="779">
        <v>1</v>
      </c>
      <c r="L21" s="779">
        <v>0</v>
      </c>
      <c r="M21" s="779">
        <v>0</v>
      </c>
      <c r="N21" s="780">
        <v>1</v>
      </c>
      <c r="O21" s="262"/>
      <c r="P21" s="265"/>
      <c r="Q21" s="265"/>
    </row>
    <row r="22" spans="2:17" s="225" customFormat="1" ht="21" customHeight="1">
      <c r="B22" s="226"/>
      <c r="C22" s="267" t="s">
        <v>275</v>
      </c>
      <c r="D22" s="783">
        <v>0</v>
      </c>
      <c r="E22" s="783">
        <v>0</v>
      </c>
      <c r="F22" s="783">
        <v>0</v>
      </c>
      <c r="G22" s="783">
        <v>0</v>
      </c>
      <c r="H22" s="779">
        <v>0</v>
      </c>
      <c r="I22" s="779">
        <v>0</v>
      </c>
      <c r="J22" s="779">
        <v>0</v>
      </c>
      <c r="K22" s="779">
        <v>0</v>
      </c>
      <c r="L22" s="779">
        <v>0</v>
      </c>
      <c r="M22" s="779">
        <v>0</v>
      </c>
      <c r="N22" s="780">
        <v>0</v>
      </c>
      <c r="O22" s="262"/>
      <c r="P22" s="265"/>
      <c r="Q22" s="265"/>
    </row>
    <row r="23" spans="3:17" s="226" customFormat="1" ht="21" customHeight="1">
      <c r="C23" s="267" t="s">
        <v>1007</v>
      </c>
      <c r="D23" s="783">
        <v>0</v>
      </c>
      <c r="E23" s="783">
        <v>0</v>
      </c>
      <c r="F23" s="783">
        <v>0</v>
      </c>
      <c r="G23" s="783">
        <v>0</v>
      </c>
      <c r="H23" s="779">
        <v>0</v>
      </c>
      <c r="I23" s="779">
        <v>0</v>
      </c>
      <c r="J23" s="779">
        <v>0</v>
      </c>
      <c r="K23" s="779">
        <v>0</v>
      </c>
      <c r="L23" s="779">
        <v>0</v>
      </c>
      <c r="M23" s="779">
        <v>0</v>
      </c>
      <c r="N23" s="780">
        <v>0</v>
      </c>
      <c r="O23" s="266"/>
      <c r="P23" s="265"/>
      <c r="Q23" s="265"/>
    </row>
    <row r="24" spans="2:15" s="225" customFormat="1" ht="6" customHeight="1" thickBot="1">
      <c r="B24" s="264"/>
      <c r="C24" s="263"/>
      <c r="D24" s="784"/>
      <c r="E24" s="784"/>
      <c r="F24" s="784"/>
      <c r="G24" s="784"/>
      <c r="H24" s="785"/>
      <c r="I24" s="785"/>
      <c r="J24" s="785"/>
      <c r="K24" s="785"/>
      <c r="L24" s="785"/>
      <c r="M24" s="785"/>
      <c r="N24" s="786"/>
      <c r="O24" s="262"/>
    </row>
    <row r="25" spans="2:15" s="225" customFormat="1" ht="14.25" customHeight="1">
      <c r="B25" s="225" t="s">
        <v>384</v>
      </c>
      <c r="L25" s="20"/>
      <c r="M25" s="20"/>
      <c r="N25" s="20"/>
      <c r="O25" s="20"/>
    </row>
    <row r="26" spans="2:15" s="225" customFormat="1" ht="15" customHeight="1">
      <c r="B26" s="225" t="s">
        <v>383</v>
      </c>
      <c r="L26" s="20"/>
      <c r="M26" s="20"/>
      <c r="N26" s="20"/>
      <c r="O26" s="20"/>
    </row>
    <row r="27" spans="2:15" s="225" customFormat="1" ht="15" customHeight="1">
      <c r="B27" s="225" t="s">
        <v>1008</v>
      </c>
      <c r="L27" s="20"/>
      <c r="M27" s="20"/>
      <c r="N27" s="20"/>
      <c r="O27" s="20"/>
    </row>
    <row r="28" spans="2:15" s="225" customFormat="1" ht="15" customHeight="1">
      <c r="B28" s="225" t="s">
        <v>382</v>
      </c>
      <c r="L28" s="20"/>
      <c r="M28" s="20"/>
      <c r="N28" s="20"/>
      <c r="O28" s="20"/>
    </row>
    <row r="29" spans="12:15" s="225" customFormat="1" ht="15" customHeight="1">
      <c r="L29" s="20"/>
      <c r="M29" s="20"/>
      <c r="N29" s="20"/>
      <c r="O29" s="20"/>
    </row>
    <row r="30" spans="4:15" ht="12">
      <c r="D30" s="261"/>
      <c r="E30" s="261"/>
      <c r="F30" s="261"/>
      <c r="G30" s="261"/>
      <c r="H30" s="261"/>
      <c r="I30" s="261"/>
      <c r="J30" s="261"/>
      <c r="K30" s="261"/>
      <c r="L30" s="261"/>
      <c r="M30" s="261"/>
      <c r="N30" s="261"/>
      <c r="O30" s="19"/>
    </row>
    <row r="31" spans="4:15" ht="12">
      <c r="D31" s="261"/>
      <c r="E31" s="261"/>
      <c r="F31" s="261"/>
      <c r="G31" s="261"/>
      <c r="H31" s="261"/>
      <c r="I31" s="261"/>
      <c r="J31" s="261"/>
      <c r="K31" s="261"/>
      <c r="L31" s="261"/>
      <c r="M31" s="261"/>
      <c r="N31" s="261"/>
      <c r="O31" s="19"/>
    </row>
    <row r="32" spans="4:15" ht="12">
      <c r="D32" s="261"/>
      <c r="E32" s="261"/>
      <c r="F32" s="261"/>
      <c r="G32" s="261"/>
      <c r="H32" s="261"/>
      <c r="I32" s="261"/>
      <c r="J32" s="261"/>
      <c r="K32" s="261"/>
      <c r="L32" s="261"/>
      <c r="M32" s="261"/>
      <c r="N32" s="261"/>
      <c r="O32" s="19"/>
    </row>
    <row r="33" spans="4:15" ht="12">
      <c r="D33" s="261"/>
      <c r="E33" s="261"/>
      <c r="F33" s="261"/>
      <c r="G33" s="261"/>
      <c r="H33" s="261"/>
      <c r="I33" s="261"/>
      <c r="J33" s="261"/>
      <c r="K33" s="261"/>
      <c r="L33" s="261"/>
      <c r="M33" s="261"/>
      <c r="N33" s="261"/>
      <c r="O33" s="19"/>
    </row>
    <row r="34" spans="4:15" ht="12">
      <c r="D34" s="261"/>
      <c r="E34" s="261"/>
      <c r="F34" s="261"/>
      <c r="G34" s="261"/>
      <c r="H34" s="261"/>
      <c r="I34" s="261"/>
      <c r="J34" s="261"/>
      <c r="K34" s="261"/>
      <c r="L34" s="261"/>
      <c r="M34" s="261"/>
      <c r="N34" s="261"/>
      <c r="O34" s="19"/>
    </row>
    <row r="35" spans="4:15" ht="12">
      <c r="D35" s="261"/>
      <c r="E35" s="261"/>
      <c r="F35" s="261"/>
      <c r="G35" s="261"/>
      <c r="H35" s="261"/>
      <c r="I35" s="261"/>
      <c r="J35" s="261"/>
      <c r="K35" s="261"/>
      <c r="L35" s="261"/>
      <c r="M35" s="261"/>
      <c r="N35" s="261"/>
      <c r="O35" s="19"/>
    </row>
    <row r="36" spans="12:15" ht="12">
      <c r="L36" s="19"/>
      <c r="M36" s="19"/>
      <c r="N36" s="19"/>
      <c r="O36" s="19"/>
    </row>
    <row r="37" spans="4:15" ht="12">
      <c r="D37" s="261"/>
      <c r="E37" s="261"/>
      <c r="F37" s="261"/>
      <c r="G37" s="261"/>
      <c r="H37" s="261"/>
      <c r="I37" s="261"/>
      <c r="J37" s="261"/>
      <c r="K37" s="261"/>
      <c r="L37" s="261"/>
      <c r="M37" s="261"/>
      <c r="N37" s="261"/>
      <c r="O37" s="19"/>
    </row>
    <row r="38" spans="12:15" ht="12">
      <c r="L38" s="19"/>
      <c r="M38" s="19"/>
      <c r="N38" s="19"/>
      <c r="O38" s="19"/>
    </row>
    <row r="39" spans="12:15" ht="12">
      <c r="L39" s="19"/>
      <c r="M39" s="19"/>
      <c r="N39" s="19"/>
      <c r="O39" s="19"/>
    </row>
    <row r="40" spans="12:15" ht="12">
      <c r="L40" s="19"/>
      <c r="M40" s="19"/>
      <c r="N40" s="19"/>
      <c r="O40" s="19"/>
    </row>
    <row r="41" spans="12:15" ht="12">
      <c r="L41" s="19"/>
      <c r="M41" s="19"/>
      <c r="N41" s="19"/>
      <c r="O41" s="19"/>
    </row>
    <row r="42" spans="12:15" ht="12">
      <c r="L42" s="19"/>
      <c r="M42" s="19"/>
      <c r="N42" s="19"/>
      <c r="O42" s="19"/>
    </row>
    <row r="43" spans="12:15" ht="12">
      <c r="L43" s="19"/>
      <c r="M43" s="19"/>
      <c r="N43" s="19"/>
      <c r="O43" s="19"/>
    </row>
    <row r="44" spans="12:15" ht="12">
      <c r="L44" s="19"/>
      <c r="M44" s="19"/>
      <c r="N44" s="19"/>
      <c r="O44" s="19"/>
    </row>
    <row r="45" spans="12:15" ht="12">
      <c r="L45" s="19"/>
      <c r="M45" s="19"/>
      <c r="N45" s="19"/>
      <c r="O45" s="19"/>
    </row>
    <row r="46" spans="12:15" ht="12">
      <c r="L46" s="19"/>
      <c r="M46" s="19"/>
      <c r="N46" s="19"/>
      <c r="O46" s="19"/>
    </row>
    <row r="47" spans="12:15" ht="12">
      <c r="L47" s="19"/>
      <c r="M47" s="19"/>
      <c r="N47" s="19"/>
      <c r="O47" s="19"/>
    </row>
  </sheetData>
  <sheetProtection/>
  <mergeCells count="11">
    <mergeCell ref="B10:C10"/>
    <mergeCell ref="J4:L4"/>
    <mergeCell ref="M4:N4"/>
    <mergeCell ref="B4:C5"/>
    <mergeCell ref="D4:F4"/>
    <mergeCell ref="G4:I4"/>
    <mergeCell ref="B20:C20"/>
    <mergeCell ref="B8:C8"/>
    <mergeCell ref="B9:C9"/>
    <mergeCell ref="B6:C6"/>
    <mergeCell ref="B7:C7"/>
  </mergeCells>
  <printOptions/>
  <pageMargins left="0.5905511811023623" right="0.1968503937007874" top="0.787401574803149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L12"/>
  <sheetViews>
    <sheetView zoomScalePageLayoutView="0" workbookViewId="0" topLeftCell="A1">
      <selection activeCell="A1" sqref="A1"/>
    </sheetView>
  </sheetViews>
  <sheetFormatPr defaultColWidth="1.57421875" defaultRowHeight="15"/>
  <cols>
    <col min="1" max="1" width="1.57421875" style="272" customWidth="1"/>
    <col min="2" max="2" width="2.57421875" style="272" customWidth="1"/>
    <col min="3" max="3" width="11.421875" style="272" customWidth="1"/>
    <col min="4" max="12" width="9.140625" style="272" customWidth="1"/>
    <col min="13" max="16384" width="1.57421875" style="272" customWidth="1"/>
  </cols>
  <sheetData>
    <row r="1" ht="13.5" customHeight="1"/>
    <row r="2" spans="2:9" ht="18" customHeight="1">
      <c r="B2" s="17" t="s">
        <v>1009</v>
      </c>
      <c r="C2" s="19"/>
      <c r="D2" s="1"/>
      <c r="E2" s="1"/>
      <c r="F2" s="1"/>
      <c r="G2" s="1"/>
      <c r="H2" s="1"/>
      <c r="I2" s="260"/>
    </row>
    <row r="3" spans="2:12" ht="15" customHeight="1" thickBot="1">
      <c r="B3" s="1"/>
      <c r="C3" s="1"/>
      <c r="D3" s="1"/>
      <c r="E3" s="1"/>
      <c r="F3" s="1"/>
      <c r="G3" s="1"/>
      <c r="H3" s="1"/>
      <c r="L3" s="291" t="s">
        <v>370</v>
      </c>
    </row>
    <row r="4" spans="2:12" ht="18" customHeight="1" thickTop="1">
      <c r="B4" s="1212" t="s">
        <v>395</v>
      </c>
      <c r="C4" s="905"/>
      <c r="D4" s="1215" t="s">
        <v>1010</v>
      </c>
      <c r="E4" s="1207"/>
      <c r="F4" s="1216"/>
      <c r="G4" s="909" t="s">
        <v>1011</v>
      </c>
      <c r="H4" s="1192"/>
      <c r="I4" s="1206" t="s">
        <v>1012</v>
      </c>
      <c r="J4" s="1207"/>
      <c r="K4" s="1207"/>
      <c r="L4" s="1207"/>
    </row>
    <row r="5" spans="2:12" ht="18" customHeight="1">
      <c r="B5" s="1213"/>
      <c r="C5" s="1214"/>
      <c r="D5" s="290" t="s">
        <v>241</v>
      </c>
      <c r="E5" s="290" t="s">
        <v>195</v>
      </c>
      <c r="F5" s="290" t="s">
        <v>167</v>
      </c>
      <c r="G5" s="290" t="s">
        <v>1013</v>
      </c>
      <c r="H5" s="290" t="s">
        <v>1014</v>
      </c>
      <c r="I5" s="289" t="s">
        <v>394</v>
      </c>
      <c r="J5" s="289" t="s">
        <v>393</v>
      </c>
      <c r="K5" s="289" t="s">
        <v>392</v>
      </c>
      <c r="L5" s="288" t="s">
        <v>391</v>
      </c>
    </row>
    <row r="6" spans="2:12" ht="24" customHeight="1">
      <c r="B6" s="1208" t="s">
        <v>1015</v>
      </c>
      <c r="C6" s="1209"/>
      <c r="D6" s="287"/>
      <c r="E6" s="287"/>
      <c r="F6" s="287"/>
      <c r="G6" s="287"/>
      <c r="H6" s="287"/>
      <c r="I6" s="287"/>
      <c r="J6" s="287"/>
      <c r="K6" s="286"/>
      <c r="L6" s="285"/>
    </row>
    <row r="7" spans="2:12" ht="24" customHeight="1">
      <c r="B7" s="280"/>
      <c r="C7" s="279" t="s">
        <v>1016</v>
      </c>
      <c r="D7" s="278">
        <v>24</v>
      </c>
      <c r="E7" s="278">
        <v>19</v>
      </c>
      <c r="F7" s="278">
        <v>5</v>
      </c>
      <c r="G7" s="278">
        <v>17</v>
      </c>
      <c r="H7" s="278">
        <v>7</v>
      </c>
      <c r="I7" s="284">
        <v>2</v>
      </c>
      <c r="J7" s="284">
        <v>9</v>
      </c>
      <c r="K7" s="284">
        <v>11</v>
      </c>
      <c r="L7" s="283">
        <v>2</v>
      </c>
    </row>
    <row r="8" spans="2:12" s="274" customFormat="1" ht="24" customHeight="1">
      <c r="B8" s="282"/>
      <c r="C8" s="281" t="s">
        <v>1017</v>
      </c>
      <c r="D8" s="787">
        <v>13</v>
      </c>
      <c r="E8" s="787">
        <v>10</v>
      </c>
      <c r="F8" s="787">
        <v>3</v>
      </c>
      <c r="G8" s="787">
        <v>10</v>
      </c>
      <c r="H8" s="787">
        <v>3</v>
      </c>
      <c r="I8" s="788">
        <v>2</v>
      </c>
      <c r="J8" s="788">
        <v>6</v>
      </c>
      <c r="K8" s="788">
        <v>5</v>
      </c>
      <c r="L8" s="789" t="s">
        <v>1018</v>
      </c>
    </row>
    <row r="9" spans="2:12" ht="24" customHeight="1">
      <c r="B9" s="1210" t="s">
        <v>1019</v>
      </c>
      <c r="C9" s="1211"/>
      <c r="D9" s="278"/>
      <c r="E9" s="278"/>
      <c r="F9" s="278"/>
      <c r="G9" s="278"/>
      <c r="H9" s="278"/>
      <c r="I9" s="278"/>
      <c r="J9" s="278"/>
      <c r="K9" s="278"/>
      <c r="L9" s="277"/>
    </row>
    <row r="10" spans="2:12" ht="24" customHeight="1">
      <c r="B10" s="280"/>
      <c r="C10" s="279" t="s">
        <v>1016</v>
      </c>
      <c r="D10" s="278">
        <v>2842</v>
      </c>
      <c r="E10" s="278">
        <v>1708</v>
      </c>
      <c r="F10" s="278">
        <v>1134</v>
      </c>
      <c r="G10" s="278">
        <v>2182</v>
      </c>
      <c r="H10" s="278">
        <v>660</v>
      </c>
      <c r="I10" s="278">
        <v>43</v>
      </c>
      <c r="J10" s="278">
        <v>1490</v>
      </c>
      <c r="K10" s="278">
        <v>1296</v>
      </c>
      <c r="L10" s="277">
        <v>13</v>
      </c>
    </row>
    <row r="11" spans="2:12" s="274" customFormat="1" ht="24" customHeight="1" thickBot="1">
      <c r="B11" s="276"/>
      <c r="C11" s="275" t="s">
        <v>1017</v>
      </c>
      <c r="D11" s="790">
        <v>3155</v>
      </c>
      <c r="E11" s="790">
        <v>1904</v>
      </c>
      <c r="F11" s="790">
        <v>1251</v>
      </c>
      <c r="G11" s="790">
        <v>2442</v>
      </c>
      <c r="H11" s="790">
        <v>713</v>
      </c>
      <c r="I11" s="790">
        <v>40</v>
      </c>
      <c r="J11" s="790">
        <v>1591</v>
      </c>
      <c r="K11" s="790">
        <v>1508</v>
      </c>
      <c r="L11" s="791">
        <v>16</v>
      </c>
    </row>
    <row r="12" spans="2:12" ht="15" customHeight="1">
      <c r="B12" s="272" t="s">
        <v>363</v>
      </c>
      <c r="C12" s="273"/>
      <c r="D12" s="273"/>
      <c r="E12" s="273"/>
      <c r="F12" s="273"/>
      <c r="G12" s="273"/>
      <c r="H12" s="273"/>
      <c r="I12" s="273"/>
      <c r="J12" s="273"/>
      <c r="K12" s="273"/>
      <c r="L12" s="273"/>
    </row>
    <row r="13" ht="15" customHeight="1"/>
  </sheetData>
  <sheetProtection/>
  <mergeCells count="6">
    <mergeCell ref="G4:H4"/>
    <mergeCell ref="I4:L4"/>
    <mergeCell ref="B6:C6"/>
    <mergeCell ref="B9:C9"/>
    <mergeCell ref="B4:C5"/>
    <mergeCell ref="D4:F4"/>
  </mergeCells>
  <printOptions/>
  <pageMargins left="0.5905511811023623" right="0.2362204724409449" top="0.787401574803149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N49"/>
  <sheetViews>
    <sheetView zoomScale="90" zoomScaleNormal="90" zoomScalePageLayoutView="0" workbookViewId="0" topLeftCell="A1">
      <selection activeCell="A1" sqref="A1"/>
    </sheetView>
  </sheetViews>
  <sheetFormatPr defaultColWidth="1.57421875" defaultRowHeight="15"/>
  <cols>
    <col min="1" max="1" width="1.57421875" style="1" customWidth="1"/>
    <col min="2" max="2" width="9.57421875" style="1" customWidth="1"/>
    <col min="3" max="3" width="10.57421875" style="1" customWidth="1"/>
    <col min="4" max="6" width="7.140625" style="1" customWidth="1"/>
    <col min="7" max="7" width="8.00390625" style="1" customWidth="1"/>
    <col min="8" max="10" width="8.57421875" style="1" customWidth="1"/>
    <col min="11" max="12" width="9.7109375" style="1" customWidth="1"/>
    <col min="13" max="16384" width="1.57421875" style="1" customWidth="1"/>
  </cols>
  <sheetData>
    <row r="1" ht="13.5" customHeight="1">
      <c r="L1" s="18"/>
    </row>
    <row r="2" spans="2:3" ht="18" customHeight="1">
      <c r="B2" s="17" t="s">
        <v>811</v>
      </c>
      <c r="C2" s="16"/>
    </row>
    <row r="3" spans="2:3" ht="10.5" customHeight="1">
      <c r="B3" s="17"/>
      <c r="C3" s="16"/>
    </row>
    <row r="4" spans="2:12" ht="15" customHeight="1" thickBot="1">
      <c r="B4" s="15"/>
      <c r="C4" s="15"/>
      <c r="D4" s="15"/>
      <c r="E4" s="15"/>
      <c r="F4" s="15"/>
      <c r="G4" s="15"/>
      <c r="H4" s="15"/>
      <c r="I4" s="15"/>
      <c r="J4" s="15"/>
      <c r="L4" s="14" t="s">
        <v>172</v>
      </c>
    </row>
    <row r="5" spans="2:12" ht="23.25" customHeight="1" thickTop="1">
      <c r="B5" s="905" t="s">
        <v>171</v>
      </c>
      <c r="C5" s="906"/>
      <c r="D5" s="909" t="s">
        <v>812</v>
      </c>
      <c r="E5" s="909"/>
      <c r="F5" s="909"/>
      <c r="G5" s="909" t="s">
        <v>813</v>
      </c>
      <c r="H5" s="910" t="s">
        <v>170</v>
      </c>
      <c r="I5" s="911"/>
      <c r="J5" s="912"/>
      <c r="K5" s="901" t="s">
        <v>169</v>
      </c>
      <c r="L5" s="903" t="s">
        <v>168</v>
      </c>
    </row>
    <row r="6" spans="2:12" ht="27" customHeight="1">
      <c r="B6" s="907"/>
      <c r="C6" s="908"/>
      <c r="D6" s="13" t="s">
        <v>814</v>
      </c>
      <c r="E6" s="13" t="s">
        <v>815</v>
      </c>
      <c r="F6" s="13" t="s">
        <v>816</v>
      </c>
      <c r="G6" s="902"/>
      <c r="H6" s="13" t="s">
        <v>814</v>
      </c>
      <c r="I6" s="13" t="s">
        <v>817</v>
      </c>
      <c r="J6" s="13" t="s">
        <v>167</v>
      </c>
      <c r="K6" s="902"/>
      <c r="L6" s="904"/>
    </row>
    <row r="7" spans="2:12" ht="18" customHeight="1">
      <c r="B7" s="899" t="s">
        <v>166</v>
      </c>
      <c r="C7" s="6" t="s">
        <v>818</v>
      </c>
      <c r="D7" s="9">
        <v>118</v>
      </c>
      <c r="E7" s="9">
        <v>118</v>
      </c>
      <c r="F7" s="9">
        <v>0</v>
      </c>
      <c r="G7" s="9">
        <v>609</v>
      </c>
      <c r="H7" s="9">
        <v>12445</v>
      </c>
      <c r="I7" s="9">
        <v>6203</v>
      </c>
      <c r="J7" s="9">
        <v>6242</v>
      </c>
      <c r="K7" s="11">
        <v>1038</v>
      </c>
      <c r="L7" s="10">
        <v>272</v>
      </c>
    </row>
    <row r="8" spans="2:12" ht="18" customHeight="1">
      <c r="B8" s="897"/>
      <c r="C8" s="6" t="s">
        <v>160</v>
      </c>
      <c r="D8" s="11">
        <v>115</v>
      </c>
      <c r="E8" s="11">
        <v>115</v>
      </c>
      <c r="F8" s="9">
        <v>0</v>
      </c>
      <c r="G8" s="11">
        <v>615</v>
      </c>
      <c r="H8" s="11">
        <v>11927</v>
      </c>
      <c r="I8" s="11">
        <v>5958</v>
      </c>
      <c r="J8" s="11">
        <v>5969</v>
      </c>
      <c r="K8" s="11">
        <v>993</v>
      </c>
      <c r="L8" s="10">
        <v>277</v>
      </c>
    </row>
    <row r="9" spans="2:12" ht="18" customHeight="1">
      <c r="B9" s="897"/>
      <c r="C9" s="6" t="s">
        <v>159</v>
      </c>
      <c r="D9" s="11">
        <v>113</v>
      </c>
      <c r="E9" s="11">
        <v>113</v>
      </c>
      <c r="F9" s="9">
        <v>0</v>
      </c>
      <c r="G9" s="11">
        <v>615</v>
      </c>
      <c r="H9" s="11">
        <v>11604</v>
      </c>
      <c r="I9" s="11">
        <v>5827</v>
      </c>
      <c r="J9" s="11">
        <v>5777</v>
      </c>
      <c r="K9" s="11">
        <v>1008</v>
      </c>
      <c r="L9" s="10">
        <v>266</v>
      </c>
    </row>
    <row r="10" spans="2:12" ht="18" customHeight="1">
      <c r="B10" s="897"/>
      <c r="C10" s="6" t="s">
        <v>158</v>
      </c>
      <c r="D10" s="11">
        <v>113</v>
      </c>
      <c r="E10" s="11">
        <v>113</v>
      </c>
      <c r="F10" s="9">
        <v>0</v>
      </c>
      <c r="G10" s="11">
        <v>592</v>
      </c>
      <c r="H10" s="11">
        <v>11363</v>
      </c>
      <c r="I10" s="11">
        <v>5743</v>
      </c>
      <c r="J10" s="11">
        <v>5620</v>
      </c>
      <c r="K10" s="11">
        <v>994</v>
      </c>
      <c r="L10" s="10">
        <v>255</v>
      </c>
    </row>
    <row r="11" spans="2:12" ht="18" customHeight="1">
      <c r="B11" s="897"/>
      <c r="C11" s="7" t="s">
        <v>819</v>
      </c>
      <c r="D11" s="305">
        <v>109</v>
      </c>
      <c r="E11" s="305">
        <v>109</v>
      </c>
      <c r="F11" s="688">
        <v>0</v>
      </c>
      <c r="G11" s="305">
        <v>592</v>
      </c>
      <c r="H11" s="305">
        <v>11777</v>
      </c>
      <c r="I11" s="305">
        <v>5973</v>
      </c>
      <c r="J11" s="305">
        <v>5804</v>
      </c>
      <c r="K11" s="305">
        <v>999</v>
      </c>
      <c r="L11" s="304">
        <v>255</v>
      </c>
    </row>
    <row r="12" spans="2:12" ht="18" customHeight="1">
      <c r="B12" s="897"/>
      <c r="C12" s="6" t="s">
        <v>157</v>
      </c>
      <c r="D12" s="11">
        <v>1</v>
      </c>
      <c r="E12" s="11">
        <v>1</v>
      </c>
      <c r="F12" s="9">
        <v>0</v>
      </c>
      <c r="G12" s="9">
        <v>4</v>
      </c>
      <c r="H12" s="11">
        <v>100</v>
      </c>
      <c r="I12" s="11">
        <v>52</v>
      </c>
      <c r="J12" s="11">
        <v>48</v>
      </c>
      <c r="K12" s="11">
        <v>8</v>
      </c>
      <c r="L12" s="10">
        <v>1</v>
      </c>
    </row>
    <row r="13" spans="2:12" ht="18" customHeight="1">
      <c r="B13" s="897"/>
      <c r="C13" s="6" t="s">
        <v>156</v>
      </c>
      <c r="D13" s="11">
        <v>18</v>
      </c>
      <c r="E13" s="11">
        <v>18</v>
      </c>
      <c r="F13" s="9">
        <v>0</v>
      </c>
      <c r="G13" s="9">
        <v>58</v>
      </c>
      <c r="H13" s="11">
        <v>1002</v>
      </c>
      <c r="I13" s="11">
        <v>492</v>
      </c>
      <c r="J13" s="11">
        <v>510</v>
      </c>
      <c r="K13" s="11">
        <v>87</v>
      </c>
      <c r="L13" s="10">
        <v>5</v>
      </c>
    </row>
    <row r="14" spans="2:12" ht="18" customHeight="1">
      <c r="B14" s="897"/>
      <c r="C14" s="12" t="s">
        <v>162</v>
      </c>
      <c r="D14" s="689">
        <v>90</v>
      </c>
      <c r="E14" s="689">
        <v>90</v>
      </c>
      <c r="F14" s="690">
        <v>0</v>
      </c>
      <c r="G14" s="690">
        <v>530</v>
      </c>
      <c r="H14" s="689">
        <v>10675</v>
      </c>
      <c r="I14" s="689">
        <v>5429</v>
      </c>
      <c r="J14" s="689">
        <v>5246</v>
      </c>
      <c r="K14" s="689">
        <v>904</v>
      </c>
      <c r="L14" s="691">
        <v>249</v>
      </c>
    </row>
    <row r="15" spans="2:12" ht="18" customHeight="1">
      <c r="B15" s="899" t="s">
        <v>165</v>
      </c>
      <c r="C15" s="6" t="s">
        <v>818</v>
      </c>
      <c r="D15" s="11">
        <v>344</v>
      </c>
      <c r="E15" s="11">
        <v>331</v>
      </c>
      <c r="F15" s="11">
        <v>13</v>
      </c>
      <c r="G15" s="11">
        <v>3115</v>
      </c>
      <c r="H15" s="11">
        <v>65429</v>
      </c>
      <c r="I15" s="11">
        <v>33494</v>
      </c>
      <c r="J15" s="11">
        <v>31935</v>
      </c>
      <c r="K15" s="11">
        <v>4630</v>
      </c>
      <c r="L15" s="10">
        <v>1092</v>
      </c>
    </row>
    <row r="16" spans="2:12" ht="18" customHeight="1">
      <c r="B16" s="897"/>
      <c r="C16" s="6" t="s">
        <v>160</v>
      </c>
      <c r="D16" s="11">
        <v>337</v>
      </c>
      <c r="E16" s="11">
        <v>325</v>
      </c>
      <c r="F16" s="11">
        <v>12</v>
      </c>
      <c r="G16" s="11">
        <v>3060</v>
      </c>
      <c r="H16" s="11">
        <v>64207</v>
      </c>
      <c r="I16" s="11">
        <v>32791</v>
      </c>
      <c r="J16" s="11">
        <v>31416</v>
      </c>
      <c r="K16" s="11">
        <v>4568</v>
      </c>
      <c r="L16" s="10">
        <v>1079</v>
      </c>
    </row>
    <row r="17" spans="2:12" ht="18" customHeight="1">
      <c r="B17" s="897"/>
      <c r="C17" s="6" t="s">
        <v>159</v>
      </c>
      <c r="D17" s="11">
        <v>332</v>
      </c>
      <c r="E17" s="11">
        <v>321</v>
      </c>
      <c r="F17" s="11">
        <v>11</v>
      </c>
      <c r="G17" s="11">
        <v>3035</v>
      </c>
      <c r="H17" s="11">
        <v>62972</v>
      </c>
      <c r="I17" s="11">
        <v>32077</v>
      </c>
      <c r="J17" s="11">
        <v>30895</v>
      </c>
      <c r="K17" s="11">
        <v>4554</v>
      </c>
      <c r="L17" s="10">
        <v>1077</v>
      </c>
    </row>
    <row r="18" spans="2:12" ht="18" customHeight="1">
      <c r="B18" s="897"/>
      <c r="C18" s="6" t="s">
        <v>158</v>
      </c>
      <c r="D18" s="11">
        <v>323</v>
      </c>
      <c r="E18" s="11">
        <v>313</v>
      </c>
      <c r="F18" s="11">
        <v>10</v>
      </c>
      <c r="G18" s="11">
        <v>2991</v>
      </c>
      <c r="H18" s="11">
        <v>62119</v>
      </c>
      <c r="I18" s="11">
        <v>31649</v>
      </c>
      <c r="J18" s="11">
        <v>30470</v>
      </c>
      <c r="K18" s="11">
        <v>4474</v>
      </c>
      <c r="L18" s="10">
        <v>1041</v>
      </c>
    </row>
    <row r="19" spans="2:12" ht="18" customHeight="1">
      <c r="B19" s="897"/>
      <c r="C19" s="7" t="s">
        <v>819</v>
      </c>
      <c r="D19" s="305">
        <v>309</v>
      </c>
      <c r="E19" s="305">
        <v>300</v>
      </c>
      <c r="F19" s="305">
        <v>9</v>
      </c>
      <c r="G19" s="305">
        <v>2965</v>
      </c>
      <c r="H19" s="305">
        <v>61132</v>
      </c>
      <c r="I19" s="305">
        <v>31161</v>
      </c>
      <c r="J19" s="305">
        <v>29971</v>
      </c>
      <c r="K19" s="305">
        <v>4442</v>
      </c>
      <c r="L19" s="304">
        <v>1038</v>
      </c>
    </row>
    <row r="20" spans="2:12" ht="18" customHeight="1">
      <c r="B20" s="897"/>
      <c r="C20" s="6" t="s">
        <v>157</v>
      </c>
      <c r="D20" s="11">
        <v>1</v>
      </c>
      <c r="E20" s="9">
        <v>1</v>
      </c>
      <c r="F20" s="9">
        <v>0</v>
      </c>
      <c r="G20" s="9">
        <v>20</v>
      </c>
      <c r="H20" s="11">
        <v>672</v>
      </c>
      <c r="I20" s="11">
        <v>317</v>
      </c>
      <c r="J20" s="11">
        <v>355</v>
      </c>
      <c r="K20" s="11">
        <v>28</v>
      </c>
      <c r="L20" s="10">
        <v>2</v>
      </c>
    </row>
    <row r="21" spans="2:12" ht="18" customHeight="1">
      <c r="B21" s="900"/>
      <c r="C21" s="12" t="s">
        <v>156</v>
      </c>
      <c r="D21" s="689">
        <v>308</v>
      </c>
      <c r="E21" s="690">
        <v>299</v>
      </c>
      <c r="F21" s="690">
        <v>9</v>
      </c>
      <c r="G21" s="690">
        <v>2945</v>
      </c>
      <c r="H21" s="689">
        <v>60460</v>
      </c>
      <c r="I21" s="689">
        <v>30844</v>
      </c>
      <c r="J21" s="689">
        <v>29616</v>
      </c>
      <c r="K21" s="689">
        <v>4414</v>
      </c>
      <c r="L21" s="691">
        <v>1036</v>
      </c>
    </row>
    <row r="22" spans="2:12" ht="18" customHeight="1">
      <c r="B22" s="897" t="s">
        <v>164</v>
      </c>
      <c r="C22" s="6" t="s">
        <v>818</v>
      </c>
      <c r="D22" s="11">
        <v>130</v>
      </c>
      <c r="E22" s="11">
        <v>128</v>
      </c>
      <c r="F22" s="11">
        <v>2</v>
      </c>
      <c r="G22" s="11">
        <v>1271</v>
      </c>
      <c r="H22" s="11">
        <v>35287</v>
      </c>
      <c r="I22" s="11">
        <v>18102</v>
      </c>
      <c r="J22" s="11">
        <v>17185</v>
      </c>
      <c r="K22" s="11">
        <v>2695</v>
      </c>
      <c r="L22" s="10">
        <v>346</v>
      </c>
    </row>
    <row r="23" spans="2:12" ht="18" customHeight="1">
      <c r="B23" s="897"/>
      <c r="C23" s="6" t="s">
        <v>160</v>
      </c>
      <c r="D23" s="11">
        <v>128</v>
      </c>
      <c r="E23" s="11">
        <v>126</v>
      </c>
      <c r="F23" s="11">
        <v>2</v>
      </c>
      <c r="G23" s="11">
        <v>1259</v>
      </c>
      <c r="H23" s="11">
        <v>34809</v>
      </c>
      <c r="I23" s="11">
        <v>17803</v>
      </c>
      <c r="J23" s="11">
        <v>17006</v>
      </c>
      <c r="K23" s="11">
        <v>2652</v>
      </c>
      <c r="L23" s="10">
        <v>346</v>
      </c>
    </row>
    <row r="24" spans="2:12" ht="18" customHeight="1">
      <c r="B24" s="897"/>
      <c r="C24" s="6" t="s">
        <v>159</v>
      </c>
      <c r="D24" s="11">
        <v>120</v>
      </c>
      <c r="E24" s="11">
        <v>118</v>
      </c>
      <c r="F24" s="11">
        <v>2</v>
      </c>
      <c r="G24" s="11">
        <v>1276</v>
      </c>
      <c r="H24" s="11">
        <v>33642</v>
      </c>
      <c r="I24" s="11">
        <v>17221</v>
      </c>
      <c r="J24" s="11">
        <v>16421</v>
      </c>
      <c r="K24" s="11">
        <v>2579</v>
      </c>
      <c r="L24" s="10">
        <v>345</v>
      </c>
    </row>
    <row r="25" spans="2:12" ht="18" customHeight="1">
      <c r="B25" s="897"/>
      <c r="C25" s="6" t="s">
        <v>158</v>
      </c>
      <c r="D25" s="11">
        <v>117</v>
      </c>
      <c r="E25" s="11">
        <v>115</v>
      </c>
      <c r="F25" s="11">
        <v>2</v>
      </c>
      <c r="G25" s="11">
        <v>1319</v>
      </c>
      <c r="H25" s="11">
        <v>33250</v>
      </c>
      <c r="I25" s="11">
        <v>17073</v>
      </c>
      <c r="J25" s="11">
        <v>16177</v>
      </c>
      <c r="K25" s="11">
        <v>2593</v>
      </c>
      <c r="L25" s="10">
        <v>352</v>
      </c>
    </row>
    <row r="26" spans="2:12" ht="18" customHeight="1">
      <c r="B26" s="897"/>
      <c r="C26" s="7" t="s">
        <v>819</v>
      </c>
      <c r="D26" s="305">
        <v>114</v>
      </c>
      <c r="E26" s="305">
        <v>112</v>
      </c>
      <c r="F26" s="305">
        <v>2</v>
      </c>
      <c r="G26" s="305">
        <v>1292</v>
      </c>
      <c r="H26" s="305">
        <v>32587</v>
      </c>
      <c r="I26" s="305">
        <v>16716</v>
      </c>
      <c r="J26" s="305">
        <v>15871</v>
      </c>
      <c r="K26" s="305">
        <v>2537</v>
      </c>
      <c r="L26" s="304">
        <v>346</v>
      </c>
    </row>
    <row r="27" spans="2:12" ht="18" customHeight="1">
      <c r="B27" s="897"/>
      <c r="C27" s="6" t="s">
        <v>157</v>
      </c>
      <c r="D27" s="11">
        <v>1</v>
      </c>
      <c r="E27" s="9">
        <v>1</v>
      </c>
      <c r="F27" s="9">
        <v>0</v>
      </c>
      <c r="G27" s="9">
        <v>12</v>
      </c>
      <c r="H27" s="11">
        <v>479</v>
      </c>
      <c r="I27" s="9">
        <v>249</v>
      </c>
      <c r="J27" s="9">
        <v>230</v>
      </c>
      <c r="K27" s="9">
        <v>23</v>
      </c>
      <c r="L27" s="8">
        <v>1</v>
      </c>
    </row>
    <row r="28" spans="2:12" ht="18" customHeight="1">
      <c r="B28" s="897"/>
      <c r="C28" s="6" t="s">
        <v>156</v>
      </c>
      <c r="D28" s="11">
        <v>112</v>
      </c>
      <c r="E28" s="9">
        <v>110</v>
      </c>
      <c r="F28" s="9">
        <v>2</v>
      </c>
      <c r="G28" s="9">
        <v>1278</v>
      </c>
      <c r="H28" s="11">
        <v>32073</v>
      </c>
      <c r="I28" s="9">
        <v>16450</v>
      </c>
      <c r="J28" s="9">
        <v>15623</v>
      </c>
      <c r="K28" s="9">
        <v>2509</v>
      </c>
      <c r="L28" s="8">
        <v>345</v>
      </c>
    </row>
    <row r="29" spans="2:12" ht="18" customHeight="1">
      <c r="B29" s="897"/>
      <c r="C29" s="12" t="s">
        <v>162</v>
      </c>
      <c r="D29" s="689">
        <v>1</v>
      </c>
      <c r="E29" s="690">
        <v>1</v>
      </c>
      <c r="F29" s="690">
        <v>0</v>
      </c>
      <c r="G29" s="690">
        <v>2</v>
      </c>
      <c r="H29" s="689">
        <v>35</v>
      </c>
      <c r="I29" s="690">
        <v>17</v>
      </c>
      <c r="J29" s="690">
        <v>18</v>
      </c>
      <c r="K29" s="690">
        <v>5</v>
      </c>
      <c r="L29" s="692">
        <v>0</v>
      </c>
    </row>
    <row r="30" spans="2:12" ht="18" customHeight="1">
      <c r="B30" s="899" t="s">
        <v>163</v>
      </c>
      <c r="C30" s="6" t="s">
        <v>818</v>
      </c>
      <c r="D30" s="11">
        <v>68</v>
      </c>
      <c r="E30" s="11">
        <v>65</v>
      </c>
      <c r="F30" s="11">
        <v>3</v>
      </c>
      <c r="G30" s="11">
        <v>154</v>
      </c>
      <c r="H30" s="11">
        <v>35904</v>
      </c>
      <c r="I30" s="11">
        <v>17962</v>
      </c>
      <c r="J30" s="11">
        <v>17942</v>
      </c>
      <c r="K30" s="11">
        <v>2830</v>
      </c>
      <c r="L30" s="10">
        <v>760</v>
      </c>
    </row>
    <row r="31" spans="2:12" ht="18" customHeight="1">
      <c r="B31" s="897"/>
      <c r="C31" s="6" t="s">
        <v>160</v>
      </c>
      <c r="D31" s="11">
        <v>68</v>
      </c>
      <c r="E31" s="11">
        <v>65</v>
      </c>
      <c r="F31" s="11">
        <v>3</v>
      </c>
      <c r="G31" s="11">
        <v>155</v>
      </c>
      <c r="H31" s="11">
        <v>35197</v>
      </c>
      <c r="I31" s="11">
        <v>17749</v>
      </c>
      <c r="J31" s="11">
        <v>17448</v>
      </c>
      <c r="K31" s="11">
        <v>2805</v>
      </c>
      <c r="L31" s="10">
        <v>731</v>
      </c>
    </row>
    <row r="32" spans="2:12" ht="18" customHeight="1">
      <c r="B32" s="897"/>
      <c r="C32" s="6" t="s">
        <v>159</v>
      </c>
      <c r="D32" s="11">
        <v>68</v>
      </c>
      <c r="E32" s="11">
        <v>65</v>
      </c>
      <c r="F32" s="11">
        <v>3</v>
      </c>
      <c r="G32" s="11">
        <v>152</v>
      </c>
      <c r="H32" s="11">
        <v>34642</v>
      </c>
      <c r="I32" s="11">
        <v>17584</v>
      </c>
      <c r="J32" s="11">
        <v>17058</v>
      </c>
      <c r="K32" s="11">
        <v>2759</v>
      </c>
      <c r="L32" s="10">
        <v>699</v>
      </c>
    </row>
    <row r="33" spans="2:12" ht="18" customHeight="1">
      <c r="B33" s="897"/>
      <c r="C33" s="6" t="s">
        <v>158</v>
      </c>
      <c r="D33" s="11">
        <v>68</v>
      </c>
      <c r="E33" s="11">
        <v>65</v>
      </c>
      <c r="F33" s="11">
        <v>3</v>
      </c>
      <c r="G33" s="11">
        <v>139</v>
      </c>
      <c r="H33" s="11">
        <v>33893</v>
      </c>
      <c r="I33" s="11">
        <v>17230</v>
      </c>
      <c r="J33" s="11">
        <v>16663</v>
      </c>
      <c r="K33" s="11">
        <v>2707</v>
      </c>
      <c r="L33" s="10">
        <v>686</v>
      </c>
    </row>
    <row r="34" spans="2:12" ht="18" customHeight="1">
      <c r="B34" s="897"/>
      <c r="C34" s="7" t="s">
        <v>819</v>
      </c>
      <c r="D34" s="305">
        <v>64</v>
      </c>
      <c r="E34" s="305">
        <v>62</v>
      </c>
      <c r="F34" s="305">
        <v>2</v>
      </c>
      <c r="G34" s="305">
        <v>137</v>
      </c>
      <c r="H34" s="305">
        <v>33511</v>
      </c>
      <c r="I34" s="305">
        <v>16972</v>
      </c>
      <c r="J34" s="305">
        <v>16539</v>
      </c>
      <c r="K34" s="305">
        <v>2660</v>
      </c>
      <c r="L34" s="304">
        <v>657</v>
      </c>
    </row>
    <row r="35" spans="2:12" ht="18" customHeight="1">
      <c r="B35" s="897"/>
      <c r="C35" s="6" t="s">
        <v>156</v>
      </c>
      <c r="D35" s="11">
        <v>49</v>
      </c>
      <c r="E35" s="11">
        <v>47</v>
      </c>
      <c r="F35" s="11">
        <v>2</v>
      </c>
      <c r="G35" s="11">
        <v>111</v>
      </c>
      <c r="H35" s="11">
        <v>23992</v>
      </c>
      <c r="I35" s="11">
        <v>11648</v>
      </c>
      <c r="J35" s="11">
        <v>12344</v>
      </c>
      <c r="K35" s="11">
        <v>2051</v>
      </c>
      <c r="L35" s="10">
        <v>484</v>
      </c>
    </row>
    <row r="36" spans="2:12" ht="18" customHeight="1">
      <c r="B36" s="900"/>
      <c r="C36" s="12" t="s">
        <v>162</v>
      </c>
      <c r="D36" s="689">
        <v>15</v>
      </c>
      <c r="E36" s="689">
        <v>15</v>
      </c>
      <c r="F36" s="690">
        <v>0</v>
      </c>
      <c r="G36" s="689">
        <v>26</v>
      </c>
      <c r="H36" s="689">
        <v>9519</v>
      </c>
      <c r="I36" s="689">
        <v>5324</v>
      </c>
      <c r="J36" s="689">
        <v>4195</v>
      </c>
      <c r="K36" s="689">
        <v>609</v>
      </c>
      <c r="L36" s="691">
        <v>173</v>
      </c>
    </row>
    <row r="37" spans="2:12" ht="18" customHeight="1">
      <c r="B37" s="896" t="s">
        <v>161</v>
      </c>
      <c r="C37" s="6" t="s">
        <v>820</v>
      </c>
      <c r="D37" s="11">
        <v>13</v>
      </c>
      <c r="E37" s="11">
        <v>12</v>
      </c>
      <c r="F37" s="9">
        <v>1</v>
      </c>
      <c r="G37" s="11">
        <v>264</v>
      </c>
      <c r="H37" s="11">
        <v>873</v>
      </c>
      <c r="I37" s="11">
        <v>545</v>
      </c>
      <c r="J37" s="11">
        <v>328</v>
      </c>
      <c r="K37" s="11">
        <v>636</v>
      </c>
      <c r="L37" s="10">
        <v>259</v>
      </c>
    </row>
    <row r="38" spans="2:12" ht="18" customHeight="1">
      <c r="B38" s="897"/>
      <c r="C38" s="6" t="s">
        <v>160</v>
      </c>
      <c r="D38" s="11">
        <v>13</v>
      </c>
      <c r="E38" s="11">
        <v>12</v>
      </c>
      <c r="F38" s="9">
        <v>1</v>
      </c>
      <c r="G38" s="11">
        <v>278</v>
      </c>
      <c r="H38" s="11">
        <v>939</v>
      </c>
      <c r="I38" s="11">
        <v>576</v>
      </c>
      <c r="J38" s="11">
        <v>363</v>
      </c>
      <c r="K38" s="11">
        <v>654</v>
      </c>
      <c r="L38" s="10">
        <v>235</v>
      </c>
    </row>
    <row r="39" spans="2:12" ht="18" customHeight="1">
      <c r="B39" s="897"/>
      <c r="C39" s="6" t="s">
        <v>159</v>
      </c>
      <c r="D39" s="9">
        <v>13</v>
      </c>
      <c r="E39" s="9">
        <v>12</v>
      </c>
      <c r="F39" s="9">
        <v>1</v>
      </c>
      <c r="G39" s="9">
        <v>289</v>
      </c>
      <c r="H39" s="9">
        <v>990</v>
      </c>
      <c r="I39" s="9">
        <v>614</v>
      </c>
      <c r="J39" s="9">
        <v>376</v>
      </c>
      <c r="K39" s="9">
        <v>669</v>
      </c>
      <c r="L39" s="8">
        <v>229</v>
      </c>
    </row>
    <row r="40" spans="2:12" ht="18" customHeight="1">
      <c r="B40" s="897"/>
      <c r="C40" s="6" t="s">
        <v>158</v>
      </c>
      <c r="D40" s="9">
        <v>13</v>
      </c>
      <c r="E40" s="9">
        <v>12</v>
      </c>
      <c r="F40" s="9">
        <v>1</v>
      </c>
      <c r="G40" s="9">
        <v>301</v>
      </c>
      <c r="H40" s="9">
        <v>1056</v>
      </c>
      <c r="I40" s="9">
        <v>673</v>
      </c>
      <c r="J40" s="9">
        <v>383</v>
      </c>
      <c r="K40" s="9">
        <v>701</v>
      </c>
      <c r="L40" s="8">
        <v>231</v>
      </c>
    </row>
    <row r="41" spans="2:12" ht="18" customHeight="1">
      <c r="B41" s="897"/>
      <c r="C41" s="7" t="s">
        <v>821</v>
      </c>
      <c r="D41" s="688">
        <v>13</v>
      </c>
      <c r="E41" s="688">
        <v>12</v>
      </c>
      <c r="F41" s="688">
        <v>1</v>
      </c>
      <c r="G41" s="688">
        <v>311</v>
      </c>
      <c r="H41" s="688">
        <v>1073</v>
      </c>
      <c r="I41" s="688">
        <v>683</v>
      </c>
      <c r="J41" s="688">
        <v>390</v>
      </c>
      <c r="K41" s="688">
        <v>729</v>
      </c>
      <c r="L41" s="693">
        <v>229</v>
      </c>
    </row>
    <row r="42" spans="2:12" ht="18" customHeight="1">
      <c r="B42" s="897"/>
      <c r="C42" s="6" t="s">
        <v>157</v>
      </c>
      <c r="D42" s="9">
        <v>1</v>
      </c>
      <c r="E42" s="11">
        <v>1</v>
      </c>
      <c r="F42" s="9">
        <v>0</v>
      </c>
      <c r="G42" s="11">
        <v>9</v>
      </c>
      <c r="H42" s="11">
        <v>54</v>
      </c>
      <c r="I42" s="11">
        <v>37</v>
      </c>
      <c r="J42" s="11">
        <v>17</v>
      </c>
      <c r="K42" s="11">
        <v>32</v>
      </c>
      <c r="L42" s="10">
        <v>0</v>
      </c>
    </row>
    <row r="43" spans="2:12" ht="18" customHeight="1" thickBot="1">
      <c r="B43" s="898"/>
      <c r="C43" s="5" t="s">
        <v>156</v>
      </c>
      <c r="D43" s="298">
        <v>12</v>
      </c>
      <c r="E43" s="694">
        <v>11</v>
      </c>
      <c r="F43" s="298">
        <v>1</v>
      </c>
      <c r="G43" s="694">
        <v>302</v>
      </c>
      <c r="H43" s="694">
        <v>1019</v>
      </c>
      <c r="I43" s="694">
        <v>646</v>
      </c>
      <c r="J43" s="694">
        <v>373</v>
      </c>
      <c r="K43" s="694">
        <v>697</v>
      </c>
      <c r="L43" s="695">
        <v>229</v>
      </c>
    </row>
    <row r="44" ht="15" customHeight="1">
      <c r="B44" s="4" t="s">
        <v>822</v>
      </c>
    </row>
    <row r="45" ht="15" customHeight="1">
      <c r="B45" s="3" t="s">
        <v>823</v>
      </c>
    </row>
    <row r="46" ht="15" customHeight="1">
      <c r="B46" s="3" t="s">
        <v>824</v>
      </c>
    </row>
    <row r="47" ht="15" customHeight="1">
      <c r="B47" s="2" t="s">
        <v>825</v>
      </c>
    </row>
    <row r="48" s="2" customFormat="1" ht="15" customHeight="1">
      <c r="N48" s="154"/>
    </row>
    <row r="49" ht="14.25">
      <c r="N49" s="99"/>
    </row>
  </sheetData>
  <sheetProtection/>
  <mergeCells count="11">
    <mergeCell ref="L5:L6"/>
    <mergeCell ref="B5:C6"/>
    <mergeCell ref="D5:F5"/>
    <mergeCell ref="H5:J5"/>
    <mergeCell ref="G5:G6"/>
    <mergeCell ref="B37:B43"/>
    <mergeCell ref="B7:B14"/>
    <mergeCell ref="B15:B21"/>
    <mergeCell ref="B22:B29"/>
    <mergeCell ref="B30:B36"/>
    <mergeCell ref="K5:K6"/>
  </mergeCells>
  <printOptions/>
  <pageMargins left="0.6299212598425197" right="0.1968503937007874" top="0.5905511811023623" bottom="0.2362204724409449" header="0" footer="0.15748031496062992"/>
  <pageSetup cellComments="asDisplayed"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P62"/>
  <sheetViews>
    <sheetView zoomScalePageLayoutView="0" workbookViewId="0" topLeftCell="A1">
      <selection activeCell="A1" sqref="A1"/>
    </sheetView>
  </sheetViews>
  <sheetFormatPr defaultColWidth="1.57421875" defaultRowHeight="15"/>
  <cols>
    <col min="1" max="2" width="1.57421875" style="260" customWidth="1"/>
    <col min="3" max="3" width="8.140625" style="260" customWidth="1"/>
    <col min="4" max="15" width="7.57421875" style="260" customWidth="1"/>
    <col min="16" max="16" width="1.57421875" style="292" customWidth="1"/>
    <col min="17" max="16384" width="1.57421875" style="260" customWidth="1"/>
  </cols>
  <sheetData>
    <row r="1" ht="13.5" customHeight="1"/>
    <row r="2" spans="2:16" s="224" customFormat="1" ht="18" customHeight="1">
      <c r="B2" s="154" t="s">
        <v>1020</v>
      </c>
      <c r="C2" s="16"/>
      <c r="D2" s="16"/>
      <c r="E2" s="16"/>
      <c r="F2" s="16"/>
      <c r="G2" s="16"/>
      <c r="H2" s="16"/>
      <c r="I2" s="16"/>
      <c r="J2" s="16"/>
      <c r="K2" s="16"/>
      <c r="P2" s="238"/>
    </row>
    <row r="3" spans="2:16" s="224" customFormat="1" ht="12" customHeight="1">
      <c r="B3" s="154"/>
      <c r="C3" s="16"/>
      <c r="D3" s="16"/>
      <c r="E3" s="16"/>
      <c r="F3" s="16"/>
      <c r="G3" s="16"/>
      <c r="H3" s="16"/>
      <c r="I3" s="16"/>
      <c r="J3" s="16"/>
      <c r="K3" s="16"/>
      <c r="P3" s="238"/>
    </row>
    <row r="4" spans="3:16" s="224" customFormat="1" ht="15" customHeight="1" thickBot="1">
      <c r="C4" s="238"/>
      <c r="D4" s="238"/>
      <c r="E4" s="238"/>
      <c r="F4" s="238"/>
      <c r="G4" s="238"/>
      <c r="H4" s="238"/>
      <c r="I4" s="238"/>
      <c r="J4" s="238"/>
      <c r="K4" s="238"/>
      <c r="L4" s="238"/>
      <c r="M4" s="238"/>
      <c r="N4" s="238"/>
      <c r="O4" s="237" t="s">
        <v>450</v>
      </c>
      <c r="P4" s="238"/>
    </row>
    <row r="5" spans="2:16" s="309" customFormat="1" ht="17.25" customHeight="1" thickTop="1">
      <c r="B5" s="1222" t="s">
        <v>1021</v>
      </c>
      <c r="C5" s="1223"/>
      <c r="D5" s="1191" t="s">
        <v>449</v>
      </c>
      <c r="E5" s="1191"/>
      <c r="F5" s="1191"/>
      <c r="G5" s="1191"/>
      <c r="H5" s="1191"/>
      <c r="I5" s="1191"/>
      <c r="J5" s="1191" t="s">
        <v>448</v>
      </c>
      <c r="K5" s="1191"/>
      <c r="L5" s="1191"/>
      <c r="M5" s="1191"/>
      <c r="N5" s="1191"/>
      <c r="O5" s="1219"/>
      <c r="P5" s="310"/>
    </row>
    <row r="6" spans="2:16" s="309" customFormat="1" ht="17.25" customHeight="1">
      <c r="B6" s="1224"/>
      <c r="C6" s="1225"/>
      <c r="D6" s="1220" t="s">
        <v>1022</v>
      </c>
      <c r="E6" s="1220"/>
      <c r="F6" s="1220"/>
      <c r="G6" s="1220" t="s">
        <v>1023</v>
      </c>
      <c r="H6" s="1220"/>
      <c r="I6" s="1220"/>
      <c r="J6" s="1220" t="s">
        <v>1022</v>
      </c>
      <c r="K6" s="1220"/>
      <c r="L6" s="1220"/>
      <c r="M6" s="1220" t="s">
        <v>1023</v>
      </c>
      <c r="N6" s="1220"/>
      <c r="O6" s="1221"/>
      <c r="P6" s="310"/>
    </row>
    <row r="7" spans="2:16" s="309" customFormat="1" ht="17.25" customHeight="1">
      <c r="B7" s="1226"/>
      <c r="C7" s="1227"/>
      <c r="D7" s="312" t="s">
        <v>1024</v>
      </c>
      <c r="E7" s="312" t="s">
        <v>447</v>
      </c>
      <c r="F7" s="313" t="s">
        <v>1025</v>
      </c>
      <c r="G7" s="312" t="s">
        <v>1024</v>
      </c>
      <c r="H7" s="312" t="s">
        <v>447</v>
      </c>
      <c r="I7" s="313" t="s">
        <v>1025</v>
      </c>
      <c r="J7" s="312" t="s">
        <v>1024</v>
      </c>
      <c r="K7" s="312" t="s">
        <v>447</v>
      </c>
      <c r="L7" s="313" t="s">
        <v>1025</v>
      </c>
      <c r="M7" s="312" t="s">
        <v>1024</v>
      </c>
      <c r="N7" s="312" t="s">
        <v>447</v>
      </c>
      <c r="O7" s="311" t="s">
        <v>1026</v>
      </c>
      <c r="P7" s="310"/>
    </row>
    <row r="8" spans="2:16" s="227" customFormat="1" ht="17.25" customHeight="1">
      <c r="B8" s="1217" t="s">
        <v>446</v>
      </c>
      <c r="C8" s="1218"/>
      <c r="D8" s="308">
        <v>4857</v>
      </c>
      <c r="E8" s="308">
        <v>4724</v>
      </c>
      <c r="F8" s="308">
        <v>4628</v>
      </c>
      <c r="G8" s="308">
        <v>761</v>
      </c>
      <c r="H8" s="308">
        <v>670</v>
      </c>
      <c r="I8" s="308">
        <v>696</v>
      </c>
      <c r="J8" s="308">
        <v>2677</v>
      </c>
      <c r="K8" s="308">
        <v>2662</v>
      </c>
      <c r="L8" s="308">
        <v>2670</v>
      </c>
      <c r="M8" s="307">
        <v>707</v>
      </c>
      <c r="N8" s="307">
        <v>613</v>
      </c>
      <c r="O8" s="307">
        <v>669</v>
      </c>
      <c r="P8" s="303"/>
    </row>
    <row r="9" spans="2:16" s="224" customFormat="1" ht="15" customHeight="1">
      <c r="B9" s="238"/>
      <c r="C9" s="302" t="s">
        <v>445</v>
      </c>
      <c r="D9" s="9">
        <v>96</v>
      </c>
      <c r="E9" s="9">
        <v>117</v>
      </c>
      <c r="F9" s="688">
        <v>96</v>
      </c>
      <c r="G9" s="9">
        <v>3</v>
      </c>
      <c r="H9" s="9">
        <v>7</v>
      </c>
      <c r="I9" s="688">
        <v>2</v>
      </c>
      <c r="J9" s="9">
        <v>83</v>
      </c>
      <c r="K9" s="9">
        <v>68</v>
      </c>
      <c r="L9" s="688">
        <v>69</v>
      </c>
      <c r="M9" s="8">
        <v>5</v>
      </c>
      <c r="N9" s="8">
        <v>7</v>
      </c>
      <c r="O9" s="693">
        <v>1</v>
      </c>
      <c r="P9" s="238"/>
    </row>
    <row r="10" spans="2:16" s="224" customFormat="1" ht="15" customHeight="1">
      <c r="B10" s="238"/>
      <c r="C10" s="302" t="s">
        <v>444</v>
      </c>
      <c r="D10" s="9">
        <v>62</v>
      </c>
      <c r="E10" s="9">
        <v>66</v>
      </c>
      <c r="F10" s="688">
        <v>72</v>
      </c>
      <c r="G10" s="9">
        <v>1</v>
      </c>
      <c r="H10" s="9">
        <v>3</v>
      </c>
      <c r="I10" s="688">
        <v>1</v>
      </c>
      <c r="J10" s="9">
        <v>92</v>
      </c>
      <c r="K10" s="9">
        <v>88</v>
      </c>
      <c r="L10" s="688">
        <v>89</v>
      </c>
      <c r="M10" s="8">
        <v>21</v>
      </c>
      <c r="N10" s="8">
        <v>26</v>
      </c>
      <c r="O10" s="693">
        <v>20</v>
      </c>
      <c r="P10" s="238"/>
    </row>
    <row r="11" spans="2:16" s="224" customFormat="1" ht="15" customHeight="1">
      <c r="B11" s="238"/>
      <c r="C11" s="302" t="s">
        <v>443</v>
      </c>
      <c r="D11" s="9">
        <v>81</v>
      </c>
      <c r="E11" s="9">
        <v>79</v>
      </c>
      <c r="F11" s="688">
        <v>63</v>
      </c>
      <c r="G11" s="9">
        <v>1</v>
      </c>
      <c r="H11" s="9">
        <v>2</v>
      </c>
      <c r="I11" s="688">
        <v>4</v>
      </c>
      <c r="J11" s="9">
        <v>94</v>
      </c>
      <c r="K11" s="9">
        <v>135</v>
      </c>
      <c r="L11" s="688">
        <v>140</v>
      </c>
      <c r="M11" s="8">
        <v>24</v>
      </c>
      <c r="N11" s="8">
        <v>30</v>
      </c>
      <c r="O11" s="693">
        <v>41</v>
      </c>
      <c r="P11" s="238"/>
    </row>
    <row r="12" spans="2:16" s="224" customFormat="1" ht="15" customHeight="1">
      <c r="B12" s="238"/>
      <c r="C12" s="302" t="s">
        <v>442</v>
      </c>
      <c r="D12" s="9">
        <v>928</v>
      </c>
      <c r="E12" s="9">
        <v>898</v>
      </c>
      <c r="F12" s="688">
        <v>857</v>
      </c>
      <c r="G12" s="9">
        <v>40</v>
      </c>
      <c r="H12" s="9">
        <v>33</v>
      </c>
      <c r="I12" s="688">
        <v>72</v>
      </c>
      <c r="J12" s="9">
        <v>515</v>
      </c>
      <c r="K12" s="9">
        <v>549</v>
      </c>
      <c r="L12" s="688">
        <v>583</v>
      </c>
      <c r="M12" s="8">
        <v>34</v>
      </c>
      <c r="N12" s="8">
        <v>27</v>
      </c>
      <c r="O12" s="693">
        <v>27</v>
      </c>
      <c r="P12" s="238"/>
    </row>
    <row r="13" spans="2:16" s="224" customFormat="1" ht="15" customHeight="1">
      <c r="B13" s="238"/>
      <c r="C13" s="302" t="s">
        <v>441</v>
      </c>
      <c r="D13" s="9">
        <v>64</v>
      </c>
      <c r="E13" s="9">
        <v>71</v>
      </c>
      <c r="F13" s="688">
        <v>71</v>
      </c>
      <c r="G13" s="9">
        <v>19</v>
      </c>
      <c r="H13" s="9">
        <v>26</v>
      </c>
      <c r="I13" s="688">
        <v>14</v>
      </c>
      <c r="J13" s="9">
        <v>112</v>
      </c>
      <c r="K13" s="9">
        <v>96</v>
      </c>
      <c r="L13" s="688">
        <v>93</v>
      </c>
      <c r="M13" s="8">
        <v>32</v>
      </c>
      <c r="N13" s="8">
        <v>34</v>
      </c>
      <c r="O13" s="693">
        <v>30</v>
      </c>
      <c r="P13" s="238"/>
    </row>
    <row r="14" spans="2:16" s="227" customFormat="1" ht="15" customHeight="1">
      <c r="B14" s="303"/>
      <c r="C14" s="306" t="s">
        <v>440</v>
      </c>
      <c r="D14" s="305">
        <v>926</v>
      </c>
      <c r="E14" s="305">
        <v>872</v>
      </c>
      <c r="F14" s="305">
        <v>875</v>
      </c>
      <c r="G14" s="305">
        <v>503</v>
      </c>
      <c r="H14" s="305">
        <v>417</v>
      </c>
      <c r="I14" s="305">
        <v>465</v>
      </c>
      <c r="J14" s="305">
        <v>926</v>
      </c>
      <c r="K14" s="305">
        <v>872</v>
      </c>
      <c r="L14" s="305">
        <v>875</v>
      </c>
      <c r="M14" s="304">
        <v>503</v>
      </c>
      <c r="N14" s="304">
        <v>417</v>
      </c>
      <c r="O14" s="304">
        <v>465</v>
      </c>
      <c r="P14" s="303"/>
    </row>
    <row r="15" spans="2:16" s="224" customFormat="1" ht="15" customHeight="1">
      <c r="B15" s="238"/>
      <c r="C15" s="302" t="s">
        <v>439</v>
      </c>
      <c r="D15" s="9">
        <v>194</v>
      </c>
      <c r="E15" s="9">
        <v>134</v>
      </c>
      <c r="F15" s="688">
        <v>202</v>
      </c>
      <c r="G15" s="9">
        <v>40</v>
      </c>
      <c r="H15" s="9">
        <v>30</v>
      </c>
      <c r="I15" s="688">
        <v>25</v>
      </c>
      <c r="J15" s="9">
        <v>221</v>
      </c>
      <c r="K15" s="9">
        <v>201</v>
      </c>
      <c r="L15" s="688">
        <v>189</v>
      </c>
      <c r="M15" s="8">
        <v>37</v>
      </c>
      <c r="N15" s="8">
        <v>35</v>
      </c>
      <c r="O15" s="693">
        <v>42</v>
      </c>
      <c r="P15" s="238"/>
    </row>
    <row r="16" spans="2:16" s="224" customFormat="1" ht="15" customHeight="1">
      <c r="B16" s="238"/>
      <c r="C16" s="302" t="s">
        <v>438</v>
      </c>
      <c r="D16" s="9">
        <v>68</v>
      </c>
      <c r="E16" s="9">
        <v>71</v>
      </c>
      <c r="F16" s="688">
        <v>71</v>
      </c>
      <c r="G16" s="9">
        <v>2</v>
      </c>
      <c r="H16" s="9">
        <v>1</v>
      </c>
      <c r="I16" s="688">
        <v>0</v>
      </c>
      <c r="J16" s="9">
        <v>65</v>
      </c>
      <c r="K16" s="9">
        <v>55</v>
      </c>
      <c r="L16" s="688">
        <v>64</v>
      </c>
      <c r="M16" s="8">
        <v>2</v>
      </c>
      <c r="N16" s="8">
        <v>1</v>
      </c>
      <c r="O16" s="693">
        <v>2</v>
      </c>
      <c r="P16" s="238"/>
    </row>
    <row r="17" spans="2:16" s="224" customFormat="1" ht="15" customHeight="1">
      <c r="B17" s="238"/>
      <c r="C17" s="302" t="s">
        <v>437</v>
      </c>
      <c r="D17" s="9">
        <v>95</v>
      </c>
      <c r="E17" s="9">
        <v>91</v>
      </c>
      <c r="F17" s="688">
        <v>106</v>
      </c>
      <c r="G17" s="9">
        <v>6</v>
      </c>
      <c r="H17" s="9">
        <v>5</v>
      </c>
      <c r="I17" s="688">
        <v>4</v>
      </c>
      <c r="J17" s="9">
        <v>107</v>
      </c>
      <c r="K17" s="9">
        <v>102</v>
      </c>
      <c r="L17" s="688">
        <v>107</v>
      </c>
      <c r="M17" s="8">
        <v>3</v>
      </c>
      <c r="N17" s="8">
        <v>0</v>
      </c>
      <c r="O17" s="693">
        <v>8</v>
      </c>
      <c r="P17" s="238"/>
    </row>
    <row r="18" spans="2:16" s="224" customFormat="1" ht="15" customHeight="1">
      <c r="B18" s="238"/>
      <c r="C18" s="302" t="s">
        <v>436</v>
      </c>
      <c r="D18" s="9">
        <v>88</v>
      </c>
      <c r="E18" s="9">
        <v>101</v>
      </c>
      <c r="F18" s="688">
        <v>84</v>
      </c>
      <c r="G18" s="9">
        <v>1</v>
      </c>
      <c r="H18" s="9">
        <v>6</v>
      </c>
      <c r="I18" s="688">
        <v>4</v>
      </c>
      <c r="J18" s="9">
        <v>40</v>
      </c>
      <c r="K18" s="9">
        <v>32</v>
      </c>
      <c r="L18" s="688">
        <v>46</v>
      </c>
      <c r="M18" s="8">
        <v>1</v>
      </c>
      <c r="N18" s="8">
        <v>1</v>
      </c>
      <c r="O18" s="693">
        <v>1</v>
      </c>
      <c r="P18" s="238"/>
    </row>
    <row r="19" spans="2:16" s="224" customFormat="1" ht="15" customHeight="1">
      <c r="B19" s="238"/>
      <c r="C19" s="302" t="s">
        <v>435</v>
      </c>
      <c r="D19" s="9">
        <v>260</v>
      </c>
      <c r="E19" s="9">
        <v>270</v>
      </c>
      <c r="F19" s="688">
        <v>279</v>
      </c>
      <c r="G19" s="9">
        <v>15</v>
      </c>
      <c r="H19" s="9">
        <v>12</v>
      </c>
      <c r="I19" s="688">
        <v>14</v>
      </c>
      <c r="J19" s="9">
        <v>31</v>
      </c>
      <c r="K19" s="9">
        <v>35</v>
      </c>
      <c r="L19" s="688">
        <v>27</v>
      </c>
      <c r="M19" s="8">
        <v>0</v>
      </c>
      <c r="N19" s="8">
        <v>0</v>
      </c>
      <c r="O19" s="693">
        <v>1</v>
      </c>
      <c r="P19" s="238"/>
    </row>
    <row r="20" spans="2:16" s="224" customFormat="1" ht="15" customHeight="1">
      <c r="B20" s="238"/>
      <c r="C20" s="302" t="s">
        <v>434</v>
      </c>
      <c r="D20" s="9">
        <v>270</v>
      </c>
      <c r="E20" s="9">
        <v>270</v>
      </c>
      <c r="F20" s="688">
        <v>218</v>
      </c>
      <c r="G20" s="9">
        <v>17</v>
      </c>
      <c r="H20" s="9">
        <v>12</v>
      </c>
      <c r="I20" s="688">
        <v>9</v>
      </c>
      <c r="J20" s="9">
        <v>31</v>
      </c>
      <c r="K20" s="9">
        <v>39</v>
      </c>
      <c r="L20" s="688">
        <v>44</v>
      </c>
      <c r="M20" s="8">
        <v>0</v>
      </c>
      <c r="N20" s="8">
        <v>0</v>
      </c>
      <c r="O20" s="693">
        <v>0</v>
      </c>
      <c r="P20" s="238"/>
    </row>
    <row r="21" spans="2:16" s="224" customFormat="1" ht="15" customHeight="1">
      <c r="B21" s="238"/>
      <c r="C21" s="302" t="s">
        <v>433</v>
      </c>
      <c r="D21" s="9">
        <v>790</v>
      </c>
      <c r="E21" s="9">
        <v>748</v>
      </c>
      <c r="F21" s="688">
        <v>737</v>
      </c>
      <c r="G21" s="9">
        <v>60</v>
      </c>
      <c r="H21" s="9">
        <v>57</v>
      </c>
      <c r="I21" s="688">
        <v>43</v>
      </c>
      <c r="J21" s="9">
        <v>40</v>
      </c>
      <c r="K21" s="9">
        <v>48</v>
      </c>
      <c r="L21" s="688">
        <v>31</v>
      </c>
      <c r="M21" s="8">
        <v>0</v>
      </c>
      <c r="N21" s="8">
        <v>1</v>
      </c>
      <c r="O21" s="693">
        <v>1</v>
      </c>
      <c r="P21" s="238"/>
    </row>
    <row r="22" spans="2:16" s="224" customFormat="1" ht="15" customHeight="1">
      <c r="B22" s="238"/>
      <c r="C22" s="302" t="s">
        <v>432</v>
      </c>
      <c r="D22" s="9">
        <v>373</v>
      </c>
      <c r="E22" s="9">
        <v>357</v>
      </c>
      <c r="F22" s="688">
        <v>365</v>
      </c>
      <c r="G22" s="9">
        <v>13</v>
      </c>
      <c r="H22" s="9">
        <v>21</v>
      </c>
      <c r="I22" s="688">
        <v>18</v>
      </c>
      <c r="J22" s="9">
        <v>19</v>
      </c>
      <c r="K22" s="9">
        <v>22</v>
      </c>
      <c r="L22" s="688">
        <v>13</v>
      </c>
      <c r="M22" s="8">
        <v>1</v>
      </c>
      <c r="N22" s="8">
        <v>2</v>
      </c>
      <c r="O22" s="693">
        <v>0</v>
      </c>
      <c r="P22" s="238"/>
    </row>
    <row r="23" spans="2:16" s="224" customFormat="1" ht="15" customHeight="1">
      <c r="B23" s="238"/>
      <c r="C23" s="302" t="s">
        <v>431</v>
      </c>
      <c r="D23" s="9">
        <v>278</v>
      </c>
      <c r="E23" s="9">
        <v>309</v>
      </c>
      <c r="F23" s="688">
        <v>276</v>
      </c>
      <c r="G23" s="9">
        <v>7</v>
      </c>
      <c r="H23" s="9">
        <v>12</v>
      </c>
      <c r="I23" s="688">
        <v>5</v>
      </c>
      <c r="J23" s="9">
        <v>97</v>
      </c>
      <c r="K23" s="9">
        <v>117</v>
      </c>
      <c r="L23" s="688">
        <v>107</v>
      </c>
      <c r="M23" s="8">
        <v>28</v>
      </c>
      <c r="N23" s="8">
        <v>21</v>
      </c>
      <c r="O23" s="693">
        <v>16</v>
      </c>
      <c r="P23" s="238"/>
    </row>
    <row r="24" spans="2:16" s="224" customFormat="1" ht="15" customHeight="1">
      <c r="B24" s="238"/>
      <c r="C24" s="302" t="s">
        <v>430</v>
      </c>
      <c r="D24" s="9">
        <v>12</v>
      </c>
      <c r="E24" s="9">
        <v>14</v>
      </c>
      <c r="F24" s="688">
        <v>17</v>
      </c>
      <c r="G24" s="9">
        <v>1</v>
      </c>
      <c r="H24" s="9">
        <v>0</v>
      </c>
      <c r="I24" s="688">
        <v>0</v>
      </c>
      <c r="J24" s="9">
        <v>6</v>
      </c>
      <c r="K24" s="9">
        <v>8</v>
      </c>
      <c r="L24" s="688">
        <v>9</v>
      </c>
      <c r="M24" s="8">
        <v>1</v>
      </c>
      <c r="N24" s="8">
        <v>1</v>
      </c>
      <c r="O24" s="693">
        <v>2</v>
      </c>
      <c r="P24" s="238"/>
    </row>
    <row r="25" spans="2:16" s="224" customFormat="1" ht="15" customHeight="1">
      <c r="B25" s="238"/>
      <c r="C25" s="302" t="s">
        <v>429</v>
      </c>
      <c r="D25" s="9">
        <v>42</v>
      </c>
      <c r="E25" s="9">
        <v>45</v>
      </c>
      <c r="F25" s="688">
        <v>34</v>
      </c>
      <c r="G25" s="9">
        <v>1</v>
      </c>
      <c r="H25" s="9">
        <v>1</v>
      </c>
      <c r="I25" s="688">
        <v>1</v>
      </c>
      <c r="J25" s="9">
        <v>5</v>
      </c>
      <c r="K25" s="9">
        <v>7</v>
      </c>
      <c r="L25" s="688">
        <v>2</v>
      </c>
      <c r="M25" s="8">
        <v>0</v>
      </c>
      <c r="N25" s="8">
        <v>1</v>
      </c>
      <c r="O25" s="693">
        <v>0</v>
      </c>
      <c r="P25" s="238"/>
    </row>
    <row r="26" spans="2:16" s="224" customFormat="1" ht="15" customHeight="1">
      <c r="B26" s="238"/>
      <c r="C26" s="302" t="s">
        <v>428</v>
      </c>
      <c r="D26" s="9">
        <v>2</v>
      </c>
      <c r="E26" s="9">
        <v>3</v>
      </c>
      <c r="F26" s="688">
        <v>2</v>
      </c>
      <c r="G26" s="9">
        <v>0</v>
      </c>
      <c r="H26" s="9">
        <v>0</v>
      </c>
      <c r="I26" s="688">
        <v>0</v>
      </c>
      <c r="J26" s="9">
        <v>3</v>
      </c>
      <c r="K26" s="9">
        <v>1</v>
      </c>
      <c r="L26" s="688">
        <v>0</v>
      </c>
      <c r="M26" s="8">
        <v>0</v>
      </c>
      <c r="N26" s="8">
        <v>0</v>
      </c>
      <c r="O26" s="693">
        <v>1</v>
      </c>
      <c r="P26" s="238"/>
    </row>
    <row r="27" spans="2:16" s="224" customFormat="1" ht="15" customHeight="1">
      <c r="B27" s="238"/>
      <c r="C27" s="302" t="s">
        <v>427</v>
      </c>
      <c r="D27" s="9">
        <v>36</v>
      </c>
      <c r="E27" s="9">
        <v>33</v>
      </c>
      <c r="F27" s="688">
        <v>29</v>
      </c>
      <c r="G27" s="9">
        <v>5</v>
      </c>
      <c r="H27" s="9">
        <v>7</v>
      </c>
      <c r="I27" s="688">
        <v>0</v>
      </c>
      <c r="J27" s="9">
        <v>5</v>
      </c>
      <c r="K27" s="9">
        <v>4</v>
      </c>
      <c r="L27" s="688">
        <v>7</v>
      </c>
      <c r="M27" s="8">
        <v>0</v>
      </c>
      <c r="N27" s="8">
        <v>0</v>
      </c>
      <c r="O27" s="693">
        <v>0</v>
      </c>
      <c r="P27" s="238"/>
    </row>
    <row r="28" spans="2:16" s="224" customFormat="1" ht="15" customHeight="1">
      <c r="B28" s="238"/>
      <c r="C28" s="302" t="s">
        <v>426</v>
      </c>
      <c r="D28" s="9">
        <v>3</v>
      </c>
      <c r="E28" s="9">
        <v>6</v>
      </c>
      <c r="F28" s="688">
        <v>7</v>
      </c>
      <c r="G28" s="9">
        <v>0</v>
      </c>
      <c r="H28" s="9">
        <v>2</v>
      </c>
      <c r="I28" s="688">
        <v>1</v>
      </c>
      <c r="J28" s="9">
        <v>24</v>
      </c>
      <c r="K28" s="9">
        <v>22</v>
      </c>
      <c r="L28" s="688">
        <v>18</v>
      </c>
      <c r="M28" s="8">
        <v>2</v>
      </c>
      <c r="N28" s="8">
        <v>1</v>
      </c>
      <c r="O28" s="693">
        <v>0</v>
      </c>
      <c r="P28" s="238"/>
    </row>
    <row r="29" spans="2:16" s="224" customFormat="1" ht="15" customHeight="1">
      <c r="B29" s="238"/>
      <c r="C29" s="302" t="s">
        <v>425</v>
      </c>
      <c r="D29" s="9">
        <v>7</v>
      </c>
      <c r="E29" s="9">
        <v>9</v>
      </c>
      <c r="F29" s="688">
        <v>4</v>
      </c>
      <c r="G29" s="9">
        <v>3</v>
      </c>
      <c r="H29" s="9">
        <v>3</v>
      </c>
      <c r="I29" s="688">
        <v>1</v>
      </c>
      <c r="J29" s="9">
        <v>9</v>
      </c>
      <c r="K29" s="9">
        <v>6</v>
      </c>
      <c r="L29" s="688">
        <v>7</v>
      </c>
      <c r="M29" s="8">
        <v>1</v>
      </c>
      <c r="N29" s="8">
        <v>0</v>
      </c>
      <c r="O29" s="693">
        <v>0</v>
      </c>
      <c r="P29" s="238"/>
    </row>
    <row r="30" spans="2:16" s="224" customFormat="1" ht="15" customHeight="1">
      <c r="B30" s="238"/>
      <c r="C30" s="302" t="s">
        <v>424</v>
      </c>
      <c r="D30" s="9">
        <v>37</v>
      </c>
      <c r="E30" s="9">
        <v>23</v>
      </c>
      <c r="F30" s="688">
        <v>26</v>
      </c>
      <c r="G30" s="9">
        <v>8</v>
      </c>
      <c r="H30" s="9">
        <v>7</v>
      </c>
      <c r="I30" s="688">
        <v>6</v>
      </c>
      <c r="J30" s="9">
        <v>40</v>
      </c>
      <c r="K30" s="9">
        <v>38</v>
      </c>
      <c r="L30" s="688">
        <v>61</v>
      </c>
      <c r="M30" s="8">
        <v>1</v>
      </c>
      <c r="N30" s="8">
        <v>0</v>
      </c>
      <c r="O30" s="693">
        <v>0</v>
      </c>
      <c r="P30" s="238"/>
    </row>
    <row r="31" spans="2:16" s="224" customFormat="1" ht="15" customHeight="1">
      <c r="B31" s="238"/>
      <c r="C31" s="302" t="s">
        <v>423</v>
      </c>
      <c r="D31" s="9">
        <v>28</v>
      </c>
      <c r="E31" s="9">
        <v>21</v>
      </c>
      <c r="F31" s="688">
        <v>29</v>
      </c>
      <c r="G31" s="9">
        <v>1</v>
      </c>
      <c r="H31" s="9">
        <v>0</v>
      </c>
      <c r="I31" s="688">
        <v>0</v>
      </c>
      <c r="J31" s="9">
        <v>33</v>
      </c>
      <c r="K31" s="9">
        <v>34</v>
      </c>
      <c r="L31" s="688">
        <v>24</v>
      </c>
      <c r="M31" s="8">
        <v>0</v>
      </c>
      <c r="N31" s="8">
        <v>0</v>
      </c>
      <c r="O31" s="693">
        <v>0</v>
      </c>
      <c r="P31" s="238"/>
    </row>
    <row r="32" spans="2:16" s="224" customFormat="1" ht="15" customHeight="1">
      <c r="B32" s="238"/>
      <c r="C32" s="302" t="s">
        <v>422</v>
      </c>
      <c r="D32" s="9">
        <v>2</v>
      </c>
      <c r="E32" s="9">
        <v>2</v>
      </c>
      <c r="F32" s="688">
        <v>1</v>
      </c>
      <c r="G32" s="9">
        <v>3</v>
      </c>
      <c r="H32" s="9">
        <v>0</v>
      </c>
      <c r="I32" s="688">
        <v>2</v>
      </c>
      <c r="J32" s="9">
        <v>3</v>
      </c>
      <c r="K32" s="9">
        <v>5</v>
      </c>
      <c r="L32" s="688">
        <v>2</v>
      </c>
      <c r="M32" s="8">
        <v>0</v>
      </c>
      <c r="N32" s="8">
        <v>0</v>
      </c>
      <c r="O32" s="693">
        <v>0</v>
      </c>
      <c r="P32" s="238"/>
    </row>
    <row r="33" spans="2:16" s="224" customFormat="1" ht="15" customHeight="1">
      <c r="B33" s="238"/>
      <c r="C33" s="302" t="s">
        <v>421</v>
      </c>
      <c r="D33" s="9">
        <v>6</v>
      </c>
      <c r="E33" s="9">
        <v>3</v>
      </c>
      <c r="F33" s="688">
        <v>6</v>
      </c>
      <c r="G33" s="9">
        <v>0</v>
      </c>
      <c r="H33" s="9">
        <v>0</v>
      </c>
      <c r="I33" s="688">
        <v>0</v>
      </c>
      <c r="J33" s="9">
        <v>1</v>
      </c>
      <c r="K33" s="9">
        <v>5</v>
      </c>
      <c r="L33" s="688">
        <v>2</v>
      </c>
      <c r="M33" s="8">
        <v>0</v>
      </c>
      <c r="N33" s="8">
        <v>0</v>
      </c>
      <c r="O33" s="693">
        <v>0</v>
      </c>
      <c r="P33" s="238"/>
    </row>
    <row r="34" spans="2:16" s="224" customFormat="1" ht="15" customHeight="1">
      <c r="B34" s="238"/>
      <c r="C34" s="302" t="s">
        <v>420</v>
      </c>
      <c r="D34" s="9">
        <v>43</v>
      </c>
      <c r="E34" s="9">
        <v>51</v>
      </c>
      <c r="F34" s="688">
        <v>48</v>
      </c>
      <c r="G34" s="9">
        <v>2</v>
      </c>
      <c r="H34" s="9">
        <v>2</v>
      </c>
      <c r="I34" s="688">
        <v>0</v>
      </c>
      <c r="J34" s="9">
        <v>5</v>
      </c>
      <c r="K34" s="9">
        <v>5</v>
      </c>
      <c r="L34" s="688">
        <v>0</v>
      </c>
      <c r="M34" s="8">
        <v>0</v>
      </c>
      <c r="N34" s="8">
        <v>0</v>
      </c>
      <c r="O34" s="693">
        <v>0</v>
      </c>
      <c r="P34" s="238"/>
    </row>
    <row r="35" spans="2:16" s="224" customFormat="1" ht="15" customHeight="1">
      <c r="B35" s="238"/>
      <c r="C35" s="302" t="s">
        <v>419</v>
      </c>
      <c r="D35" s="9">
        <v>25</v>
      </c>
      <c r="E35" s="9">
        <v>13</v>
      </c>
      <c r="F35" s="688">
        <v>16</v>
      </c>
      <c r="G35" s="9">
        <v>3</v>
      </c>
      <c r="H35" s="9">
        <v>0</v>
      </c>
      <c r="I35" s="688">
        <v>1</v>
      </c>
      <c r="J35" s="9">
        <v>10</v>
      </c>
      <c r="K35" s="9">
        <v>6</v>
      </c>
      <c r="L35" s="688">
        <v>6</v>
      </c>
      <c r="M35" s="8">
        <v>0</v>
      </c>
      <c r="N35" s="8">
        <v>0</v>
      </c>
      <c r="O35" s="693">
        <v>0</v>
      </c>
      <c r="P35" s="238"/>
    </row>
    <row r="36" spans="2:16" s="224" customFormat="1" ht="15" customHeight="1">
      <c r="B36" s="238"/>
      <c r="C36" s="302" t="s">
        <v>418</v>
      </c>
      <c r="D36" s="9">
        <v>9</v>
      </c>
      <c r="E36" s="9">
        <v>9</v>
      </c>
      <c r="F36" s="688">
        <v>9</v>
      </c>
      <c r="G36" s="9">
        <v>4</v>
      </c>
      <c r="H36" s="9">
        <v>3</v>
      </c>
      <c r="I36" s="688">
        <v>3</v>
      </c>
      <c r="J36" s="9">
        <v>6</v>
      </c>
      <c r="K36" s="9">
        <v>5</v>
      </c>
      <c r="L36" s="688">
        <v>5</v>
      </c>
      <c r="M36" s="8">
        <v>0</v>
      </c>
      <c r="N36" s="8">
        <v>0</v>
      </c>
      <c r="O36" s="693">
        <v>0</v>
      </c>
      <c r="P36" s="238"/>
    </row>
    <row r="37" spans="2:16" s="224" customFormat="1" ht="15" customHeight="1">
      <c r="B37" s="238"/>
      <c r="C37" s="302" t="s">
        <v>417</v>
      </c>
      <c r="D37" s="9">
        <v>6</v>
      </c>
      <c r="E37" s="9">
        <v>6</v>
      </c>
      <c r="F37" s="688">
        <v>6</v>
      </c>
      <c r="G37" s="9">
        <v>1</v>
      </c>
      <c r="H37" s="9">
        <v>0</v>
      </c>
      <c r="I37" s="688">
        <v>0</v>
      </c>
      <c r="J37" s="9">
        <v>2</v>
      </c>
      <c r="K37" s="9">
        <v>3</v>
      </c>
      <c r="L37" s="688">
        <v>4</v>
      </c>
      <c r="M37" s="8">
        <v>0</v>
      </c>
      <c r="N37" s="8">
        <v>0</v>
      </c>
      <c r="O37" s="693">
        <v>0</v>
      </c>
      <c r="P37" s="238"/>
    </row>
    <row r="38" spans="2:16" s="224" customFormat="1" ht="15" customHeight="1">
      <c r="B38" s="238"/>
      <c r="C38" s="302" t="s">
        <v>416</v>
      </c>
      <c r="D38" s="9">
        <v>0</v>
      </c>
      <c r="E38" s="9">
        <v>0</v>
      </c>
      <c r="F38" s="688">
        <v>1</v>
      </c>
      <c r="G38" s="9">
        <v>0</v>
      </c>
      <c r="H38" s="9">
        <v>0</v>
      </c>
      <c r="I38" s="688">
        <v>0</v>
      </c>
      <c r="J38" s="9">
        <v>2</v>
      </c>
      <c r="K38" s="9">
        <v>1</v>
      </c>
      <c r="L38" s="688">
        <v>0</v>
      </c>
      <c r="M38" s="8">
        <v>0</v>
      </c>
      <c r="N38" s="8">
        <v>0</v>
      </c>
      <c r="O38" s="693">
        <v>0</v>
      </c>
      <c r="P38" s="238"/>
    </row>
    <row r="39" spans="2:16" s="224" customFormat="1" ht="15" customHeight="1">
      <c r="B39" s="238"/>
      <c r="C39" s="302" t="s">
        <v>415</v>
      </c>
      <c r="D39" s="9">
        <v>0</v>
      </c>
      <c r="E39" s="9">
        <v>4</v>
      </c>
      <c r="F39" s="688">
        <v>0</v>
      </c>
      <c r="G39" s="9">
        <v>0</v>
      </c>
      <c r="H39" s="9">
        <v>0</v>
      </c>
      <c r="I39" s="688">
        <v>0</v>
      </c>
      <c r="J39" s="9">
        <v>0</v>
      </c>
      <c r="K39" s="9">
        <v>0</v>
      </c>
      <c r="L39" s="688">
        <v>1</v>
      </c>
      <c r="M39" s="8">
        <v>0</v>
      </c>
      <c r="N39" s="8">
        <v>0</v>
      </c>
      <c r="O39" s="693">
        <v>0</v>
      </c>
      <c r="P39" s="238"/>
    </row>
    <row r="40" spans="2:16" s="224" customFormat="1" ht="15" customHeight="1">
      <c r="B40" s="238"/>
      <c r="C40" s="302" t="s">
        <v>414</v>
      </c>
      <c r="D40" s="9">
        <v>0</v>
      </c>
      <c r="E40" s="9">
        <v>1</v>
      </c>
      <c r="F40" s="688">
        <v>0</v>
      </c>
      <c r="G40" s="9">
        <v>0</v>
      </c>
      <c r="H40" s="9">
        <v>0</v>
      </c>
      <c r="I40" s="688">
        <v>0</v>
      </c>
      <c r="J40" s="9">
        <v>0</v>
      </c>
      <c r="K40" s="9">
        <v>1</v>
      </c>
      <c r="L40" s="688">
        <v>1</v>
      </c>
      <c r="M40" s="8">
        <v>0</v>
      </c>
      <c r="N40" s="8">
        <v>0</v>
      </c>
      <c r="O40" s="693">
        <v>0</v>
      </c>
      <c r="P40" s="238"/>
    </row>
    <row r="41" spans="2:16" s="224" customFormat="1" ht="15" customHeight="1">
      <c r="B41" s="238"/>
      <c r="C41" s="302" t="s">
        <v>413</v>
      </c>
      <c r="D41" s="9">
        <v>6</v>
      </c>
      <c r="E41" s="9">
        <v>1</v>
      </c>
      <c r="F41" s="688">
        <v>2</v>
      </c>
      <c r="G41" s="9">
        <v>0</v>
      </c>
      <c r="H41" s="9">
        <v>0</v>
      </c>
      <c r="I41" s="688">
        <v>1</v>
      </c>
      <c r="J41" s="9">
        <v>1</v>
      </c>
      <c r="K41" s="9">
        <v>5</v>
      </c>
      <c r="L41" s="688">
        <v>2</v>
      </c>
      <c r="M41" s="8">
        <v>0</v>
      </c>
      <c r="N41" s="8">
        <v>0</v>
      </c>
      <c r="O41" s="693">
        <v>0</v>
      </c>
      <c r="P41" s="238"/>
    </row>
    <row r="42" spans="2:16" s="224" customFormat="1" ht="15" customHeight="1">
      <c r="B42" s="238"/>
      <c r="C42" s="302" t="s">
        <v>412</v>
      </c>
      <c r="D42" s="9">
        <v>3</v>
      </c>
      <c r="E42" s="9">
        <v>4</v>
      </c>
      <c r="F42" s="688">
        <v>1</v>
      </c>
      <c r="G42" s="9">
        <v>0</v>
      </c>
      <c r="H42" s="9">
        <v>0</v>
      </c>
      <c r="I42" s="688">
        <v>0</v>
      </c>
      <c r="J42" s="9">
        <v>2</v>
      </c>
      <c r="K42" s="9">
        <v>1</v>
      </c>
      <c r="L42" s="688">
        <v>3</v>
      </c>
      <c r="M42" s="8">
        <v>0</v>
      </c>
      <c r="N42" s="8">
        <v>0</v>
      </c>
      <c r="O42" s="693">
        <v>1</v>
      </c>
      <c r="P42" s="238"/>
    </row>
    <row r="43" spans="2:16" s="224" customFormat="1" ht="15" customHeight="1">
      <c r="B43" s="238"/>
      <c r="C43" s="302" t="s">
        <v>411</v>
      </c>
      <c r="D43" s="9">
        <v>1</v>
      </c>
      <c r="E43" s="9">
        <v>3</v>
      </c>
      <c r="F43" s="688">
        <v>1</v>
      </c>
      <c r="G43" s="9">
        <v>0</v>
      </c>
      <c r="H43" s="9">
        <v>0</v>
      </c>
      <c r="I43" s="688">
        <v>0</v>
      </c>
      <c r="J43" s="9">
        <v>1</v>
      </c>
      <c r="K43" s="9">
        <v>0</v>
      </c>
      <c r="L43" s="688">
        <v>0</v>
      </c>
      <c r="M43" s="8">
        <v>0</v>
      </c>
      <c r="N43" s="8">
        <v>0</v>
      </c>
      <c r="O43" s="693">
        <v>0</v>
      </c>
      <c r="P43" s="238"/>
    </row>
    <row r="44" spans="2:16" s="224" customFormat="1" ht="15" customHeight="1">
      <c r="B44" s="238"/>
      <c r="C44" s="302" t="s">
        <v>410</v>
      </c>
      <c r="D44" s="9">
        <v>0</v>
      </c>
      <c r="E44" s="9">
        <v>1</v>
      </c>
      <c r="F44" s="688">
        <v>2</v>
      </c>
      <c r="G44" s="9">
        <v>0</v>
      </c>
      <c r="H44" s="9">
        <v>0</v>
      </c>
      <c r="I44" s="688">
        <v>0</v>
      </c>
      <c r="J44" s="9">
        <v>1</v>
      </c>
      <c r="K44" s="9">
        <v>0</v>
      </c>
      <c r="L44" s="688">
        <v>0</v>
      </c>
      <c r="M44" s="8">
        <v>0</v>
      </c>
      <c r="N44" s="8">
        <v>0</v>
      </c>
      <c r="O44" s="693">
        <v>0</v>
      </c>
      <c r="P44" s="238"/>
    </row>
    <row r="45" spans="2:16" s="224" customFormat="1" ht="15" customHeight="1">
      <c r="B45" s="238"/>
      <c r="C45" s="302" t="s">
        <v>409</v>
      </c>
      <c r="D45" s="9">
        <v>0</v>
      </c>
      <c r="E45" s="9">
        <v>1</v>
      </c>
      <c r="F45" s="688">
        <v>1</v>
      </c>
      <c r="G45" s="9">
        <v>0</v>
      </c>
      <c r="H45" s="9">
        <v>0</v>
      </c>
      <c r="I45" s="688">
        <v>0</v>
      </c>
      <c r="J45" s="9">
        <v>3</v>
      </c>
      <c r="K45" s="9">
        <v>1</v>
      </c>
      <c r="L45" s="688">
        <v>1</v>
      </c>
      <c r="M45" s="8">
        <v>0</v>
      </c>
      <c r="N45" s="8">
        <v>0</v>
      </c>
      <c r="O45" s="693">
        <v>0</v>
      </c>
      <c r="P45" s="238"/>
    </row>
    <row r="46" spans="2:16" s="224" customFormat="1" ht="15" customHeight="1">
      <c r="B46" s="238"/>
      <c r="C46" s="302" t="s">
        <v>408</v>
      </c>
      <c r="D46" s="9">
        <v>0</v>
      </c>
      <c r="E46" s="9">
        <v>0</v>
      </c>
      <c r="F46" s="688">
        <v>1</v>
      </c>
      <c r="G46" s="9">
        <v>0</v>
      </c>
      <c r="H46" s="9">
        <v>0</v>
      </c>
      <c r="I46" s="688">
        <v>0</v>
      </c>
      <c r="J46" s="9">
        <v>1</v>
      </c>
      <c r="K46" s="9">
        <v>2</v>
      </c>
      <c r="L46" s="688">
        <v>1</v>
      </c>
      <c r="M46" s="8">
        <v>0</v>
      </c>
      <c r="N46" s="8">
        <v>0</v>
      </c>
      <c r="O46" s="693">
        <v>0</v>
      </c>
      <c r="P46" s="238"/>
    </row>
    <row r="47" spans="2:16" s="224" customFormat="1" ht="15" customHeight="1">
      <c r="B47" s="238"/>
      <c r="C47" s="302" t="s">
        <v>407</v>
      </c>
      <c r="D47" s="9">
        <v>3</v>
      </c>
      <c r="E47" s="9">
        <v>2</v>
      </c>
      <c r="F47" s="688">
        <v>1</v>
      </c>
      <c r="G47" s="9">
        <v>0</v>
      </c>
      <c r="H47" s="9">
        <v>0</v>
      </c>
      <c r="I47" s="688">
        <v>0</v>
      </c>
      <c r="J47" s="9">
        <v>0</v>
      </c>
      <c r="K47" s="9">
        <v>1</v>
      </c>
      <c r="L47" s="688">
        <v>0</v>
      </c>
      <c r="M47" s="8">
        <v>0</v>
      </c>
      <c r="N47" s="8">
        <v>0</v>
      </c>
      <c r="O47" s="693">
        <v>0</v>
      </c>
      <c r="P47" s="238"/>
    </row>
    <row r="48" spans="2:16" s="224" customFormat="1" ht="15" customHeight="1">
      <c r="B48" s="238"/>
      <c r="C48" s="302" t="s">
        <v>406</v>
      </c>
      <c r="D48" s="9">
        <v>3</v>
      </c>
      <c r="E48" s="9">
        <v>0</v>
      </c>
      <c r="F48" s="688">
        <v>3</v>
      </c>
      <c r="G48" s="9">
        <v>0</v>
      </c>
      <c r="H48" s="9">
        <v>1</v>
      </c>
      <c r="I48" s="688">
        <v>0</v>
      </c>
      <c r="J48" s="9">
        <v>1</v>
      </c>
      <c r="K48" s="9">
        <v>6</v>
      </c>
      <c r="L48" s="688">
        <v>1</v>
      </c>
      <c r="M48" s="8">
        <v>0</v>
      </c>
      <c r="N48" s="8">
        <v>0</v>
      </c>
      <c r="O48" s="693">
        <v>0</v>
      </c>
      <c r="P48" s="238"/>
    </row>
    <row r="49" spans="2:16" s="224" customFormat="1" ht="15" customHeight="1">
      <c r="B49" s="238"/>
      <c r="C49" s="302" t="s">
        <v>405</v>
      </c>
      <c r="D49" s="9">
        <v>0</v>
      </c>
      <c r="E49" s="9">
        <v>0</v>
      </c>
      <c r="F49" s="688">
        <v>0</v>
      </c>
      <c r="G49" s="9">
        <v>0</v>
      </c>
      <c r="H49" s="9">
        <v>0</v>
      </c>
      <c r="I49" s="688">
        <v>0</v>
      </c>
      <c r="J49" s="9">
        <v>1</v>
      </c>
      <c r="K49" s="9">
        <v>0</v>
      </c>
      <c r="L49" s="688">
        <v>0</v>
      </c>
      <c r="M49" s="8">
        <v>0</v>
      </c>
      <c r="N49" s="8">
        <v>0</v>
      </c>
      <c r="O49" s="693">
        <v>0</v>
      </c>
      <c r="P49" s="238"/>
    </row>
    <row r="50" spans="2:16" s="224" customFormat="1" ht="15" customHeight="1">
      <c r="B50" s="238"/>
      <c r="C50" s="302" t="s">
        <v>404</v>
      </c>
      <c r="D50" s="9">
        <v>0</v>
      </c>
      <c r="E50" s="9">
        <v>0</v>
      </c>
      <c r="F50" s="688">
        <v>2</v>
      </c>
      <c r="G50" s="9">
        <v>0</v>
      </c>
      <c r="H50" s="9">
        <v>0</v>
      </c>
      <c r="I50" s="688">
        <v>0</v>
      </c>
      <c r="J50" s="9">
        <v>0</v>
      </c>
      <c r="K50" s="9">
        <v>1</v>
      </c>
      <c r="L50" s="688">
        <v>1</v>
      </c>
      <c r="M50" s="8">
        <v>0</v>
      </c>
      <c r="N50" s="8">
        <v>0</v>
      </c>
      <c r="O50" s="693">
        <v>0</v>
      </c>
      <c r="P50" s="238"/>
    </row>
    <row r="51" spans="2:16" s="224" customFormat="1" ht="15" customHeight="1">
      <c r="B51" s="238"/>
      <c r="C51" s="302" t="s">
        <v>403</v>
      </c>
      <c r="D51" s="9">
        <v>2</v>
      </c>
      <c r="E51" s="9">
        <v>3</v>
      </c>
      <c r="F51" s="688">
        <v>2</v>
      </c>
      <c r="G51" s="9">
        <v>1</v>
      </c>
      <c r="H51" s="9">
        <v>0</v>
      </c>
      <c r="I51" s="688">
        <v>0</v>
      </c>
      <c r="J51" s="9">
        <v>1</v>
      </c>
      <c r="K51" s="9">
        <v>1</v>
      </c>
      <c r="L51" s="688">
        <v>0</v>
      </c>
      <c r="M51" s="8">
        <v>0</v>
      </c>
      <c r="N51" s="8">
        <v>0</v>
      </c>
      <c r="O51" s="693">
        <v>0</v>
      </c>
      <c r="P51" s="238"/>
    </row>
    <row r="52" spans="2:16" s="224" customFormat="1" ht="15" customHeight="1">
      <c r="B52" s="238"/>
      <c r="C52" s="302" t="s">
        <v>402</v>
      </c>
      <c r="D52" s="9">
        <v>0</v>
      </c>
      <c r="E52" s="9">
        <v>3</v>
      </c>
      <c r="F52" s="688">
        <v>2</v>
      </c>
      <c r="G52" s="9">
        <v>0</v>
      </c>
      <c r="H52" s="9">
        <v>0</v>
      </c>
      <c r="I52" s="688">
        <v>0</v>
      </c>
      <c r="J52" s="9">
        <v>0</v>
      </c>
      <c r="K52" s="9">
        <v>1</v>
      </c>
      <c r="L52" s="688">
        <v>0</v>
      </c>
      <c r="M52" s="8">
        <v>0</v>
      </c>
      <c r="N52" s="8">
        <v>0</v>
      </c>
      <c r="O52" s="693">
        <v>0</v>
      </c>
      <c r="P52" s="238"/>
    </row>
    <row r="53" spans="2:16" s="224" customFormat="1" ht="15" customHeight="1">
      <c r="B53" s="238"/>
      <c r="C53" s="302" t="s">
        <v>401</v>
      </c>
      <c r="D53" s="9">
        <v>4</v>
      </c>
      <c r="E53" s="9">
        <v>0</v>
      </c>
      <c r="F53" s="688">
        <v>1</v>
      </c>
      <c r="G53" s="9">
        <v>0</v>
      </c>
      <c r="H53" s="9">
        <v>0</v>
      </c>
      <c r="I53" s="688">
        <v>0</v>
      </c>
      <c r="J53" s="9">
        <v>1</v>
      </c>
      <c r="K53" s="9">
        <v>0</v>
      </c>
      <c r="L53" s="688">
        <v>0</v>
      </c>
      <c r="M53" s="8">
        <v>0</v>
      </c>
      <c r="N53" s="8">
        <v>0</v>
      </c>
      <c r="O53" s="693">
        <v>0</v>
      </c>
      <c r="P53" s="238"/>
    </row>
    <row r="54" spans="2:16" s="224" customFormat="1" ht="15" customHeight="1">
      <c r="B54" s="238"/>
      <c r="C54" s="302" t="s">
        <v>400</v>
      </c>
      <c r="D54" s="9">
        <v>1</v>
      </c>
      <c r="E54" s="9">
        <v>4</v>
      </c>
      <c r="F54" s="688">
        <v>1</v>
      </c>
      <c r="G54" s="9">
        <v>0</v>
      </c>
      <c r="H54" s="9">
        <v>0</v>
      </c>
      <c r="I54" s="688">
        <v>0</v>
      </c>
      <c r="J54" s="9">
        <v>3</v>
      </c>
      <c r="K54" s="9">
        <v>1</v>
      </c>
      <c r="L54" s="688">
        <v>2</v>
      </c>
      <c r="M54" s="8">
        <v>0</v>
      </c>
      <c r="N54" s="8">
        <v>1</v>
      </c>
      <c r="O54" s="693">
        <v>2</v>
      </c>
      <c r="P54" s="238"/>
    </row>
    <row r="55" spans="2:16" s="224" customFormat="1" ht="15" customHeight="1">
      <c r="B55" s="238"/>
      <c r="C55" s="302" t="s">
        <v>399</v>
      </c>
      <c r="D55" s="9">
        <v>3</v>
      </c>
      <c r="E55" s="9">
        <v>5</v>
      </c>
      <c r="F55" s="688">
        <v>1</v>
      </c>
      <c r="G55" s="9">
        <v>0</v>
      </c>
      <c r="H55" s="9">
        <v>0</v>
      </c>
      <c r="I55" s="688">
        <v>0</v>
      </c>
      <c r="J55" s="9">
        <v>4</v>
      </c>
      <c r="K55" s="9">
        <v>3</v>
      </c>
      <c r="L55" s="688">
        <v>5</v>
      </c>
      <c r="M55" s="8">
        <v>0</v>
      </c>
      <c r="N55" s="8">
        <v>0</v>
      </c>
      <c r="O55" s="693">
        <v>1</v>
      </c>
      <c r="P55" s="238"/>
    </row>
    <row r="56" spans="2:16" s="224" customFormat="1" ht="15" customHeight="1" thickBot="1">
      <c r="B56" s="301"/>
      <c r="C56" s="300" t="s">
        <v>280</v>
      </c>
      <c r="D56" s="298">
        <v>0</v>
      </c>
      <c r="E56" s="298">
        <v>0</v>
      </c>
      <c r="F56" s="299" t="s">
        <v>1027</v>
      </c>
      <c r="G56" s="298">
        <v>0</v>
      </c>
      <c r="H56" s="298">
        <v>0</v>
      </c>
      <c r="I56" s="299" t="s">
        <v>1027</v>
      </c>
      <c r="J56" s="298">
        <v>30</v>
      </c>
      <c r="K56" s="298">
        <v>29</v>
      </c>
      <c r="L56" s="299">
        <v>28</v>
      </c>
      <c r="M56" s="297">
        <v>11</v>
      </c>
      <c r="N56" s="297">
        <v>7</v>
      </c>
      <c r="O56" s="792">
        <v>7</v>
      </c>
      <c r="P56" s="238"/>
    </row>
    <row r="57" spans="2:16" s="225" customFormat="1" ht="15" customHeight="1">
      <c r="B57" s="226" t="s">
        <v>398</v>
      </c>
      <c r="C57" s="296"/>
      <c r="D57" s="295"/>
      <c r="E57" s="295"/>
      <c r="F57" s="294"/>
      <c r="G57" s="295"/>
      <c r="H57" s="295"/>
      <c r="I57" s="294"/>
      <c r="J57" s="295"/>
      <c r="K57" s="295"/>
      <c r="L57" s="294"/>
      <c r="M57" s="295"/>
      <c r="N57" s="295"/>
      <c r="O57" s="294"/>
      <c r="P57" s="226"/>
    </row>
    <row r="58" spans="2:16" s="225" customFormat="1" ht="15" customHeight="1">
      <c r="B58" s="226" t="s">
        <v>397</v>
      </c>
      <c r="C58" s="296"/>
      <c r="D58" s="295"/>
      <c r="E58" s="295"/>
      <c r="F58" s="294"/>
      <c r="G58" s="295"/>
      <c r="H58" s="295"/>
      <c r="I58" s="294"/>
      <c r="J58" s="295"/>
      <c r="K58" s="295"/>
      <c r="L58" s="294"/>
      <c r="M58" s="295"/>
      <c r="N58" s="295"/>
      <c r="O58" s="294"/>
      <c r="P58" s="226"/>
    </row>
    <row r="59" spans="2:16" s="225" customFormat="1" ht="15" customHeight="1">
      <c r="B59" s="225" t="s">
        <v>396</v>
      </c>
      <c r="I59" s="293"/>
      <c r="L59" s="293"/>
      <c r="O59" s="293"/>
      <c r="P59" s="226"/>
    </row>
    <row r="62" spans="4:15" ht="12">
      <c r="D62" s="261"/>
      <c r="E62" s="261"/>
      <c r="F62" s="261"/>
      <c r="G62" s="261"/>
      <c r="H62" s="261"/>
      <c r="I62" s="261"/>
      <c r="J62" s="261"/>
      <c r="K62" s="261"/>
      <c r="L62" s="261"/>
      <c r="M62" s="261"/>
      <c r="N62" s="261"/>
      <c r="O62" s="261"/>
    </row>
  </sheetData>
  <sheetProtection/>
  <mergeCells count="8">
    <mergeCell ref="B8:C8"/>
    <mergeCell ref="J5:O5"/>
    <mergeCell ref="J6:L6"/>
    <mergeCell ref="M6:O6"/>
    <mergeCell ref="G6:I6"/>
    <mergeCell ref="B5:C7"/>
    <mergeCell ref="D5:I5"/>
    <mergeCell ref="D6:F6"/>
  </mergeCells>
  <printOptions/>
  <pageMargins left="0.4724409448818898" right="0.07874015748031496" top="0.3937007874015748" bottom="0.3937007874015748" header="0.5118110236220472" footer="0.5118110236220472"/>
  <pageSetup horizontalDpi="600" verticalDpi="600" orientation="portrait" paperSize="9" scale="89" r:id="rId1"/>
</worksheet>
</file>

<file path=xl/worksheets/sheet21.xml><?xml version="1.0" encoding="utf-8"?>
<worksheet xmlns="http://schemas.openxmlformats.org/spreadsheetml/2006/main" xmlns:r="http://schemas.openxmlformats.org/officeDocument/2006/relationships">
  <sheetPr>
    <pageSetUpPr fitToPage="1"/>
  </sheetPr>
  <dimension ref="B2:AT46"/>
  <sheetViews>
    <sheetView zoomScalePageLayoutView="0" workbookViewId="0" topLeftCell="A1">
      <pane xSplit="3" ySplit="9" topLeftCell="D10" activePane="bottomRight" state="frozen"/>
      <selection pane="topLeft" activeCell="B5" sqref="B5:C6"/>
      <selection pane="topRight" activeCell="B5" sqref="B5:C6"/>
      <selection pane="bottomLeft" activeCell="B5" sqref="B5:C6"/>
      <selection pane="bottomRight" activeCell="A1" sqref="A1"/>
    </sheetView>
  </sheetViews>
  <sheetFormatPr defaultColWidth="1.57421875" defaultRowHeight="15"/>
  <cols>
    <col min="1" max="2" width="1.57421875" style="100" customWidth="1"/>
    <col min="3" max="3" width="9.421875" style="100" customWidth="1"/>
    <col min="4" max="5" width="7.140625" style="100" customWidth="1"/>
    <col min="6" max="6" width="6.140625" style="100" bestFit="1" customWidth="1"/>
    <col min="7" max="10" width="4.57421875" style="100" customWidth="1"/>
    <col min="11" max="12" width="4.7109375" style="100" customWidth="1"/>
    <col min="13" max="13" width="5.28125" style="100" customWidth="1"/>
    <col min="14" max="14" width="4.57421875" style="100" customWidth="1"/>
    <col min="15" max="15" width="7.00390625" style="100" customWidth="1"/>
    <col min="16" max="16" width="6.00390625" style="100" customWidth="1"/>
    <col min="17" max="20" width="4.57421875" style="100" customWidth="1"/>
    <col min="21" max="21" width="5.140625" style="100" customWidth="1"/>
    <col min="22" max="22" width="4.57421875" style="115" customWidth="1"/>
    <col min="23" max="23" width="5.28125" style="115" customWidth="1"/>
    <col min="24" max="30" width="4.421875" style="100" customWidth="1"/>
    <col min="31" max="31" width="5.421875" style="100" customWidth="1"/>
    <col min="32" max="33" width="5.140625" style="100" customWidth="1"/>
    <col min="34" max="36" width="4.421875" style="100" customWidth="1"/>
    <col min="37" max="37" width="5.28125" style="100" customWidth="1"/>
    <col min="38" max="40" width="4.421875" style="100" customWidth="1"/>
    <col min="41" max="41" width="5.421875" style="100" customWidth="1"/>
    <col min="42" max="42" width="4.421875" style="100" customWidth="1"/>
    <col min="43" max="43" width="5.421875" style="100" customWidth="1"/>
    <col min="44" max="44" width="4.57421875" style="100" customWidth="1"/>
    <col min="45" max="46" width="4.421875" style="100" customWidth="1"/>
    <col min="47" max="16384" width="1.57421875" style="100" customWidth="1"/>
  </cols>
  <sheetData>
    <row r="1" ht="13.5" customHeight="1"/>
    <row r="2" spans="2:3" ht="18" customHeight="1">
      <c r="B2" s="116" t="s">
        <v>1028</v>
      </c>
      <c r="C2" s="116"/>
    </row>
    <row r="3" spans="3:46" ht="15" customHeight="1" thickBot="1">
      <c r="C3" s="115"/>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8" t="s">
        <v>370</v>
      </c>
    </row>
    <row r="4" spans="2:46" ht="37.5" customHeight="1" thickTop="1">
      <c r="B4" s="1230" t="s">
        <v>1029</v>
      </c>
      <c r="C4" s="1231"/>
      <c r="D4" s="1234" t="s">
        <v>468</v>
      </c>
      <c r="E4" s="1235"/>
      <c r="F4" s="1236"/>
      <c r="G4" s="1234" t="s">
        <v>467</v>
      </c>
      <c r="H4" s="1236"/>
      <c r="I4" s="1234" t="s">
        <v>1030</v>
      </c>
      <c r="J4" s="1236"/>
      <c r="K4" s="1237" t="s">
        <v>466</v>
      </c>
      <c r="L4" s="1238"/>
      <c r="M4" s="1234" t="s">
        <v>1031</v>
      </c>
      <c r="N4" s="1236"/>
      <c r="O4" s="1234" t="s">
        <v>1032</v>
      </c>
      <c r="P4" s="1236"/>
      <c r="Q4" s="1234" t="s">
        <v>465</v>
      </c>
      <c r="R4" s="1236"/>
      <c r="S4" s="1234" t="s">
        <v>464</v>
      </c>
      <c r="T4" s="1236"/>
      <c r="U4" s="1228" t="s">
        <v>463</v>
      </c>
      <c r="V4" s="1229"/>
      <c r="W4" s="1228" t="s">
        <v>462</v>
      </c>
      <c r="X4" s="1229"/>
      <c r="Y4" s="1235" t="s">
        <v>461</v>
      </c>
      <c r="Z4" s="1236"/>
      <c r="AA4" s="1234" t="s">
        <v>460</v>
      </c>
      <c r="AB4" s="1236"/>
      <c r="AC4" s="1234" t="s">
        <v>459</v>
      </c>
      <c r="AD4" s="1236"/>
      <c r="AE4" s="1239" t="s">
        <v>458</v>
      </c>
      <c r="AF4" s="1240"/>
      <c r="AG4" s="1239" t="s">
        <v>457</v>
      </c>
      <c r="AH4" s="1240"/>
      <c r="AI4" s="1239" t="s">
        <v>456</v>
      </c>
      <c r="AJ4" s="1240"/>
      <c r="AK4" s="1239" t="s">
        <v>455</v>
      </c>
      <c r="AL4" s="1240"/>
      <c r="AM4" s="1239" t="s">
        <v>454</v>
      </c>
      <c r="AN4" s="1240"/>
      <c r="AO4" s="1234" t="s">
        <v>1033</v>
      </c>
      <c r="AP4" s="1236"/>
      <c r="AQ4" s="1234" t="s">
        <v>453</v>
      </c>
      <c r="AR4" s="1236"/>
      <c r="AS4" s="1234" t="s">
        <v>1034</v>
      </c>
      <c r="AT4" s="1235"/>
    </row>
    <row r="5" spans="2:46" s="324" customFormat="1" ht="25.5" customHeight="1">
      <c r="B5" s="1232"/>
      <c r="C5" s="1233"/>
      <c r="D5" s="327" t="s">
        <v>241</v>
      </c>
      <c r="E5" s="326" t="s">
        <v>1035</v>
      </c>
      <c r="F5" s="326" t="s">
        <v>1036</v>
      </c>
      <c r="G5" s="326" t="s">
        <v>241</v>
      </c>
      <c r="H5" s="326" t="s">
        <v>1037</v>
      </c>
      <c r="I5" s="326" t="s">
        <v>241</v>
      </c>
      <c r="J5" s="326" t="s">
        <v>1037</v>
      </c>
      <c r="K5" s="326" t="s">
        <v>241</v>
      </c>
      <c r="L5" s="326" t="s">
        <v>1037</v>
      </c>
      <c r="M5" s="326" t="s">
        <v>241</v>
      </c>
      <c r="N5" s="326" t="s">
        <v>1037</v>
      </c>
      <c r="O5" s="326" t="s">
        <v>241</v>
      </c>
      <c r="P5" s="325" t="s">
        <v>1037</v>
      </c>
      <c r="Q5" s="326" t="s">
        <v>241</v>
      </c>
      <c r="R5" s="326" t="s">
        <v>1037</v>
      </c>
      <c r="S5" s="326" t="s">
        <v>241</v>
      </c>
      <c r="T5" s="326" t="s">
        <v>1037</v>
      </c>
      <c r="U5" s="326" t="s">
        <v>241</v>
      </c>
      <c r="V5" s="326" t="s">
        <v>1037</v>
      </c>
      <c r="W5" s="326" t="s">
        <v>241</v>
      </c>
      <c r="X5" s="326" t="s">
        <v>1037</v>
      </c>
      <c r="Y5" s="327" t="s">
        <v>241</v>
      </c>
      <c r="Z5" s="326" t="s">
        <v>1037</v>
      </c>
      <c r="AA5" s="326" t="s">
        <v>241</v>
      </c>
      <c r="AB5" s="326" t="s">
        <v>1037</v>
      </c>
      <c r="AC5" s="326" t="s">
        <v>241</v>
      </c>
      <c r="AD5" s="326" t="s">
        <v>1037</v>
      </c>
      <c r="AE5" s="326" t="s">
        <v>241</v>
      </c>
      <c r="AF5" s="326" t="s">
        <v>1037</v>
      </c>
      <c r="AG5" s="326" t="s">
        <v>241</v>
      </c>
      <c r="AH5" s="326" t="s">
        <v>1037</v>
      </c>
      <c r="AI5" s="326" t="s">
        <v>241</v>
      </c>
      <c r="AJ5" s="326" t="s">
        <v>1037</v>
      </c>
      <c r="AK5" s="326" t="s">
        <v>241</v>
      </c>
      <c r="AL5" s="326" t="s">
        <v>1037</v>
      </c>
      <c r="AM5" s="326" t="s">
        <v>241</v>
      </c>
      <c r="AN5" s="326" t="s">
        <v>1037</v>
      </c>
      <c r="AO5" s="326" t="s">
        <v>241</v>
      </c>
      <c r="AP5" s="326" t="s">
        <v>1037</v>
      </c>
      <c r="AQ5" s="326" t="s">
        <v>241</v>
      </c>
      <c r="AR5" s="326" t="s">
        <v>1037</v>
      </c>
      <c r="AS5" s="326" t="s">
        <v>241</v>
      </c>
      <c r="AT5" s="325" t="s">
        <v>1037</v>
      </c>
    </row>
    <row r="6" spans="2:46" s="1" customFormat="1" ht="18" customHeight="1">
      <c r="B6" s="321" t="s">
        <v>1038</v>
      </c>
      <c r="C6" s="316"/>
      <c r="D6" s="323">
        <v>2908</v>
      </c>
      <c r="E6" s="323">
        <v>2201</v>
      </c>
      <c r="F6" s="323">
        <v>707</v>
      </c>
      <c r="G6" s="323">
        <v>44</v>
      </c>
      <c r="H6" s="323">
        <v>1</v>
      </c>
      <c r="I6" s="323">
        <v>7</v>
      </c>
      <c r="J6" s="323">
        <v>1</v>
      </c>
      <c r="K6" s="323">
        <v>3</v>
      </c>
      <c r="L6" s="323">
        <v>1</v>
      </c>
      <c r="M6" s="323">
        <v>291</v>
      </c>
      <c r="N6" s="323">
        <v>71</v>
      </c>
      <c r="O6" s="323">
        <v>1179</v>
      </c>
      <c r="P6" s="323">
        <v>223</v>
      </c>
      <c r="Q6" s="323">
        <v>69</v>
      </c>
      <c r="R6" s="323">
        <v>47</v>
      </c>
      <c r="S6" s="323">
        <v>22</v>
      </c>
      <c r="T6" s="323">
        <v>11</v>
      </c>
      <c r="U6" s="323">
        <v>89</v>
      </c>
      <c r="V6" s="323">
        <v>39</v>
      </c>
      <c r="W6" s="323">
        <v>276</v>
      </c>
      <c r="X6" s="323">
        <v>59</v>
      </c>
      <c r="Y6" s="323">
        <v>20</v>
      </c>
      <c r="Z6" s="323">
        <v>0</v>
      </c>
      <c r="AA6" s="323">
        <v>6</v>
      </c>
      <c r="AB6" s="323">
        <v>1</v>
      </c>
      <c r="AC6" s="323">
        <v>25</v>
      </c>
      <c r="AD6" s="323">
        <v>14</v>
      </c>
      <c r="AE6" s="323">
        <v>260</v>
      </c>
      <c r="AF6" s="323">
        <v>89</v>
      </c>
      <c r="AG6" s="323">
        <v>91</v>
      </c>
      <c r="AH6" s="323">
        <v>41</v>
      </c>
      <c r="AI6" s="323">
        <v>4</v>
      </c>
      <c r="AJ6" s="323">
        <v>3</v>
      </c>
      <c r="AK6" s="323">
        <v>219</v>
      </c>
      <c r="AL6" s="323">
        <v>26</v>
      </c>
      <c r="AM6" s="323">
        <v>44</v>
      </c>
      <c r="AN6" s="323">
        <v>3</v>
      </c>
      <c r="AO6" s="323">
        <v>78</v>
      </c>
      <c r="AP6" s="323">
        <v>15</v>
      </c>
      <c r="AQ6" s="323">
        <v>173</v>
      </c>
      <c r="AR6" s="323">
        <v>60</v>
      </c>
      <c r="AS6" s="323">
        <v>8</v>
      </c>
      <c r="AT6" s="322">
        <v>2</v>
      </c>
    </row>
    <row r="7" spans="2:46" s="1" customFormat="1" ht="18" customHeight="1">
      <c r="B7" s="321" t="s">
        <v>1039</v>
      </c>
      <c r="C7" s="316"/>
      <c r="D7" s="320">
        <v>2842</v>
      </c>
      <c r="E7" s="320">
        <v>2182</v>
      </c>
      <c r="F7" s="320">
        <v>660</v>
      </c>
      <c r="G7" s="320">
        <v>41</v>
      </c>
      <c r="H7" s="320">
        <v>5</v>
      </c>
      <c r="I7" s="320">
        <v>2</v>
      </c>
      <c r="J7" s="320">
        <v>1</v>
      </c>
      <c r="K7" s="320">
        <v>2</v>
      </c>
      <c r="L7" s="320">
        <v>1</v>
      </c>
      <c r="M7" s="320">
        <v>292</v>
      </c>
      <c r="N7" s="320">
        <v>50</v>
      </c>
      <c r="O7" s="320">
        <v>1196</v>
      </c>
      <c r="P7" s="320">
        <v>217</v>
      </c>
      <c r="Q7" s="320">
        <v>36</v>
      </c>
      <c r="R7" s="320">
        <v>24</v>
      </c>
      <c r="S7" s="320">
        <v>20</v>
      </c>
      <c r="T7" s="320">
        <v>12</v>
      </c>
      <c r="U7" s="320">
        <v>97</v>
      </c>
      <c r="V7" s="320">
        <v>46</v>
      </c>
      <c r="W7" s="320">
        <v>292</v>
      </c>
      <c r="X7" s="320">
        <v>58</v>
      </c>
      <c r="Y7" s="320">
        <v>21</v>
      </c>
      <c r="Z7" s="320">
        <v>0</v>
      </c>
      <c r="AA7" s="320">
        <v>8</v>
      </c>
      <c r="AB7" s="320">
        <v>2</v>
      </c>
      <c r="AC7" s="320">
        <v>17</v>
      </c>
      <c r="AD7" s="320">
        <v>10</v>
      </c>
      <c r="AE7" s="320">
        <v>263</v>
      </c>
      <c r="AF7" s="320">
        <v>80</v>
      </c>
      <c r="AG7" s="320">
        <v>98</v>
      </c>
      <c r="AH7" s="320">
        <v>41</v>
      </c>
      <c r="AI7" s="320">
        <v>6</v>
      </c>
      <c r="AJ7" s="320">
        <v>4</v>
      </c>
      <c r="AK7" s="320">
        <v>191</v>
      </c>
      <c r="AL7" s="320">
        <v>18</v>
      </c>
      <c r="AM7" s="320">
        <v>27</v>
      </c>
      <c r="AN7" s="320">
        <v>0</v>
      </c>
      <c r="AO7" s="320">
        <v>59</v>
      </c>
      <c r="AP7" s="320">
        <v>20</v>
      </c>
      <c r="AQ7" s="320">
        <v>161</v>
      </c>
      <c r="AR7" s="320">
        <v>69</v>
      </c>
      <c r="AS7" s="320">
        <v>13</v>
      </c>
      <c r="AT7" s="319">
        <v>2</v>
      </c>
    </row>
    <row r="8" spans="2:46" s="60" customFormat="1" ht="18" customHeight="1">
      <c r="B8" s="318" t="s">
        <v>1040</v>
      </c>
      <c r="C8" s="317"/>
      <c r="D8" s="793">
        <v>3155</v>
      </c>
      <c r="E8" s="794">
        <v>2442</v>
      </c>
      <c r="F8" s="794">
        <v>713</v>
      </c>
      <c r="G8" s="794">
        <v>34</v>
      </c>
      <c r="H8" s="794">
        <v>4</v>
      </c>
      <c r="I8" s="794">
        <v>6</v>
      </c>
      <c r="J8" s="794">
        <v>3</v>
      </c>
      <c r="K8" s="794">
        <v>3</v>
      </c>
      <c r="L8" s="794">
        <v>2</v>
      </c>
      <c r="M8" s="794">
        <v>395</v>
      </c>
      <c r="N8" s="794">
        <v>77</v>
      </c>
      <c r="O8" s="794">
        <v>1193</v>
      </c>
      <c r="P8" s="794">
        <v>201</v>
      </c>
      <c r="Q8" s="794">
        <v>37</v>
      </c>
      <c r="R8" s="794">
        <v>28</v>
      </c>
      <c r="S8" s="794">
        <v>19</v>
      </c>
      <c r="T8" s="794">
        <v>14</v>
      </c>
      <c r="U8" s="794">
        <v>87</v>
      </c>
      <c r="V8" s="794">
        <v>39</v>
      </c>
      <c r="W8" s="794">
        <v>353</v>
      </c>
      <c r="X8" s="794">
        <v>69</v>
      </c>
      <c r="Y8" s="794">
        <v>30</v>
      </c>
      <c r="Z8" s="320">
        <v>0</v>
      </c>
      <c r="AA8" s="794">
        <v>12</v>
      </c>
      <c r="AB8" s="794">
        <v>7</v>
      </c>
      <c r="AC8" s="794">
        <v>28</v>
      </c>
      <c r="AD8" s="794">
        <v>14</v>
      </c>
      <c r="AE8" s="794">
        <v>290</v>
      </c>
      <c r="AF8" s="794">
        <v>94</v>
      </c>
      <c r="AG8" s="794">
        <v>92</v>
      </c>
      <c r="AH8" s="794">
        <v>28</v>
      </c>
      <c r="AI8" s="794">
        <v>6</v>
      </c>
      <c r="AJ8" s="794">
        <v>3</v>
      </c>
      <c r="AK8" s="794">
        <v>190</v>
      </c>
      <c r="AL8" s="794">
        <v>20</v>
      </c>
      <c r="AM8" s="794">
        <v>36</v>
      </c>
      <c r="AN8" s="795">
        <v>3</v>
      </c>
      <c r="AO8" s="794">
        <v>94</v>
      </c>
      <c r="AP8" s="794">
        <v>26</v>
      </c>
      <c r="AQ8" s="794">
        <v>234</v>
      </c>
      <c r="AR8" s="794">
        <v>78</v>
      </c>
      <c r="AS8" s="794">
        <v>16</v>
      </c>
      <c r="AT8" s="796">
        <v>3</v>
      </c>
    </row>
    <row r="9" spans="2:46" s="60" customFormat="1" ht="12" customHeight="1">
      <c r="B9" s="318"/>
      <c r="C9" s="317"/>
      <c r="D9" s="793"/>
      <c r="E9" s="794"/>
      <c r="F9" s="794"/>
      <c r="G9" s="794"/>
      <c r="H9" s="794"/>
      <c r="I9" s="794"/>
      <c r="J9" s="794"/>
      <c r="K9" s="794"/>
      <c r="L9" s="794"/>
      <c r="M9" s="794"/>
      <c r="N9" s="794"/>
      <c r="O9" s="794"/>
      <c r="P9" s="794"/>
      <c r="Q9" s="794"/>
      <c r="R9" s="794"/>
      <c r="S9" s="794"/>
      <c r="T9" s="794"/>
      <c r="U9" s="794"/>
      <c r="V9" s="794"/>
      <c r="W9" s="794"/>
      <c r="X9" s="794"/>
      <c r="Y9" s="794"/>
      <c r="Z9" s="794"/>
      <c r="AA9" s="794"/>
      <c r="AB9" s="794"/>
      <c r="AC9" s="794"/>
      <c r="AD9" s="794"/>
      <c r="AE9" s="794"/>
      <c r="AF9" s="794"/>
      <c r="AG9" s="794"/>
      <c r="AH9" s="794"/>
      <c r="AI9" s="794"/>
      <c r="AJ9" s="794"/>
      <c r="AK9" s="794"/>
      <c r="AL9" s="794"/>
      <c r="AM9" s="794"/>
      <c r="AN9" s="794"/>
      <c r="AO9" s="794"/>
      <c r="AP9" s="794"/>
      <c r="AQ9" s="794"/>
      <c r="AR9" s="794"/>
      <c r="AS9" s="794"/>
      <c r="AT9" s="796"/>
    </row>
    <row r="10" spans="2:46" s="1" customFormat="1" ht="18" customHeight="1">
      <c r="B10" s="15"/>
      <c r="C10" s="316" t="s">
        <v>232</v>
      </c>
      <c r="D10" s="320">
        <v>629</v>
      </c>
      <c r="E10" s="320">
        <v>552</v>
      </c>
      <c r="F10" s="320">
        <v>77</v>
      </c>
      <c r="G10" s="353">
        <v>1</v>
      </c>
      <c r="H10" s="353">
        <v>0</v>
      </c>
      <c r="I10" s="320">
        <v>0</v>
      </c>
      <c r="J10" s="320">
        <v>0</v>
      </c>
      <c r="K10" s="320">
        <v>1</v>
      </c>
      <c r="L10" s="320">
        <v>0</v>
      </c>
      <c r="M10" s="320">
        <v>52</v>
      </c>
      <c r="N10" s="320">
        <v>5</v>
      </c>
      <c r="O10" s="320">
        <v>186</v>
      </c>
      <c r="P10" s="320">
        <v>10</v>
      </c>
      <c r="Q10" s="320">
        <v>2</v>
      </c>
      <c r="R10" s="320">
        <v>0</v>
      </c>
      <c r="S10" s="320">
        <v>6</v>
      </c>
      <c r="T10" s="320">
        <v>4</v>
      </c>
      <c r="U10" s="320">
        <v>25</v>
      </c>
      <c r="V10" s="320">
        <v>8</v>
      </c>
      <c r="W10" s="320">
        <v>92</v>
      </c>
      <c r="X10" s="320">
        <v>5</v>
      </c>
      <c r="Y10" s="320">
        <v>11</v>
      </c>
      <c r="Z10" s="320">
        <v>0</v>
      </c>
      <c r="AA10" s="320">
        <v>1</v>
      </c>
      <c r="AB10" s="320">
        <v>0</v>
      </c>
      <c r="AC10" s="320">
        <v>10</v>
      </c>
      <c r="AD10" s="320">
        <v>2</v>
      </c>
      <c r="AE10" s="320">
        <v>95</v>
      </c>
      <c r="AF10" s="320">
        <v>16</v>
      </c>
      <c r="AG10" s="320">
        <v>17</v>
      </c>
      <c r="AH10" s="320">
        <v>2</v>
      </c>
      <c r="AI10" s="320">
        <v>2</v>
      </c>
      <c r="AJ10" s="320">
        <v>1</v>
      </c>
      <c r="AK10" s="320">
        <v>31</v>
      </c>
      <c r="AL10" s="320">
        <v>2</v>
      </c>
      <c r="AM10" s="320">
        <v>10</v>
      </c>
      <c r="AN10" s="320">
        <v>0</v>
      </c>
      <c r="AO10" s="320">
        <v>13</v>
      </c>
      <c r="AP10" s="320">
        <v>2</v>
      </c>
      <c r="AQ10" s="320">
        <v>68</v>
      </c>
      <c r="AR10" s="320">
        <v>19</v>
      </c>
      <c r="AS10" s="320">
        <v>6</v>
      </c>
      <c r="AT10" s="319">
        <v>1</v>
      </c>
    </row>
    <row r="11" spans="2:46" s="1" customFormat="1" ht="18" customHeight="1">
      <c r="B11" s="15"/>
      <c r="C11" s="316" t="s">
        <v>231</v>
      </c>
      <c r="D11" s="320">
        <v>370</v>
      </c>
      <c r="E11" s="320">
        <v>261</v>
      </c>
      <c r="F11" s="320">
        <v>109</v>
      </c>
      <c r="G11" s="353">
        <v>1</v>
      </c>
      <c r="H11" s="353">
        <v>1</v>
      </c>
      <c r="I11" s="320">
        <v>0</v>
      </c>
      <c r="J11" s="320">
        <v>0</v>
      </c>
      <c r="K11" s="320">
        <v>0</v>
      </c>
      <c r="L11" s="320">
        <v>0</v>
      </c>
      <c r="M11" s="320">
        <v>52</v>
      </c>
      <c r="N11" s="320">
        <v>20</v>
      </c>
      <c r="O11" s="320">
        <v>158</v>
      </c>
      <c r="P11" s="320">
        <v>23</v>
      </c>
      <c r="Q11" s="320">
        <v>6</v>
      </c>
      <c r="R11" s="320">
        <v>6</v>
      </c>
      <c r="S11" s="320">
        <v>1</v>
      </c>
      <c r="T11" s="320">
        <v>1</v>
      </c>
      <c r="U11" s="320">
        <v>9</v>
      </c>
      <c r="V11" s="320">
        <v>5</v>
      </c>
      <c r="W11" s="320">
        <v>40</v>
      </c>
      <c r="X11" s="320">
        <v>9</v>
      </c>
      <c r="Y11" s="320">
        <v>4</v>
      </c>
      <c r="Z11" s="320">
        <v>0</v>
      </c>
      <c r="AA11" s="320">
        <v>2</v>
      </c>
      <c r="AB11" s="320">
        <v>1</v>
      </c>
      <c r="AC11" s="320">
        <v>4</v>
      </c>
      <c r="AD11" s="320">
        <v>3</v>
      </c>
      <c r="AE11" s="320">
        <v>22</v>
      </c>
      <c r="AF11" s="320">
        <v>9</v>
      </c>
      <c r="AG11" s="320">
        <v>11</v>
      </c>
      <c r="AH11" s="320">
        <v>7</v>
      </c>
      <c r="AI11" s="320">
        <v>0</v>
      </c>
      <c r="AJ11" s="320">
        <v>0</v>
      </c>
      <c r="AK11" s="320">
        <v>19</v>
      </c>
      <c r="AL11" s="320">
        <v>3</v>
      </c>
      <c r="AM11" s="320">
        <v>3</v>
      </c>
      <c r="AN11" s="320">
        <v>2</v>
      </c>
      <c r="AO11" s="320">
        <v>13</v>
      </c>
      <c r="AP11" s="320">
        <v>5</v>
      </c>
      <c r="AQ11" s="320">
        <v>25</v>
      </c>
      <c r="AR11" s="320">
        <v>14</v>
      </c>
      <c r="AS11" s="320">
        <v>0</v>
      </c>
      <c r="AT11" s="319">
        <v>0</v>
      </c>
    </row>
    <row r="12" spans="2:46" s="1" customFormat="1" ht="18" customHeight="1">
      <c r="B12" s="15"/>
      <c r="C12" s="316" t="s">
        <v>230</v>
      </c>
      <c r="D12" s="320">
        <v>588</v>
      </c>
      <c r="E12" s="320">
        <v>407</v>
      </c>
      <c r="F12" s="320">
        <v>181</v>
      </c>
      <c r="G12" s="353">
        <v>6</v>
      </c>
      <c r="H12" s="353">
        <v>0</v>
      </c>
      <c r="I12" s="320">
        <v>6</v>
      </c>
      <c r="J12" s="320">
        <v>3</v>
      </c>
      <c r="K12" s="320">
        <v>0</v>
      </c>
      <c r="L12" s="320">
        <v>0</v>
      </c>
      <c r="M12" s="320">
        <v>89</v>
      </c>
      <c r="N12" s="320">
        <v>19</v>
      </c>
      <c r="O12" s="320">
        <v>220</v>
      </c>
      <c r="P12" s="320">
        <v>71</v>
      </c>
      <c r="Q12" s="320">
        <v>17</v>
      </c>
      <c r="R12" s="320">
        <v>13</v>
      </c>
      <c r="S12" s="320">
        <v>3</v>
      </c>
      <c r="T12" s="320">
        <v>3</v>
      </c>
      <c r="U12" s="320">
        <v>17</v>
      </c>
      <c r="V12" s="320">
        <v>11</v>
      </c>
      <c r="W12" s="320">
        <v>48</v>
      </c>
      <c r="X12" s="320">
        <v>12</v>
      </c>
      <c r="Y12" s="320">
        <v>5</v>
      </c>
      <c r="Z12" s="320">
        <v>0</v>
      </c>
      <c r="AA12" s="320">
        <v>5</v>
      </c>
      <c r="AB12" s="320">
        <v>3</v>
      </c>
      <c r="AC12" s="320">
        <v>6</v>
      </c>
      <c r="AD12" s="320">
        <v>4</v>
      </c>
      <c r="AE12" s="320">
        <v>38</v>
      </c>
      <c r="AF12" s="320">
        <v>15</v>
      </c>
      <c r="AG12" s="320">
        <v>28</v>
      </c>
      <c r="AH12" s="320">
        <v>8</v>
      </c>
      <c r="AI12" s="320">
        <v>1</v>
      </c>
      <c r="AJ12" s="320">
        <v>0</v>
      </c>
      <c r="AK12" s="320">
        <v>38</v>
      </c>
      <c r="AL12" s="320">
        <v>2</v>
      </c>
      <c r="AM12" s="320">
        <v>10</v>
      </c>
      <c r="AN12" s="320">
        <v>0</v>
      </c>
      <c r="AO12" s="320">
        <v>18</v>
      </c>
      <c r="AP12" s="320">
        <v>7</v>
      </c>
      <c r="AQ12" s="320">
        <v>29</v>
      </c>
      <c r="AR12" s="320">
        <v>10</v>
      </c>
      <c r="AS12" s="320">
        <v>4</v>
      </c>
      <c r="AT12" s="319">
        <v>0</v>
      </c>
    </row>
    <row r="13" spans="2:46" s="1" customFormat="1" ht="18" customHeight="1">
      <c r="B13" s="15"/>
      <c r="C13" s="316" t="s">
        <v>229</v>
      </c>
      <c r="D13" s="320">
        <v>358</v>
      </c>
      <c r="E13" s="320">
        <v>195</v>
      </c>
      <c r="F13" s="320">
        <v>163</v>
      </c>
      <c r="G13" s="353">
        <v>2</v>
      </c>
      <c r="H13" s="353">
        <v>0</v>
      </c>
      <c r="I13" s="320">
        <v>0</v>
      </c>
      <c r="J13" s="320">
        <v>0</v>
      </c>
      <c r="K13" s="320">
        <v>2</v>
      </c>
      <c r="L13" s="320">
        <v>2</v>
      </c>
      <c r="M13" s="320">
        <v>50</v>
      </c>
      <c r="N13" s="320">
        <v>20</v>
      </c>
      <c r="O13" s="320">
        <v>116</v>
      </c>
      <c r="P13" s="320">
        <v>58</v>
      </c>
      <c r="Q13" s="320">
        <v>9</v>
      </c>
      <c r="R13" s="320">
        <v>6</v>
      </c>
      <c r="S13" s="320">
        <v>4</v>
      </c>
      <c r="T13" s="320">
        <v>3</v>
      </c>
      <c r="U13" s="320">
        <v>9</v>
      </c>
      <c r="V13" s="320">
        <v>6</v>
      </c>
      <c r="W13" s="320">
        <v>50</v>
      </c>
      <c r="X13" s="320">
        <v>16</v>
      </c>
      <c r="Y13" s="320">
        <v>3</v>
      </c>
      <c r="Z13" s="320">
        <v>0</v>
      </c>
      <c r="AA13" s="320">
        <v>2</v>
      </c>
      <c r="AB13" s="320">
        <v>2</v>
      </c>
      <c r="AC13" s="320">
        <v>5</v>
      </c>
      <c r="AD13" s="320">
        <v>5</v>
      </c>
      <c r="AE13" s="320">
        <v>37</v>
      </c>
      <c r="AF13" s="320">
        <v>24</v>
      </c>
      <c r="AG13" s="320">
        <v>3</v>
      </c>
      <c r="AH13" s="320">
        <v>1</v>
      </c>
      <c r="AI13" s="320">
        <v>1</v>
      </c>
      <c r="AJ13" s="320">
        <v>1</v>
      </c>
      <c r="AK13" s="320">
        <v>14</v>
      </c>
      <c r="AL13" s="320">
        <v>1</v>
      </c>
      <c r="AM13" s="320">
        <v>3</v>
      </c>
      <c r="AN13" s="320">
        <v>0</v>
      </c>
      <c r="AO13" s="320">
        <v>22</v>
      </c>
      <c r="AP13" s="320">
        <v>8</v>
      </c>
      <c r="AQ13" s="320">
        <v>23</v>
      </c>
      <c r="AR13" s="320">
        <v>8</v>
      </c>
      <c r="AS13" s="320">
        <v>3</v>
      </c>
      <c r="AT13" s="319">
        <v>2</v>
      </c>
    </row>
    <row r="14" spans="2:46" s="1" customFormat="1" ht="18" customHeight="1">
      <c r="B14" s="15"/>
      <c r="C14" s="316" t="s">
        <v>228</v>
      </c>
      <c r="D14" s="320">
        <v>168</v>
      </c>
      <c r="E14" s="320">
        <v>104</v>
      </c>
      <c r="F14" s="320">
        <v>64</v>
      </c>
      <c r="G14" s="353">
        <v>4</v>
      </c>
      <c r="H14" s="353">
        <v>0</v>
      </c>
      <c r="I14" s="320">
        <v>0</v>
      </c>
      <c r="J14" s="320">
        <v>0</v>
      </c>
      <c r="K14" s="320">
        <v>0</v>
      </c>
      <c r="L14" s="320">
        <v>0</v>
      </c>
      <c r="M14" s="320">
        <v>25</v>
      </c>
      <c r="N14" s="320">
        <v>8</v>
      </c>
      <c r="O14" s="320">
        <v>64</v>
      </c>
      <c r="P14" s="320">
        <v>22</v>
      </c>
      <c r="Q14" s="320">
        <v>1</v>
      </c>
      <c r="R14" s="320">
        <v>1</v>
      </c>
      <c r="S14" s="320">
        <v>0</v>
      </c>
      <c r="T14" s="320">
        <v>0</v>
      </c>
      <c r="U14" s="320">
        <v>4</v>
      </c>
      <c r="V14" s="320">
        <v>4</v>
      </c>
      <c r="W14" s="320">
        <v>9</v>
      </c>
      <c r="X14" s="320">
        <v>4</v>
      </c>
      <c r="Y14" s="320">
        <v>4</v>
      </c>
      <c r="Z14" s="320">
        <v>0</v>
      </c>
      <c r="AA14" s="320">
        <v>2</v>
      </c>
      <c r="AB14" s="320">
        <v>1</v>
      </c>
      <c r="AC14" s="320">
        <v>0</v>
      </c>
      <c r="AD14" s="320">
        <v>0</v>
      </c>
      <c r="AE14" s="320">
        <v>15</v>
      </c>
      <c r="AF14" s="320">
        <v>11</v>
      </c>
      <c r="AG14" s="320">
        <v>6</v>
      </c>
      <c r="AH14" s="320">
        <v>4</v>
      </c>
      <c r="AI14" s="320">
        <v>0</v>
      </c>
      <c r="AJ14" s="320">
        <v>0</v>
      </c>
      <c r="AK14" s="320">
        <v>10</v>
      </c>
      <c r="AL14" s="320">
        <v>5</v>
      </c>
      <c r="AM14" s="320">
        <v>0</v>
      </c>
      <c r="AN14" s="320">
        <v>0</v>
      </c>
      <c r="AO14" s="320">
        <v>3</v>
      </c>
      <c r="AP14" s="320">
        <v>1</v>
      </c>
      <c r="AQ14" s="320">
        <v>21</v>
      </c>
      <c r="AR14" s="320">
        <v>3</v>
      </c>
      <c r="AS14" s="320">
        <v>0</v>
      </c>
      <c r="AT14" s="319">
        <v>0</v>
      </c>
    </row>
    <row r="15" spans="2:46" s="1" customFormat="1" ht="18" customHeight="1">
      <c r="B15" s="15"/>
      <c r="C15" s="316" t="s">
        <v>227</v>
      </c>
      <c r="D15" s="320">
        <v>106</v>
      </c>
      <c r="E15" s="320">
        <v>102</v>
      </c>
      <c r="F15" s="320">
        <v>4</v>
      </c>
      <c r="G15" s="353">
        <v>1</v>
      </c>
      <c r="H15" s="353">
        <v>0</v>
      </c>
      <c r="I15" s="320">
        <v>0</v>
      </c>
      <c r="J15" s="320">
        <v>0</v>
      </c>
      <c r="K15" s="320">
        <v>0</v>
      </c>
      <c r="L15" s="320">
        <v>0</v>
      </c>
      <c r="M15" s="320">
        <v>23</v>
      </c>
      <c r="N15" s="320">
        <v>0</v>
      </c>
      <c r="O15" s="320">
        <v>52</v>
      </c>
      <c r="P15" s="320">
        <v>0</v>
      </c>
      <c r="Q15" s="320">
        <v>1</v>
      </c>
      <c r="R15" s="320">
        <v>1</v>
      </c>
      <c r="S15" s="320">
        <v>3</v>
      </c>
      <c r="T15" s="320">
        <v>2</v>
      </c>
      <c r="U15" s="320">
        <v>3</v>
      </c>
      <c r="V15" s="320">
        <v>0</v>
      </c>
      <c r="W15" s="320">
        <v>5</v>
      </c>
      <c r="X15" s="320">
        <v>1</v>
      </c>
      <c r="Y15" s="320">
        <v>0</v>
      </c>
      <c r="Z15" s="320">
        <v>0</v>
      </c>
      <c r="AA15" s="320">
        <v>0</v>
      </c>
      <c r="AB15" s="320">
        <v>0</v>
      </c>
      <c r="AC15" s="320">
        <v>0</v>
      </c>
      <c r="AD15" s="320">
        <v>0</v>
      </c>
      <c r="AE15" s="320">
        <v>1</v>
      </c>
      <c r="AF15" s="320">
        <v>0</v>
      </c>
      <c r="AG15" s="320">
        <v>1</v>
      </c>
      <c r="AH15" s="320">
        <v>0</v>
      </c>
      <c r="AI15" s="320">
        <v>0</v>
      </c>
      <c r="AJ15" s="320">
        <v>0</v>
      </c>
      <c r="AK15" s="320">
        <v>1</v>
      </c>
      <c r="AL15" s="320">
        <v>0</v>
      </c>
      <c r="AM15" s="320">
        <v>0</v>
      </c>
      <c r="AN15" s="320">
        <v>0</v>
      </c>
      <c r="AO15" s="320">
        <v>8</v>
      </c>
      <c r="AP15" s="320">
        <v>0</v>
      </c>
      <c r="AQ15" s="320">
        <v>7</v>
      </c>
      <c r="AR15" s="320">
        <v>0</v>
      </c>
      <c r="AS15" s="320">
        <v>0</v>
      </c>
      <c r="AT15" s="319">
        <v>0</v>
      </c>
    </row>
    <row r="16" spans="2:46" s="1" customFormat="1" ht="18" customHeight="1">
      <c r="B16" s="15"/>
      <c r="C16" s="316" t="s">
        <v>226</v>
      </c>
      <c r="D16" s="320">
        <v>75</v>
      </c>
      <c r="E16" s="320">
        <v>63</v>
      </c>
      <c r="F16" s="320">
        <v>12</v>
      </c>
      <c r="G16" s="353">
        <v>0</v>
      </c>
      <c r="H16" s="353">
        <v>0</v>
      </c>
      <c r="I16" s="320">
        <v>0</v>
      </c>
      <c r="J16" s="320">
        <v>0</v>
      </c>
      <c r="K16" s="320">
        <v>0</v>
      </c>
      <c r="L16" s="320">
        <v>0</v>
      </c>
      <c r="M16" s="320">
        <v>4</v>
      </c>
      <c r="N16" s="320">
        <v>0</v>
      </c>
      <c r="O16" s="320">
        <v>22</v>
      </c>
      <c r="P16" s="320">
        <v>1</v>
      </c>
      <c r="Q16" s="320">
        <v>0</v>
      </c>
      <c r="R16" s="320">
        <v>0</v>
      </c>
      <c r="S16" s="320">
        <v>0</v>
      </c>
      <c r="T16" s="320">
        <v>0</v>
      </c>
      <c r="U16" s="320">
        <v>3</v>
      </c>
      <c r="V16" s="320">
        <v>0</v>
      </c>
      <c r="W16" s="320">
        <v>23</v>
      </c>
      <c r="X16" s="320">
        <v>2</v>
      </c>
      <c r="Y16" s="320">
        <v>0</v>
      </c>
      <c r="Z16" s="320">
        <v>0</v>
      </c>
      <c r="AA16" s="320">
        <v>0</v>
      </c>
      <c r="AB16" s="320">
        <v>0</v>
      </c>
      <c r="AC16" s="320">
        <v>1</v>
      </c>
      <c r="AD16" s="320">
        <v>0</v>
      </c>
      <c r="AE16" s="320">
        <v>7</v>
      </c>
      <c r="AF16" s="320">
        <v>2</v>
      </c>
      <c r="AG16" s="320">
        <v>2</v>
      </c>
      <c r="AH16" s="320">
        <v>0</v>
      </c>
      <c r="AI16" s="320">
        <v>0</v>
      </c>
      <c r="AJ16" s="320">
        <v>0</v>
      </c>
      <c r="AK16" s="320">
        <v>4</v>
      </c>
      <c r="AL16" s="320">
        <v>1</v>
      </c>
      <c r="AM16" s="320">
        <v>1</v>
      </c>
      <c r="AN16" s="320">
        <v>0</v>
      </c>
      <c r="AO16" s="320">
        <v>0</v>
      </c>
      <c r="AP16" s="320">
        <v>0</v>
      </c>
      <c r="AQ16" s="320">
        <v>8</v>
      </c>
      <c r="AR16" s="320">
        <v>6</v>
      </c>
      <c r="AS16" s="320">
        <v>0</v>
      </c>
      <c r="AT16" s="319">
        <v>0</v>
      </c>
    </row>
    <row r="17" spans="2:46" s="1" customFormat="1" ht="18" customHeight="1">
      <c r="B17" s="15"/>
      <c r="C17" s="316" t="s">
        <v>225</v>
      </c>
      <c r="D17" s="320">
        <v>70</v>
      </c>
      <c r="E17" s="320">
        <v>59</v>
      </c>
      <c r="F17" s="320">
        <v>11</v>
      </c>
      <c r="G17" s="353">
        <v>2</v>
      </c>
      <c r="H17" s="353">
        <v>1</v>
      </c>
      <c r="I17" s="320">
        <v>0</v>
      </c>
      <c r="J17" s="320">
        <v>0</v>
      </c>
      <c r="K17" s="320">
        <v>0</v>
      </c>
      <c r="L17" s="320">
        <v>0</v>
      </c>
      <c r="M17" s="320">
        <v>9</v>
      </c>
      <c r="N17" s="320">
        <v>0</v>
      </c>
      <c r="O17" s="320">
        <v>22</v>
      </c>
      <c r="P17" s="320">
        <v>0</v>
      </c>
      <c r="Q17" s="320">
        <v>0</v>
      </c>
      <c r="R17" s="320">
        <v>0</v>
      </c>
      <c r="S17" s="320">
        <v>0</v>
      </c>
      <c r="T17" s="320">
        <v>0</v>
      </c>
      <c r="U17" s="320">
        <v>2</v>
      </c>
      <c r="V17" s="320">
        <v>0</v>
      </c>
      <c r="W17" s="320">
        <v>13</v>
      </c>
      <c r="X17" s="320">
        <v>3</v>
      </c>
      <c r="Y17" s="320">
        <v>1</v>
      </c>
      <c r="Z17" s="320">
        <v>0</v>
      </c>
      <c r="AA17" s="320">
        <v>0</v>
      </c>
      <c r="AB17" s="320">
        <v>0</v>
      </c>
      <c r="AC17" s="320">
        <v>0</v>
      </c>
      <c r="AD17" s="320">
        <v>0</v>
      </c>
      <c r="AE17" s="320">
        <v>10</v>
      </c>
      <c r="AF17" s="320">
        <v>2</v>
      </c>
      <c r="AG17" s="320">
        <v>2</v>
      </c>
      <c r="AH17" s="320">
        <v>0</v>
      </c>
      <c r="AI17" s="320">
        <v>0</v>
      </c>
      <c r="AJ17" s="320">
        <v>0</v>
      </c>
      <c r="AK17" s="320">
        <v>2</v>
      </c>
      <c r="AL17" s="320">
        <v>0</v>
      </c>
      <c r="AM17" s="320">
        <v>1</v>
      </c>
      <c r="AN17" s="320">
        <v>0</v>
      </c>
      <c r="AO17" s="320">
        <v>1</v>
      </c>
      <c r="AP17" s="320">
        <v>1</v>
      </c>
      <c r="AQ17" s="320">
        <v>5</v>
      </c>
      <c r="AR17" s="320">
        <v>4</v>
      </c>
      <c r="AS17" s="320">
        <v>0</v>
      </c>
      <c r="AT17" s="319">
        <v>0</v>
      </c>
    </row>
    <row r="18" spans="2:46" s="1" customFormat="1" ht="18" customHeight="1">
      <c r="B18" s="15"/>
      <c r="C18" s="316" t="s">
        <v>224</v>
      </c>
      <c r="D18" s="320">
        <v>92</v>
      </c>
      <c r="E18" s="320">
        <v>87</v>
      </c>
      <c r="F18" s="320">
        <v>5</v>
      </c>
      <c r="G18" s="353">
        <v>1</v>
      </c>
      <c r="H18" s="353">
        <v>0</v>
      </c>
      <c r="I18" s="320">
        <v>0</v>
      </c>
      <c r="J18" s="320">
        <v>0</v>
      </c>
      <c r="K18" s="320">
        <v>0</v>
      </c>
      <c r="L18" s="320">
        <v>0</v>
      </c>
      <c r="M18" s="320">
        <v>10</v>
      </c>
      <c r="N18" s="320">
        <v>0</v>
      </c>
      <c r="O18" s="320">
        <v>62</v>
      </c>
      <c r="P18" s="320">
        <v>3</v>
      </c>
      <c r="Q18" s="320">
        <v>0</v>
      </c>
      <c r="R18" s="320">
        <v>0</v>
      </c>
      <c r="S18" s="320">
        <v>0</v>
      </c>
      <c r="T18" s="320">
        <v>0</v>
      </c>
      <c r="U18" s="320">
        <v>0</v>
      </c>
      <c r="V18" s="320">
        <v>0</v>
      </c>
      <c r="W18" s="320">
        <v>9</v>
      </c>
      <c r="X18" s="320">
        <v>0</v>
      </c>
      <c r="Y18" s="320">
        <v>0</v>
      </c>
      <c r="Z18" s="320">
        <v>0</v>
      </c>
      <c r="AA18" s="320">
        <v>0</v>
      </c>
      <c r="AB18" s="320">
        <v>0</v>
      </c>
      <c r="AC18" s="320">
        <v>0</v>
      </c>
      <c r="AD18" s="320">
        <v>0</v>
      </c>
      <c r="AE18" s="320">
        <v>6</v>
      </c>
      <c r="AF18" s="320">
        <v>2</v>
      </c>
      <c r="AG18" s="320">
        <v>0</v>
      </c>
      <c r="AH18" s="320">
        <v>0</v>
      </c>
      <c r="AI18" s="320">
        <v>1</v>
      </c>
      <c r="AJ18" s="320">
        <v>0</v>
      </c>
      <c r="AK18" s="320">
        <v>2</v>
      </c>
      <c r="AL18" s="320">
        <v>0</v>
      </c>
      <c r="AM18" s="320">
        <v>0</v>
      </c>
      <c r="AN18" s="320">
        <v>0</v>
      </c>
      <c r="AO18" s="320">
        <v>1</v>
      </c>
      <c r="AP18" s="320">
        <v>0</v>
      </c>
      <c r="AQ18" s="320">
        <v>0</v>
      </c>
      <c r="AR18" s="320">
        <v>0</v>
      </c>
      <c r="AS18" s="320">
        <v>0</v>
      </c>
      <c r="AT18" s="319">
        <v>0</v>
      </c>
    </row>
    <row r="19" spans="2:46" s="1" customFormat="1" ht="18" customHeight="1">
      <c r="B19" s="15"/>
      <c r="C19" s="316" t="s">
        <v>223</v>
      </c>
      <c r="D19" s="320">
        <v>130</v>
      </c>
      <c r="E19" s="320">
        <v>114</v>
      </c>
      <c r="F19" s="320">
        <v>16</v>
      </c>
      <c r="G19" s="353">
        <v>0</v>
      </c>
      <c r="H19" s="353">
        <v>0</v>
      </c>
      <c r="I19" s="320">
        <v>0</v>
      </c>
      <c r="J19" s="320">
        <v>0</v>
      </c>
      <c r="K19" s="320">
        <v>0</v>
      </c>
      <c r="L19" s="320">
        <v>0</v>
      </c>
      <c r="M19" s="320">
        <v>26</v>
      </c>
      <c r="N19" s="320">
        <v>3</v>
      </c>
      <c r="O19" s="320">
        <v>56</v>
      </c>
      <c r="P19" s="320">
        <v>3</v>
      </c>
      <c r="Q19" s="320">
        <v>0</v>
      </c>
      <c r="R19" s="320">
        <v>0</v>
      </c>
      <c r="S19" s="320">
        <v>0</v>
      </c>
      <c r="T19" s="320">
        <v>0</v>
      </c>
      <c r="U19" s="320">
        <v>4</v>
      </c>
      <c r="V19" s="320">
        <v>3</v>
      </c>
      <c r="W19" s="320">
        <v>6</v>
      </c>
      <c r="X19" s="320">
        <v>0</v>
      </c>
      <c r="Y19" s="320">
        <v>0</v>
      </c>
      <c r="Z19" s="320">
        <v>0</v>
      </c>
      <c r="AA19" s="320">
        <v>0</v>
      </c>
      <c r="AB19" s="320">
        <v>0</v>
      </c>
      <c r="AC19" s="320">
        <v>0</v>
      </c>
      <c r="AD19" s="320">
        <v>0</v>
      </c>
      <c r="AE19" s="320">
        <v>8</v>
      </c>
      <c r="AF19" s="320">
        <v>1</v>
      </c>
      <c r="AG19" s="320">
        <v>5</v>
      </c>
      <c r="AH19" s="320">
        <v>0</v>
      </c>
      <c r="AI19" s="320">
        <v>0</v>
      </c>
      <c r="AJ19" s="320">
        <v>0</v>
      </c>
      <c r="AK19" s="320">
        <v>6</v>
      </c>
      <c r="AL19" s="320">
        <v>0</v>
      </c>
      <c r="AM19" s="320">
        <v>0</v>
      </c>
      <c r="AN19" s="320">
        <v>0</v>
      </c>
      <c r="AO19" s="320">
        <v>2</v>
      </c>
      <c r="AP19" s="320">
        <v>0</v>
      </c>
      <c r="AQ19" s="320">
        <v>14</v>
      </c>
      <c r="AR19" s="320">
        <v>6</v>
      </c>
      <c r="AS19" s="320">
        <v>3</v>
      </c>
      <c r="AT19" s="319">
        <v>0</v>
      </c>
    </row>
    <row r="20" spans="2:46" s="1" customFormat="1" ht="18" customHeight="1">
      <c r="B20" s="15"/>
      <c r="C20" s="316" t="s">
        <v>222</v>
      </c>
      <c r="D20" s="320">
        <v>77</v>
      </c>
      <c r="E20" s="320">
        <v>74</v>
      </c>
      <c r="F20" s="320">
        <v>3</v>
      </c>
      <c r="G20" s="353">
        <v>0</v>
      </c>
      <c r="H20" s="353">
        <v>0</v>
      </c>
      <c r="I20" s="320">
        <v>0</v>
      </c>
      <c r="J20" s="320">
        <v>0</v>
      </c>
      <c r="K20" s="320">
        <v>0</v>
      </c>
      <c r="L20" s="320">
        <v>0</v>
      </c>
      <c r="M20" s="320">
        <v>6</v>
      </c>
      <c r="N20" s="320">
        <v>1</v>
      </c>
      <c r="O20" s="320">
        <v>63</v>
      </c>
      <c r="P20" s="320">
        <v>1</v>
      </c>
      <c r="Q20" s="320">
        <v>0</v>
      </c>
      <c r="R20" s="320">
        <v>0</v>
      </c>
      <c r="S20" s="320">
        <v>1</v>
      </c>
      <c r="T20" s="320">
        <v>1</v>
      </c>
      <c r="U20" s="320">
        <v>2</v>
      </c>
      <c r="V20" s="320">
        <v>0</v>
      </c>
      <c r="W20" s="320">
        <v>1</v>
      </c>
      <c r="X20" s="320">
        <v>0</v>
      </c>
      <c r="Y20" s="320">
        <v>0</v>
      </c>
      <c r="Z20" s="320">
        <v>0</v>
      </c>
      <c r="AA20" s="320">
        <v>0</v>
      </c>
      <c r="AB20" s="320">
        <v>0</v>
      </c>
      <c r="AC20" s="320">
        <v>0</v>
      </c>
      <c r="AD20" s="320">
        <v>0</v>
      </c>
      <c r="AE20" s="320">
        <v>0</v>
      </c>
      <c r="AF20" s="320">
        <v>0</v>
      </c>
      <c r="AG20" s="320">
        <v>2</v>
      </c>
      <c r="AH20" s="320">
        <v>0</v>
      </c>
      <c r="AI20" s="320">
        <v>0</v>
      </c>
      <c r="AJ20" s="320">
        <v>0</v>
      </c>
      <c r="AK20" s="320">
        <v>0</v>
      </c>
      <c r="AL20" s="320">
        <v>0</v>
      </c>
      <c r="AM20" s="320">
        <v>0</v>
      </c>
      <c r="AN20" s="320">
        <v>0</v>
      </c>
      <c r="AO20" s="320">
        <v>0</v>
      </c>
      <c r="AP20" s="320">
        <v>0</v>
      </c>
      <c r="AQ20" s="320">
        <v>2</v>
      </c>
      <c r="AR20" s="320">
        <v>0</v>
      </c>
      <c r="AS20" s="320">
        <v>0</v>
      </c>
      <c r="AT20" s="319">
        <v>0</v>
      </c>
    </row>
    <row r="21" spans="2:46" s="1" customFormat="1" ht="18" customHeight="1">
      <c r="B21" s="15"/>
      <c r="C21" s="316" t="s">
        <v>221</v>
      </c>
      <c r="D21" s="320">
        <v>58</v>
      </c>
      <c r="E21" s="320">
        <v>55</v>
      </c>
      <c r="F21" s="320">
        <v>3</v>
      </c>
      <c r="G21" s="353">
        <v>0</v>
      </c>
      <c r="H21" s="353">
        <v>0</v>
      </c>
      <c r="I21" s="320">
        <v>0</v>
      </c>
      <c r="J21" s="320">
        <v>0</v>
      </c>
      <c r="K21" s="320">
        <v>0</v>
      </c>
      <c r="L21" s="320">
        <v>0</v>
      </c>
      <c r="M21" s="320">
        <v>6</v>
      </c>
      <c r="N21" s="320">
        <v>0</v>
      </c>
      <c r="O21" s="320">
        <v>30</v>
      </c>
      <c r="P21" s="320">
        <v>0</v>
      </c>
      <c r="Q21" s="320">
        <v>0</v>
      </c>
      <c r="R21" s="320">
        <v>0</v>
      </c>
      <c r="S21" s="320">
        <v>1</v>
      </c>
      <c r="T21" s="320">
        <v>0</v>
      </c>
      <c r="U21" s="320">
        <v>0</v>
      </c>
      <c r="V21" s="320">
        <v>0</v>
      </c>
      <c r="W21" s="320">
        <v>5</v>
      </c>
      <c r="X21" s="320">
        <v>1</v>
      </c>
      <c r="Y21" s="320">
        <v>0</v>
      </c>
      <c r="Z21" s="320">
        <v>0</v>
      </c>
      <c r="AA21" s="320">
        <v>0</v>
      </c>
      <c r="AB21" s="320">
        <v>0</v>
      </c>
      <c r="AC21" s="320">
        <v>0</v>
      </c>
      <c r="AD21" s="320">
        <v>0</v>
      </c>
      <c r="AE21" s="320">
        <v>7</v>
      </c>
      <c r="AF21" s="320">
        <v>2</v>
      </c>
      <c r="AG21" s="320">
        <v>1</v>
      </c>
      <c r="AH21" s="320">
        <v>0</v>
      </c>
      <c r="AI21" s="320">
        <v>0</v>
      </c>
      <c r="AJ21" s="320">
        <v>0</v>
      </c>
      <c r="AK21" s="320">
        <v>1</v>
      </c>
      <c r="AL21" s="320">
        <v>0</v>
      </c>
      <c r="AM21" s="320">
        <v>0</v>
      </c>
      <c r="AN21" s="320">
        <v>0</v>
      </c>
      <c r="AO21" s="320">
        <v>0</v>
      </c>
      <c r="AP21" s="320">
        <v>0</v>
      </c>
      <c r="AQ21" s="320">
        <v>7</v>
      </c>
      <c r="AR21" s="320">
        <v>0</v>
      </c>
      <c r="AS21" s="320">
        <v>0</v>
      </c>
      <c r="AT21" s="319">
        <v>0</v>
      </c>
    </row>
    <row r="22" spans="2:46" s="1" customFormat="1" ht="18" customHeight="1">
      <c r="B22" s="15"/>
      <c r="C22" s="316" t="s">
        <v>220</v>
      </c>
      <c r="D22" s="320">
        <v>17</v>
      </c>
      <c r="E22" s="320">
        <v>11</v>
      </c>
      <c r="F22" s="320">
        <v>6</v>
      </c>
      <c r="G22" s="353">
        <v>0</v>
      </c>
      <c r="H22" s="353">
        <v>0</v>
      </c>
      <c r="I22" s="320">
        <v>0</v>
      </c>
      <c r="J22" s="320">
        <v>0</v>
      </c>
      <c r="K22" s="320">
        <v>0</v>
      </c>
      <c r="L22" s="320">
        <v>0</v>
      </c>
      <c r="M22" s="320">
        <v>0</v>
      </c>
      <c r="N22" s="320">
        <v>0</v>
      </c>
      <c r="O22" s="320">
        <v>4</v>
      </c>
      <c r="P22" s="320">
        <v>2</v>
      </c>
      <c r="Q22" s="320">
        <v>0</v>
      </c>
      <c r="R22" s="320">
        <v>0</v>
      </c>
      <c r="S22" s="320">
        <v>0</v>
      </c>
      <c r="T22" s="320">
        <v>0</v>
      </c>
      <c r="U22" s="320">
        <v>0</v>
      </c>
      <c r="V22" s="320">
        <v>0</v>
      </c>
      <c r="W22" s="320">
        <v>6</v>
      </c>
      <c r="X22" s="320">
        <v>1</v>
      </c>
      <c r="Y22" s="320">
        <v>0</v>
      </c>
      <c r="Z22" s="320">
        <v>0</v>
      </c>
      <c r="AA22" s="320">
        <v>0</v>
      </c>
      <c r="AB22" s="320">
        <v>0</v>
      </c>
      <c r="AC22" s="320">
        <v>0</v>
      </c>
      <c r="AD22" s="320">
        <v>0</v>
      </c>
      <c r="AE22" s="320">
        <v>2</v>
      </c>
      <c r="AF22" s="320">
        <v>1</v>
      </c>
      <c r="AG22" s="320">
        <v>0</v>
      </c>
      <c r="AH22" s="320">
        <v>0</v>
      </c>
      <c r="AI22" s="320">
        <v>0</v>
      </c>
      <c r="AJ22" s="320">
        <v>0</v>
      </c>
      <c r="AK22" s="320">
        <v>1</v>
      </c>
      <c r="AL22" s="320">
        <v>0</v>
      </c>
      <c r="AM22" s="320">
        <v>0</v>
      </c>
      <c r="AN22" s="320">
        <v>0</v>
      </c>
      <c r="AO22" s="320">
        <v>0</v>
      </c>
      <c r="AP22" s="320">
        <v>0</v>
      </c>
      <c r="AQ22" s="320">
        <v>4</v>
      </c>
      <c r="AR22" s="320">
        <v>2</v>
      </c>
      <c r="AS22" s="320">
        <v>0</v>
      </c>
      <c r="AT22" s="319">
        <v>0</v>
      </c>
    </row>
    <row r="23" spans="2:46" s="1" customFormat="1" ht="18" customHeight="1">
      <c r="B23" s="15"/>
      <c r="C23" s="316" t="s">
        <v>219</v>
      </c>
      <c r="D23" s="320">
        <v>42</v>
      </c>
      <c r="E23" s="320">
        <v>39</v>
      </c>
      <c r="F23" s="320">
        <v>3</v>
      </c>
      <c r="G23" s="353">
        <v>0</v>
      </c>
      <c r="H23" s="353">
        <v>0</v>
      </c>
      <c r="I23" s="320">
        <v>0</v>
      </c>
      <c r="J23" s="320">
        <v>0</v>
      </c>
      <c r="K23" s="320">
        <v>0</v>
      </c>
      <c r="L23" s="320">
        <v>0</v>
      </c>
      <c r="M23" s="320">
        <v>1</v>
      </c>
      <c r="N23" s="320">
        <v>0</v>
      </c>
      <c r="O23" s="320">
        <v>7</v>
      </c>
      <c r="P23" s="320">
        <v>2</v>
      </c>
      <c r="Q23" s="320">
        <v>0</v>
      </c>
      <c r="R23" s="320">
        <v>0</v>
      </c>
      <c r="S23" s="320">
        <v>0</v>
      </c>
      <c r="T23" s="320">
        <v>0</v>
      </c>
      <c r="U23" s="320">
        <v>0</v>
      </c>
      <c r="V23" s="320">
        <v>0</v>
      </c>
      <c r="W23" s="320">
        <v>0</v>
      </c>
      <c r="X23" s="320">
        <v>0</v>
      </c>
      <c r="Y23" s="320">
        <v>0</v>
      </c>
      <c r="Z23" s="320">
        <v>0</v>
      </c>
      <c r="AA23" s="320">
        <v>0</v>
      </c>
      <c r="AB23" s="320">
        <v>0</v>
      </c>
      <c r="AC23" s="320">
        <v>0</v>
      </c>
      <c r="AD23" s="320">
        <v>0</v>
      </c>
      <c r="AE23" s="320">
        <v>9</v>
      </c>
      <c r="AF23" s="320">
        <v>1</v>
      </c>
      <c r="AG23" s="320">
        <v>0</v>
      </c>
      <c r="AH23" s="320">
        <v>0</v>
      </c>
      <c r="AI23" s="320">
        <v>0</v>
      </c>
      <c r="AJ23" s="320">
        <v>0</v>
      </c>
      <c r="AK23" s="320">
        <v>25</v>
      </c>
      <c r="AL23" s="320">
        <v>0</v>
      </c>
      <c r="AM23" s="320">
        <v>0</v>
      </c>
      <c r="AN23" s="320">
        <v>0</v>
      </c>
      <c r="AO23" s="320">
        <v>0</v>
      </c>
      <c r="AP23" s="320">
        <v>0</v>
      </c>
      <c r="AQ23" s="320">
        <v>0</v>
      </c>
      <c r="AR23" s="320">
        <v>0</v>
      </c>
      <c r="AS23" s="320">
        <v>0</v>
      </c>
      <c r="AT23" s="319">
        <v>0</v>
      </c>
    </row>
    <row r="24" spans="2:46" s="1" customFormat="1" ht="18" customHeight="1">
      <c r="B24" s="15"/>
      <c r="C24" s="316" t="s">
        <v>218</v>
      </c>
      <c r="D24" s="320">
        <v>0</v>
      </c>
      <c r="E24" s="320">
        <v>0</v>
      </c>
      <c r="F24" s="320">
        <v>0</v>
      </c>
      <c r="G24" s="353">
        <v>0</v>
      </c>
      <c r="H24" s="353">
        <v>0</v>
      </c>
      <c r="I24" s="320">
        <v>0</v>
      </c>
      <c r="J24" s="320">
        <v>0</v>
      </c>
      <c r="K24" s="320">
        <v>0</v>
      </c>
      <c r="L24" s="320">
        <v>0</v>
      </c>
      <c r="M24" s="320">
        <v>0</v>
      </c>
      <c r="N24" s="320">
        <v>0</v>
      </c>
      <c r="O24" s="320">
        <v>0</v>
      </c>
      <c r="P24" s="320">
        <v>0</v>
      </c>
      <c r="Q24" s="320">
        <v>0</v>
      </c>
      <c r="R24" s="320">
        <v>0</v>
      </c>
      <c r="S24" s="320">
        <v>0</v>
      </c>
      <c r="T24" s="320">
        <v>0</v>
      </c>
      <c r="U24" s="320">
        <v>0</v>
      </c>
      <c r="V24" s="320">
        <v>0</v>
      </c>
      <c r="W24" s="320">
        <v>0</v>
      </c>
      <c r="X24" s="320">
        <v>0</v>
      </c>
      <c r="Y24" s="320">
        <v>0</v>
      </c>
      <c r="Z24" s="320">
        <v>0</v>
      </c>
      <c r="AA24" s="320">
        <v>0</v>
      </c>
      <c r="AB24" s="320">
        <v>0</v>
      </c>
      <c r="AC24" s="320">
        <v>0</v>
      </c>
      <c r="AD24" s="320">
        <v>0</v>
      </c>
      <c r="AE24" s="320">
        <v>0</v>
      </c>
      <c r="AF24" s="320">
        <v>0</v>
      </c>
      <c r="AG24" s="320">
        <v>0</v>
      </c>
      <c r="AH24" s="320">
        <v>0</v>
      </c>
      <c r="AI24" s="320">
        <v>0</v>
      </c>
      <c r="AJ24" s="320">
        <v>0</v>
      </c>
      <c r="AK24" s="320">
        <v>0</v>
      </c>
      <c r="AL24" s="320">
        <v>0</v>
      </c>
      <c r="AM24" s="320">
        <v>0</v>
      </c>
      <c r="AN24" s="320">
        <v>0</v>
      </c>
      <c r="AO24" s="320">
        <v>0</v>
      </c>
      <c r="AP24" s="320">
        <v>0</v>
      </c>
      <c r="AQ24" s="320">
        <v>0</v>
      </c>
      <c r="AR24" s="320">
        <v>0</v>
      </c>
      <c r="AS24" s="320">
        <v>0</v>
      </c>
      <c r="AT24" s="319">
        <v>0</v>
      </c>
    </row>
    <row r="25" spans="2:46" s="1" customFormat="1" ht="18" customHeight="1">
      <c r="B25" s="15"/>
      <c r="C25" s="316" t="s">
        <v>217</v>
      </c>
      <c r="D25" s="320">
        <v>14</v>
      </c>
      <c r="E25" s="320">
        <v>12</v>
      </c>
      <c r="F25" s="320">
        <v>2</v>
      </c>
      <c r="G25" s="353">
        <v>0</v>
      </c>
      <c r="H25" s="353">
        <v>0</v>
      </c>
      <c r="I25" s="320">
        <v>0</v>
      </c>
      <c r="J25" s="320">
        <v>0</v>
      </c>
      <c r="K25" s="320">
        <v>0</v>
      </c>
      <c r="L25" s="320">
        <v>0</v>
      </c>
      <c r="M25" s="320">
        <v>2</v>
      </c>
      <c r="N25" s="320">
        <v>0</v>
      </c>
      <c r="O25" s="320">
        <v>4</v>
      </c>
      <c r="P25" s="320">
        <v>0</v>
      </c>
      <c r="Q25" s="320">
        <v>0</v>
      </c>
      <c r="R25" s="320">
        <v>0</v>
      </c>
      <c r="S25" s="320">
        <v>0</v>
      </c>
      <c r="T25" s="320">
        <v>0</v>
      </c>
      <c r="U25" s="320">
        <v>0</v>
      </c>
      <c r="V25" s="320">
        <v>0</v>
      </c>
      <c r="W25" s="320">
        <v>1</v>
      </c>
      <c r="X25" s="320">
        <v>0</v>
      </c>
      <c r="Y25" s="320">
        <v>1</v>
      </c>
      <c r="Z25" s="320">
        <v>0</v>
      </c>
      <c r="AA25" s="320">
        <v>0</v>
      </c>
      <c r="AB25" s="320">
        <v>0</v>
      </c>
      <c r="AC25" s="320">
        <v>0</v>
      </c>
      <c r="AD25" s="320">
        <v>0</v>
      </c>
      <c r="AE25" s="320">
        <v>1</v>
      </c>
      <c r="AF25" s="320">
        <v>1</v>
      </c>
      <c r="AG25" s="320">
        <v>1</v>
      </c>
      <c r="AH25" s="320">
        <v>0</v>
      </c>
      <c r="AI25" s="320">
        <v>0</v>
      </c>
      <c r="AJ25" s="320">
        <v>0</v>
      </c>
      <c r="AK25" s="320">
        <v>0</v>
      </c>
      <c r="AL25" s="320">
        <v>0</v>
      </c>
      <c r="AM25" s="320">
        <v>3</v>
      </c>
      <c r="AN25" s="320">
        <v>0</v>
      </c>
      <c r="AO25" s="320">
        <v>0</v>
      </c>
      <c r="AP25" s="320">
        <v>0</v>
      </c>
      <c r="AQ25" s="320">
        <v>1</v>
      </c>
      <c r="AR25" s="320">
        <v>1</v>
      </c>
      <c r="AS25" s="320">
        <v>0</v>
      </c>
      <c r="AT25" s="319">
        <v>0</v>
      </c>
    </row>
    <row r="26" spans="2:46" s="1" customFormat="1" ht="18" customHeight="1">
      <c r="B26" s="15"/>
      <c r="C26" s="316" t="s">
        <v>216</v>
      </c>
      <c r="D26" s="320">
        <v>0</v>
      </c>
      <c r="E26" s="320">
        <v>0</v>
      </c>
      <c r="F26" s="320">
        <v>0</v>
      </c>
      <c r="G26" s="353">
        <v>0</v>
      </c>
      <c r="H26" s="353">
        <v>0</v>
      </c>
      <c r="I26" s="320">
        <v>0</v>
      </c>
      <c r="J26" s="320">
        <v>0</v>
      </c>
      <c r="K26" s="320">
        <v>0</v>
      </c>
      <c r="L26" s="320">
        <v>0</v>
      </c>
      <c r="M26" s="320">
        <v>0</v>
      </c>
      <c r="N26" s="320">
        <v>0</v>
      </c>
      <c r="O26" s="320">
        <v>0</v>
      </c>
      <c r="P26" s="320">
        <v>0</v>
      </c>
      <c r="Q26" s="320">
        <v>0</v>
      </c>
      <c r="R26" s="320">
        <v>0</v>
      </c>
      <c r="S26" s="320">
        <v>0</v>
      </c>
      <c r="T26" s="320">
        <v>0</v>
      </c>
      <c r="U26" s="320">
        <v>0</v>
      </c>
      <c r="V26" s="320">
        <v>0</v>
      </c>
      <c r="W26" s="320">
        <v>0</v>
      </c>
      <c r="X26" s="320">
        <v>0</v>
      </c>
      <c r="Y26" s="320">
        <v>0</v>
      </c>
      <c r="Z26" s="320">
        <v>0</v>
      </c>
      <c r="AA26" s="320">
        <v>0</v>
      </c>
      <c r="AB26" s="320">
        <v>0</v>
      </c>
      <c r="AC26" s="320">
        <v>0</v>
      </c>
      <c r="AD26" s="320">
        <v>0</v>
      </c>
      <c r="AE26" s="320">
        <v>0</v>
      </c>
      <c r="AF26" s="320">
        <v>0</v>
      </c>
      <c r="AG26" s="320">
        <v>0</v>
      </c>
      <c r="AH26" s="320">
        <v>0</v>
      </c>
      <c r="AI26" s="320">
        <v>0</v>
      </c>
      <c r="AJ26" s="320">
        <v>0</v>
      </c>
      <c r="AK26" s="320">
        <v>0</v>
      </c>
      <c r="AL26" s="320">
        <v>0</v>
      </c>
      <c r="AM26" s="320">
        <v>0</v>
      </c>
      <c r="AN26" s="320">
        <v>0</v>
      </c>
      <c r="AO26" s="320">
        <v>0</v>
      </c>
      <c r="AP26" s="320">
        <v>0</v>
      </c>
      <c r="AQ26" s="320">
        <v>0</v>
      </c>
      <c r="AR26" s="320">
        <v>0</v>
      </c>
      <c r="AS26" s="320">
        <v>0</v>
      </c>
      <c r="AT26" s="319">
        <v>0</v>
      </c>
    </row>
    <row r="27" spans="2:46" s="1" customFormat="1" ht="18" customHeight="1">
      <c r="B27" s="15"/>
      <c r="C27" s="316" t="s">
        <v>215</v>
      </c>
      <c r="D27" s="320">
        <v>0</v>
      </c>
      <c r="E27" s="320">
        <v>0</v>
      </c>
      <c r="F27" s="320">
        <v>0</v>
      </c>
      <c r="G27" s="353">
        <v>0</v>
      </c>
      <c r="H27" s="353">
        <v>0</v>
      </c>
      <c r="I27" s="320">
        <v>0</v>
      </c>
      <c r="J27" s="320">
        <v>0</v>
      </c>
      <c r="K27" s="320">
        <v>0</v>
      </c>
      <c r="L27" s="320">
        <v>0</v>
      </c>
      <c r="M27" s="320">
        <v>0</v>
      </c>
      <c r="N27" s="320">
        <v>0</v>
      </c>
      <c r="O27" s="320">
        <v>0</v>
      </c>
      <c r="P27" s="320">
        <v>0</v>
      </c>
      <c r="Q27" s="320">
        <v>0</v>
      </c>
      <c r="R27" s="320">
        <v>0</v>
      </c>
      <c r="S27" s="320">
        <v>0</v>
      </c>
      <c r="T27" s="320">
        <v>0</v>
      </c>
      <c r="U27" s="320">
        <v>0</v>
      </c>
      <c r="V27" s="320">
        <v>0</v>
      </c>
      <c r="W27" s="320">
        <v>0</v>
      </c>
      <c r="X27" s="320">
        <v>0</v>
      </c>
      <c r="Y27" s="320">
        <v>0</v>
      </c>
      <c r="Z27" s="320">
        <v>0</v>
      </c>
      <c r="AA27" s="320">
        <v>0</v>
      </c>
      <c r="AB27" s="320">
        <v>0</v>
      </c>
      <c r="AC27" s="320">
        <v>0</v>
      </c>
      <c r="AD27" s="320">
        <v>0</v>
      </c>
      <c r="AE27" s="320">
        <v>0</v>
      </c>
      <c r="AF27" s="320">
        <v>0</v>
      </c>
      <c r="AG27" s="320">
        <v>0</v>
      </c>
      <c r="AH27" s="320">
        <v>0</v>
      </c>
      <c r="AI27" s="320">
        <v>0</v>
      </c>
      <c r="AJ27" s="320">
        <v>0</v>
      </c>
      <c r="AK27" s="320">
        <v>0</v>
      </c>
      <c r="AL27" s="320">
        <v>0</v>
      </c>
      <c r="AM27" s="320">
        <v>0</v>
      </c>
      <c r="AN27" s="320">
        <v>0</v>
      </c>
      <c r="AO27" s="320">
        <v>0</v>
      </c>
      <c r="AP27" s="320">
        <v>0</v>
      </c>
      <c r="AQ27" s="320">
        <v>0</v>
      </c>
      <c r="AR27" s="320">
        <v>0</v>
      </c>
      <c r="AS27" s="320">
        <v>0</v>
      </c>
      <c r="AT27" s="319">
        <v>0</v>
      </c>
    </row>
    <row r="28" spans="2:46" s="1" customFormat="1" ht="18" customHeight="1">
      <c r="B28" s="15"/>
      <c r="C28" s="316" t="s">
        <v>214</v>
      </c>
      <c r="D28" s="320">
        <v>37</v>
      </c>
      <c r="E28" s="320">
        <v>36</v>
      </c>
      <c r="F28" s="320">
        <v>1</v>
      </c>
      <c r="G28" s="353">
        <v>0</v>
      </c>
      <c r="H28" s="353">
        <v>0</v>
      </c>
      <c r="I28" s="320">
        <v>0</v>
      </c>
      <c r="J28" s="320">
        <v>0</v>
      </c>
      <c r="K28" s="320">
        <v>0</v>
      </c>
      <c r="L28" s="320">
        <v>0</v>
      </c>
      <c r="M28" s="320">
        <v>3</v>
      </c>
      <c r="N28" s="320">
        <v>0</v>
      </c>
      <c r="O28" s="320">
        <v>18</v>
      </c>
      <c r="P28" s="320">
        <v>0</v>
      </c>
      <c r="Q28" s="320">
        <v>0</v>
      </c>
      <c r="R28" s="320">
        <v>0</v>
      </c>
      <c r="S28" s="320">
        <v>0</v>
      </c>
      <c r="T28" s="320">
        <v>0</v>
      </c>
      <c r="U28" s="320">
        <v>1</v>
      </c>
      <c r="V28" s="320">
        <v>0</v>
      </c>
      <c r="W28" s="320">
        <v>7</v>
      </c>
      <c r="X28" s="320">
        <v>0</v>
      </c>
      <c r="Y28" s="320">
        <v>0</v>
      </c>
      <c r="Z28" s="320">
        <v>0</v>
      </c>
      <c r="AA28" s="320">
        <v>0</v>
      </c>
      <c r="AB28" s="320">
        <v>0</v>
      </c>
      <c r="AC28" s="320">
        <v>0</v>
      </c>
      <c r="AD28" s="320">
        <v>0</v>
      </c>
      <c r="AE28" s="320">
        <v>4</v>
      </c>
      <c r="AF28" s="320">
        <v>0</v>
      </c>
      <c r="AG28" s="320">
        <v>2</v>
      </c>
      <c r="AH28" s="320">
        <v>1</v>
      </c>
      <c r="AI28" s="320">
        <v>0</v>
      </c>
      <c r="AJ28" s="320">
        <v>0</v>
      </c>
      <c r="AK28" s="320">
        <v>2</v>
      </c>
      <c r="AL28" s="320">
        <v>0</v>
      </c>
      <c r="AM28" s="320">
        <v>0</v>
      </c>
      <c r="AN28" s="320">
        <v>0</v>
      </c>
      <c r="AO28" s="320">
        <v>0</v>
      </c>
      <c r="AP28" s="320">
        <v>0</v>
      </c>
      <c r="AQ28" s="320">
        <v>0</v>
      </c>
      <c r="AR28" s="320">
        <v>0</v>
      </c>
      <c r="AS28" s="320">
        <v>0</v>
      </c>
      <c r="AT28" s="319">
        <v>0</v>
      </c>
    </row>
    <row r="29" spans="2:46" s="1" customFormat="1" ht="18" customHeight="1">
      <c r="B29" s="15"/>
      <c r="C29" s="316" t="s">
        <v>213</v>
      </c>
      <c r="D29" s="320">
        <v>0</v>
      </c>
      <c r="E29" s="320">
        <v>0</v>
      </c>
      <c r="F29" s="320">
        <v>0</v>
      </c>
      <c r="G29" s="353">
        <v>0</v>
      </c>
      <c r="H29" s="353">
        <v>0</v>
      </c>
      <c r="I29" s="320">
        <v>0</v>
      </c>
      <c r="J29" s="320">
        <v>0</v>
      </c>
      <c r="K29" s="320">
        <v>0</v>
      </c>
      <c r="L29" s="320">
        <v>0</v>
      </c>
      <c r="M29" s="320">
        <v>0</v>
      </c>
      <c r="N29" s="320">
        <v>0</v>
      </c>
      <c r="O29" s="320">
        <v>0</v>
      </c>
      <c r="P29" s="320">
        <v>0</v>
      </c>
      <c r="Q29" s="320">
        <v>0</v>
      </c>
      <c r="R29" s="320">
        <v>0</v>
      </c>
      <c r="S29" s="320">
        <v>0</v>
      </c>
      <c r="T29" s="320">
        <v>0</v>
      </c>
      <c r="U29" s="320">
        <v>0</v>
      </c>
      <c r="V29" s="320">
        <v>0</v>
      </c>
      <c r="W29" s="320">
        <v>0</v>
      </c>
      <c r="X29" s="320">
        <v>0</v>
      </c>
      <c r="Y29" s="320">
        <v>0</v>
      </c>
      <c r="Z29" s="320">
        <v>0</v>
      </c>
      <c r="AA29" s="320">
        <v>0</v>
      </c>
      <c r="AB29" s="320">
        <v>0</v>
      </c>
      <c r="AC29" s="320">
        <v>0</v>
      </c>
      <c r="AD29" s="320">
        <v>0</v>
      </c>
      <c r="AE29" s="320">
        <v>0</v>
      </c>
      <c r="AF29" s="320">
        <v>0</v>
      </c>
      <c r="AG29" s="320">
        <v>0</v>
      </c>
      <c r="AH29" s="320">
        <v>0</v>
      </c>
      <c r="AI29" s="320">
        <v>0</v>
      </c>
      <c r="AJ29" s="320">
        <v>0</v>
      </c>
      <c r="AK29" s="320">
        <v>0</v>
      </c>
      <c r="AL29" s="320">
        <v>0</v>
      </c>
      <c r="AM29" s="320">
        <v>0</v>
      </c>
      <c r="AN29" s="320">
        <v>0</v>
      </c>
      <c r="AO29" s="320">
        <v>0</v>
      </c>
      <c r="AP29" s="320">
        <v>0</v>
      </c>
      <c r="AQ29" s="320">
        <v>0</v>
      </c>
      <c r="AR29" s="320">
        <v>0</v>
      </c>
      <c r="AS29" s="320">
        <v>0</v>
      </c>
      <c r="AT29" s="319">
        <v>0</v>
      </c>
    </row>
    <row r="30" spans="2:46" s="1" customFormat="1" ht="18" customHeight="1">
      <c r="B30" s="15"/>
      <c r="C30" s="316" t="s">
        <v>212</v>
      </c>
      <c r="D30" s="320">
        <v>13</v>
      </c>
      <c r="E30" s="320">
        <v>12</v>
      </c>
      <c r="F30" s="320">
        <v>1</v>
      </c>
      <c r="G30" s="353">
        <v>2</v>
      </c>
      <c r="H30" s="353">
        <v>0</v>
      </c>
      <c r="I30" s="320">
        <v>0</v>
      </c>
      <c r="J30" s="320">
        <v>0</v>
      </c>
      <c r="K30" s="320">
        <v>0</v>
      </c>
      <c r="L30" s="320">
        <v>0</v>
      </c>
      <c r="M30" s="320">
        <v>2</v>
      </c>
      <c r="N30" s="320">
        <v>0</v>
      </c>
      <c r="O30" s="320">
        <v>5</v>
      </c>
      <c r="P30" s="320">
        <v>0</v>
      </c>
      <c r="Q30" s="320">
        <v>0</v>
      </c>
      <c r="R30" s="320">
        <v>0</v>
      </c>
      <c r="S30" s="320">
        <v>0</v>
      </c>
      <c r="T30" s="320">
        <v>0</v>
      </c>
      <c r="U30" s="320">
        <v>0</v>
      </c>
      <c r="V30" s="320">
        <v>0</v>
      </c>
      <c r="W30" s="320">
        <v>0</v>
      </c>
      <c r="X30" s="320">
        <v>0</v>
      </c>
      <c r="Y30" s="320">
        <v>0</v>
      </c>
      <c r="Z30" s="320">
        <v>0</v>
      </c>
      <c r="AA30" s="320">
        <v>0</v>
      </c>
      <c r="AB30" s="320">
        <v>0</v>
      </c>
      <c r="AC30" s="320">
        <v>0</v>
      </c>
      <c r="AD30" s="320">
        <v>0</v>
      </c>
      <c r="AE30" s="320">
        <v>2</v>
      </c>
      <c r="AF30" s="320">
        <v>1</v>
      </c>
      <c r="AG30" s="320">
        <v>0</v>
      </c>
      <c r="AH30" s="320">
        <v>0</v>
      </c>
      <c r="AI30" s="320">
        <v>0</v>
      </c>
      <c r="AJ30" s="320">
        <v>0</v>
      </c>
      <c r="AK30" s="320">
        <v>1</v>
      </c>
      <c r="AL30" s="320">
        <v>0</v>
      </c>
      <c r="AM30" s="320">
        <v>0</v>
      </c>
      <c r="AN30" s="320">
        <v>0</v>
      </c>
      <c r="AO30" s="320">
        <v>0</v>
      </c>
      <c r="AP30" s="320">
        <v>0</v>
      </c>
      <c r="AQ30" s="320">
        <v>1</v>
      </c>
      <c r="AR30" s="320">
        <v>0</v>
      </c>
      <c r="AS30" s="320">
        <v>0</v>
      </c>
      <c r="AT30" s="319">
        <v>0</v>
      </c>
    </row>
    <row r="31" spans="2:46" s="1" customFormat="1" ht="18" customHeight="1">
      <c r="B31" s="15"/>
      <c r="C31" s="316" t="s">
        <v>211</v>
      </c>
      <c r="D31" s="320">
        <v>17</v>
      </c>
      <c r="E31" s="320">
        <v>14</v>
      </c>
      <c r="F31" s="320">
        <v>3</v>
      </c>
      <c r="G31" s="353">
        <v>0</v>
      </c>
      <c r="H31" s="353">
        <v>0</v>
      </c>
      <c r="I31" s="320">
        <v>0</v>
      </c>
      <c r="J31" s="320">
        <v>0</v>
      </c>
      <c r="K31" s="320">
        <v>0</v>
      </c>
      <c r="L31" s="320">
        <v>0</v>
      </c>
      <c r="M31" s="320">
        <v>1</v>
      </c>
      <c r="N31" s="320">
        <v>0</v>
      </c>
      <c r="O31" s="320">
        <v>7</v>
      </c>
      <c r="P31" s="320">
        <v>0</v>
      </c>
      <c r="Q31" s="320">
        <v>0</v>
      </c>
      <c r="R31" s="320">
        <v>0</v>
      </c>
      <c r="S31" s="320">
        <v>0</v>
      </c>
      <c r="T31" s="320">
        <v>0</v>
      </c>
      <c r="U31" s="320">
        <v>0</v>
      </c>
      <c r="V31" s="320">
        <v>0</v>
      </c>
      <c r="W31" s="320">
        <v>1</v>
      </c>
      <c r="X31" s="320">
        <v>1</v>
      </c>
      <c r="Y31" s="320">
        <v>0</v>
      </c>
      <c r="Z31" s="320">
        <v>0</v>
      </c>
      <c r="AA31" s="320">
        <v>0</v>
      </c>
      <c r="AB31" s="320">
        <v>0</v>
      </c>
      <c r="AC31" s="320">
        <v>0</v>
      </c>
      <c r="AD31" s="320">
        <v>0</v>
      </c>
      <c r="AE31" s="320">
        <v>2</v>
      </c>
      <c r="AF31" s="320">
        <v>1</v>
      </c>
      <c r="AG31" s="320">
        <v>0</v>
      </c>
      <c r="AH31" s="320">
        <v>0</v>
      </c>
      <c r="AI31" s="320">
        <v>0</v>
      </c>
      <c r="AJ31" s="320">
        <v>0</v>
      </c>
      <c r="AK31" s="320">
        <v>1</v>
      </c>
      <c r="AL31" s="320">
        <v>1</v>
      </c>
      <c r="AM31" s="320">
        <v>0</v>
      </c>
      <c r="AN31" s="320">
        <v>0</v>
      </c>
      <c r="AO31" s="320">
        <v>2</v>
      </c>
      <c r="AP31" s="320">
        <v>0</v>
      </c>
      <c r="AQ31" s="320">
        <v>3</v>
      </c>
      <c r="AR31" s="320">
        <v>0</v>
      </c>
      <c r="AS31" s="320">
        <v>0</v>
      </c>
      <c r="AT31" s="319">
        <v>0</v>
      </c>
    </row>
    <row r="32" spans="2:46" s="1" customFormat="1" ht="18" customHeight="1">
      <c r="B32" s="15"/>
      <c r="C32" s="316" t="s">
        <v>210</v>
      </c>
      <c r="D32" s="320">
        <v>0</v>
      </c>
      <c r="E32" s="320">
        <v>0</v>
      </c>
      <c r="F32" s="320">
        <v>0</v>
      </c>
      <c r="G32" s="353">
        <v>0</v>
      </c>
      <c r="H32" s="353">
        <v>0</v>
      </c>
      <c r="I32" s="320">
        <v>0</v>
      </c>
      <c r="J32" s="320">
        <v>0</v>
      </c>
      <c r="K32" s="320">
        <v>0</v>
      </c>
      <c r="L32" s="320">
        <v>0</v>
      </c>
      <c r="M32" s="320">
        <v>0</v>
      </c>
      <c r="N32" s="320">
        <v>0</v>
      </c>
      <c r="O32" s="320">
        <v>0</v>
      </c>
      <c r="P32" s="320">
        <v>0</v>
      </c>
      <c r="Q32" s="320">
        <v>0</v>
      </c>
      <c r="R32" s="320">
        <v>0</v>
      </c>
      <c r="S32" s="320">
        <v>0</v>
      </c>
      <c r="T32" s="320">
        <v>0</v>
      </c>
      <c r="U32" s="320">
        <v>0</v>
      </c>
      <c r="V32" s="320">
        <v>0</v>
      </c>
      <c r="W32" s="320">
        <v>0</v>
      </c>
      <c r="X32" s="320">
        <v>0</v>
      </c>
      <c r="Y32" s="320">
        <v>0</v>
      </c>
      <c r="Z32" s="320">
        <v>0</v>
      </c>
      <c r="AA32" s="320">
        <v>0</v>
      </c>
      <c r="AB32" s="320">
        <v>0</v>
      </c>
      <c r="AC32" s="320">
        <v>0</v>
      </c>
      <c r="AD32" s="320">
        <v>0</v>
      </c>
      <c r="AE32" s="320">
        <v>0</v>
      </c>
      <c r="AF32" s="320">
        <v>0</v>
      </c>
      <c r="AG32" s="320">
        <v>0</v>
      </c>
      <c r="AH32" s="320">
        <v>0</v>
      </c>
      <c r="AI32" s="320">
        <v>0</v>
      </c>
      <c r="AJ32" s="320">
        <v>0</v>
      </c>
      <c r="AK32" s="320">
        <v>0</v>
      </c>
      <c r="AL32" s="320">
        <v>0</v>
      </c>
      <c r="AM32" s="320">
        <v>0</v>
      </c>
      <c r="AN32" s="320">
        <v>0</v>
      </c>
      <c r="AO32" s="320">
        <v>0</v>
      </c>
      <c r="AP32" s="320">
        <v>0</v>
      </c>
      <c r="AQ32" s="320">
        <v>0</v>
      </c>
      <c r="AR32" s="320">
        <v>0</v>
      </c>
      <c r="AS32" s="320">
        <v>0</v>
      </c>
      <c r="AT32" s="319">
        <v>0</v>
      </c>
    </row>
    <row r="33" spans="2:46" s="1" customFormat="1" ht="18" customHeight="1">
      <c r="B33" s="15"/>
      <c r="C33" s="316" t="s">
        <v>209</v>
      </c>
      <c r="D33" s="320">
        <v>36</v>
      </c>
      <c r="E33" s="320">
        <v>30</v>
      </c>
      <c r="F33" s="320">
        <v>6</v>
      </c>
      <c r="G33" s="353">
        <v>0</v>
      </c>
      <c r="H33" s="353">
        <v>0</v>
      </c>
      <c r="I33" s="320">
        <v>0</v>
      </c>
      <c r="J33" s="320">
        <v>0</v>
      </c>
      <c r="K33" s="320">
        <v>0</v>
      </c>
      <c r="L33" s="320">
        <v>0</v>
      </c>
      <c r="M33" s="320">
        <v>4</v>
      </c>
      <c r="N33" s="320">
        <v>0</v>
      </c>
      <c r="O33" s="320">
        <v>16</v>
      </c>
      <c r="P33" s="320">
        <v>0</v>
      </c>
      <c r="Q33" s="320">
        <v>1</v>
      </c>
      <c r="R33" s="320">
        <v>1</v>
      </c>
      <c r="S33" s="320">
        <v>0</v>
      </c>
      <c r="T33" s="320">
        <v>0</v>
      </c>
      <c r="U33" s="320">
        <v>0</v>
      </c>
      <c r="V33" s="320">
        <v>0</v>
      </c>
      <c r="W33" s="320">
        <v>1</v>
      </c>
      <c r="X33" s="320">
        <v>1</v>
      </c>
      <c r="Y33" s="320">
        <v>1</v>
      </c>
      <c r="Z33" s="320">
        <v>0</v>
      </c>
      <c r="AA33" s="320">
        <v>0</v>
      </c>
      <c r="AB33" s="320">
        <v>0</v>
      </c>
      <c r="AC33" s="320">
        <v>0</v>
      </c>
      <c r="AD33" s="320">
        <v>0</v>
      </c>
      <c r="AE33" s="320">
        <v>2</v>
      </c>
      <c r="AF33" s="320">
        <v>1</v>
      </c>
      <c r="AG33" s="320">
        <v>3</v>
      </c>
      <c r="AH33" s="320">
        <v>1</v>
      </c>
      <c r="AI33" s="320">
        <v>0</v>
      </c>
      <c r="AJ33" s="320">
        <v>0</v>
      </c>
      <c r="AK33" s="320">
        <v>2</v>
      </c>
      <c r="AL33" s="320">
        <v>1</v>
      </c>
      <c r="AM33" s="320">
        <v>0</v>
      </c>
      <c r="AN33" s="320">
        <v>0</v>
      </c>
      <c r="AO33" s="320">
        <v>3</v>
      </c>
      <c r="AP33" s="320">
        <v>1</v>
      </c>
      <c r="AQ33" s="320">
        <v>3</v>
      </c>
      <c r="AR33" s="320">
        <v>0</v>
      </c>
      <c r="AS33" s="320">
        <v>0</v>
      </c>
      <c r="AT33" s="319">
        <v>0</v>
      </c>
    </row>
    <row r="34" spans="2:46" s="1" customFormat="1" ht="18" customHeight="1">
      <c r="B34" s="15"/>
      <c r="C34" s="316" t="s">
        <v>208</v>
      </c>
      <c r="D34" s="320">
        <v>0</v>
      </c>
      <c r="E34" s="320">
        <v>0</v>
      </c>
      <c r="F34" s="320">
        <v>0</v>
      </c>
      <c r="G34" s="353">
        <v>0</v>
      </c>
      <c r="H34" s="353">
        <v>0</v>
      </c>
      <c r="I34" s="320">
        <v>0</v>
      </c>
      <c r="J34" s="320">
        <v>0</v>
      </c>
      <c r="K34" s="320">
        <v>0</v>
      </c>
      <c r="L34" s="320">
        <v>0</v>
      </c>
      <c r="M34" s="320">
        <v>0</v>
      </c>
      <c r="N34" s="320">
        <v>0</v>
      </c>
      <c r="O34" s="320">
        <v>0</v>
      </c>
      <c r="P34" s="320">
        <v>0</v>
      </c>
      <c r="Q34" s="320">
        <v>0</v>
      </c>
      <c r="R34" s="320">
        <v>0</v>
      </c>
      <c r="S34" s="320">
        <v>0</v>
      </c>
      <c r="T34" s="320">
        <v>0</v>
      </c>
      <c r="U34" s="320">
        <v>0</v>
      </c>
      <c r="V34" s="320">
        <v>0</v>
      </c>
      <c r="W34" s="320">
        <v>0</v>
      </c>
      <c r="X34" s="320">
        <v>0</v>
      </c>
      <c r="Y34" s="320">
        <v>0</v>
      </c>
      <c r="Z34" s="320">
        <v>0</v>
      </c>
      <c r="AA34" s="320">
        <v>0</v>
      </c>
      <c r="AB34" s="320">
        <v>0</v>
      </c>
      <c r="AC34" s="320">
        <v>0</v>
      </c>
      <c r="AD34" s="320">
        <v>0</v>
      </c>
      <c r="AE34" s="320">
        <v>0</v>
      </c>
      <c r="AF34" s="320">
        <v>0</v>
      </c>
      <c r="AG34" s="320">
        <v>0</v>
      </c>
      <c r="AH34" s="320">
        <v>0</v>
      </c>
      <c r="AI34" s="320">
        <v>0</v>
      </c>
      <c r="AJ34" s="320">
        <v>0</v>
      </c>
      <c r="AK34" s="320">
        <v>0</v>
      </c>
      <c r="AL34" s="320">
        <v>0</v>
      </c>
      <c r="AM34" s="320">
        <v>0</v>
      </c>
      <c r="AN34" s="320">
        <v>0</v>
      </c>
      <c r="AO34" s="320">
        <v>0</v>
      </c>
      <c r="AP34" s="320">
        <v>0</v>
      </c>
      <c r="AQ34" s="320">
        <v>0</v>
      </c>
      <c r="AR34" s="320">
        <v>0</v>
      </c>
      <c r="AS34" s="320">
        <v>0</v>
      </c>
      <c r="AT34" s="319">
        <v>0</v>
      </c>
    </row>
    <row r="35" spans="2:46" s="1" customFormat="1" ht="18" customHeight="1">
      <c r="B35" s="15"/>
      <c r="C35" s="316" t="s">
        <v>207</v>
      </c>
      <c r="D35" s="320">
        <v>0</v>
      </c>
      <c r="E35" s="320">
        <v>0</v>
      </c>
      <c r="F35" s="320">
        <v>0</v>
      </c>
      <c r="G35" s="353">
        <v>0</v>
      </c>
      <c r="H35" s="353">
        <v>0</v>
      </c>
      <c r="I35" s="320">
        <v>0</v>
      </c>
      <c r="J35" s="320">
        <v>0</v>
      </c>
      <c r="K35" s="320">
        <v>0</v>
      </c>
      <c r="L35" s="320">
        <v>0</v>
      </c>
      <c r="M35" s="320">
        <v>0</v>
      </c>
      <c r="N35" s="320">
        <v>0</v>
      </c>
      <c r="O35" s="320">
        <v>0</v>
      </c>
      <c r="P35" s="320">
        <v>0</v>
      </c>
      <c r="Q35" s="320">
        <v>0</v>
      </c>
      <c r="R35" s="320">
        <v>0</v>
      </c>
      <c r="S35" s="320">
        <v>0</v>
      </c>
      <c r="T35" s="320">
        <v>0</v>
      </c>
      <c r="U35" s="320">
        <v>0</v>
      </c>
      <c r="V35" s="320">
        <v>0</v>
      </c>
      <c r="W35" s="320">
        <v>0</v>
      </c>
      <c r="X35" s="320">
        <v>0</v>
      </c>
      <c r="Y35" s="320">
        <v>0</v>
      </c>
      <c r="Z35" s="320">
        <v>0</v>
      </c>
      <c r="AA35" s="320">
        <v>0</v>
      </c>
      <c r="AB35" s="320">
        <v>0</v>
      </c>
      <c r="AC35" s="320">
        <v>0</v>
      </c>
      <c r="AD35" s="320">
        <v>0</v>
      </c>
      <c r="AE35" s="320">
        <v>0</v>
      </c>
      <c r="AF35" s="320">
        <v>0</v>
      </c>
      <c r="AG35" s="320">
        <v>0</v>
      </c>
      <c r="AH35" s="320">
        <v>0</v>
      </c>
      <c r="AI35" s="320">
        <v>0</v>
      </c>
      <c r="AJ35" s="320">
        <v>0</v>
      </c>
      <c r="AK35" s="320">
        <v>0</v>
      </c>
      <c r="AL35" s="320">
        <v>0</v>
      </c>
      <c r="AM35" s="320">
        <v>0</v>
      </c>
      <c r="AN35" s="320">
        <v>0</v>
      </c>
      <c r="AO35" s="320">
        <v>0</v>
      </c>
      <c r="AP35" s="320">
        <v>0</v>
      </c>
      <c r="AQ35" s="320">
        <v>0</v>
      </c>
      <c r="AR35" s="320">
        <v>0</v>
      </c>
      <c r="AS35" s="320">
        <v>0</v>
      </c>
      <c r="AT35" s="319">
        <v>0</v>
      </c>
    </row>
    <row r="36" spans="2:46" s="1" customFormat="1" ht="18" customHeight="1">
      <c r="B36" s="15"/>
      <c r="C36" s="316" t="s">
        <v>206</v>
      </c>
      <c r="D36" s="320">
        <v>0</v>
      </c>
      <c r="E36" s="320">
        <v>0</v>
      </c>
      <c r="F36" s="320">
        <v>0</v>
      </c>
      <c r="G36" s="353">
        <v>0</v>
      </c>
      <c r="H36" s="353">
        <v>0</v>
      </c>
      <c r="I36" s="320">
        <v>0</v>
      </c>
      <c r="J36" s="320">
        <v>0</v>
      </c>
      <c r="K36" s="320">
        <v>0</v>
      </c>
      <c r="L36" s="320">
        <v>0</v>
      </c>
      <c r="M36" s="320">
        <v>0</v>
      </c>
      <c r="N36" s="320">
        <v>0</v>
      </c>
      <c r="O36" s="320">
        <v>0</v>
      </c>
      <c r="P36" s="320">
        <v>0</v>
      </c>
      <c r="Q36" s="320">
        <v>0</v>
      </c>
      <c r="R36" s="320">
        <v>0</v>
      </c>
      <c r="S36" s="320">
        <v>0</v>
      </c>
      <c r="T36" s="320">
        <v>0</v>
      </c>
      <c r="U36" s="320">
        <v>0</v>
      </c>
      <c r="V36" s="320">
        <v>0</v>
      </c>
      <c r="W36" s="320">
        <v>0</v>
      </c>
      <c r="X36" s="320">
        <v>0</v>
      </c>
      <c r="Y36" s="320">
        <v>0</v>
      </c>
      <c r="Z36" s="320">
        <v>0</v>
      </c>
      <c r="AA36" s="320">
        <v>0</v>
      </c>
      <c r="AB36" s="320">
        <v>0</v>
      </c>
      <c r="AC36" s="320">
        <v>0</v>
      </c>
      <c r="AD36" s="320">
        <v>0</v>
      </c>
      <c r="AE36" s="320">
        <v>0</v>
      </c>
      <c r="AF36" s="320">
        <v>0</v>
      </c>
      <c r="AG36" s="320">
        <v>0</v>
      </c>
      <c r="AH36" s="320">
        <v>0</v>
      </c>
      <c r="AI36" s="320">
        <v>0</v>
      </c>
      <c r="AJ36" s="320">
        <v>0</v>
      </c>
      <c r="AK36" s="320">
        <v>0</v>
      </c>
      <c r="AL36" s="320">
        <v>0</v>
      </c>
      <c r="AM36" s="320">
        <v>0</v>
      </c>
      <c r="AN36" s="320">
        <v>0</v>
      </c>
      <c r="AO36" s="320">
        <v>0</v>
      </c>
      <c r="AP36" s="320">
        <v>0</v>
      </c>
      <c r="AQ36" s="320">
        <v>0</v>
      </c>
      <c r="AR36" s="320">
        <v>0</v>
      </c>
      <c r="AS36" s="320">
        <v>0</v>
      </c>
      <c r="AT36" s="319">
        <v>0</v>
      </c>
    </row>
    <row r="37" spans="2:46" s="1" customFormat="1" ht="18" customHeight="1">
      <c r="B37" s="15"/>
      <c r="C37" s="316" t="s">
        <v>205</v>
      </c>
      <c r="D37" s="320">
        <v>33</v>
      </c>
      <c r="E37" s="320">
        <v>29</v>
      </c>
      <c r="F37" s="320">
        <v>4</v>
      </c>
      <c r="G37" s="353">
        <v>2</v>
      </c>
      <c r="H37" s="353">
        <v>0</v>
      </c>
      <c r="I37" s="320">
        <v>0</v>
      </c>
      <c r="J37" s="320">
        <v>0</v>
      </c>
      <c r="K37" s="320">
        <v>0</v>
      </c>
      <c r="L37" s="320">
        <v>0</v>
      </c>
      <c r="M37" s="353">
        <v>2</v>
      </c>
      <c r="N37" s="353">
        <v>0</v>
      </c>
      <c r="O37" s="353">
        <v>6</v>
      </c>
      <c r="P37" s="353">
        <v>0</v>
      </c>
      <c r="Q37" s="320">
        <v>0</v>
      </c>
      <c r="R37" s="320">
        <v>0</v>
      </c>
      <c r="S37" s="320">
        <v>0</v>
      </c>
      <c r="T37" s="320">
        <v>0</v>
      </c>
      <c r="U37" s="320">
        <v>2</v>
      </c>
      <c r="V37" s="320">
        <v>1</v>
      </c>
      <c r="W37" s="320">
        <v>9</v>
      </c>
      <c r="X37" s="320">
        <v>1</v>
      </c>
      <c r="Y37" s="320">
        <v>0</v>
      </c>
      <c r="Z37" s="320">
        <v>0</v>
      </c>
      <c r="AA37" s="320">
        <v>0</v>
      </c>
      <c r="AB37" s="320">
        <v>0</v>
      </c>
      <c r="AC37" s="320">
        <v>0</v>
      </c>
      <c r="AD37" s="320">
        <v>0</v>
      </c>
      <c r="AE37" s="320">
        <v>3</v>
      </c>
      <c r="AF37" s="320">
        <v>0</v>
      </c>
      <c r="AG37" s="320">
        <v>3</v>
      </c>
      <c r="AH37" s="320">
        <v>1</v>
      </c>
      <c r="AI37" s="320">
        <v>0</v>
      </c>
      <c r="AJ37" s="320">
        <v>0</v>
      </c>
      <c r="AK37" s="320">
        <v>3</v>
      </c>
      <c r="AL37" s="320">
        <v>0</v>
      </c>
      <c r="AM37" s="320">
        <v>0</v>
      </c>
      <c r="AN37" s="320">
        <v>0</v>
      </c>
      <c r="AO37" s="320">
        <v>0</v>
      </c>
      <c r="AP37" s="320">
        <v>0</v>
      </c>
      <c r="AQ37" s="320">
        <v>3</v>
      </c>
      <c r="AR37" s="320">
        <v>1</v>
      </c>
      <c r="AS37" s="320">
        <v>0</v>
      </c>
      <c r="AT37" s="319">
        <v>0</v>
      </c>
    </row>
    <row r="38" spans="2:46" s="1" customFormat="1" ht="18" customHeight="1">
      <c r="B38" s="15"/>
      <c r="C38" s="316" t="s">
        <v>204</v>
      </c>
      <c r="D38" s="320">
        <v>54</v>
      </c>
      <c r="E38" s="320">
        <v>49</v>
      </c>
      <c r="F38" s="320">
        <v>5</v>
      </c>
      <c r="G38" s="353">
        <v>5</v>
      </c>
      <c r="H38" s="353">
        <v>1</v>
      </c>
      <c r="I38" s="320">
        <v>0</v>
      </c>
      <c r="J38" s="320">
        <v>0</v>
      </c>
      <c r="K38" s="320">
        <v>0</v>
      </c>
      <c r="L38" s="320">
        <v>0</v>
      </c>
      <c r="M38" s="320">
        <v>4</v>
      </c>
      <c r="N38" s="320">
        <v>1</v>
      </c>
      <c r="O38" s="320">
        <v>27</v>
      </c>
      <c r="P38" s="320">
        <v>2</v>
      </c>
      <c r="Q38" s="320">
        <v>0</v>
      </c>
      <c r="R38" s="320">
        <v>0</v>
      </c>
      <c r="S38" s="320">
        <v>0</v>
      </c>
      <c r="T38" s="320">
        <v>0</v>
      </c>
      <c r="U38" s="320">
        <v>2</v>
      </c>
      <c r="V38" s="320">
        <v>0</v>
      </c>
      <c r="W38" s="320">
        <v>3</v>
      </c>
      <c r="X38" s="320">
        <v>0</v>
      </c>
      <c r="Y38" s="320">
        <v>0</v>
      </c>
      <c r="Z38" s="320">
        <v>0</v>
      </c>
      <c r="AA38" s="320">
        <v>0</v>
      </c>
      <c r="AB38" s="320">
        <v>0</v>
      </c>
      <c r="AC38" s="320">
        <v>0</v>
      </c>
      <c r="AD38" s="320">
        <v>0</v>
      </c>
      <c r="AE38" s="320">
        <v>3</v>
      </c>
      <c r="AF38" s="320">
        <v>0</v>
      </c>
      <c r="AG38" s="320">
        <v>0</v>
      </c>
      <c r="AH38" s="320">
        <v>0</v>
      </c>
      <c r="AI38" s="320">
        <v>0</v>
      </c>
      <c r="AJ38" s="320">
        <v>0</v>
      </c>
      <c r="AK38" s="320">
        <v>6</v>
      </c>
      <c r="AL38" s="320">
        <v>0</v>
      </c>
      <c r="AM38" s="320">
        <v>0</v>
      </c>
      <c r="AN38" s="320">
        <v>0</v>
      </c>
      <c r="AO38" s="320">
        <v>3</v>
      </c>
      <c r="AP38" s="320">
        <v>1</v>
      </c>
      <c r="AQ38" s="320">
        <v>1</v>
      </c>
      <c r="AR38" s="320">
        <v>0</v>
      </c>
      <c r="AS38" s="320">
        <v>0</v>
      </c>
      <c r="AT38" s="319">
        <v>0</v>
      </c>
    </row>
    <row r="39" spans="2:46" s="1" customFormat="1" ht="18" customHeight="1">
      <c r="B39" s="15"/>
      <c r="C39" s="316" t="s">
        <v>203</v>
      </c>
      <c r="D39" s="320">
        <v>19</v>
      </c>
      <c r="E39" s="320">
        <v>13</v>
      </c>
      <c r="F39" s="320">
        <v>6</v>
      </c>
      <c r="G39" s="353">
        <v>1</v>
      </c>
      <c r="H39" s="353">
        <v>0</v>
      </c>
      <c r="I39" s="320">
        <v>0</v>
      </c>
      <c r="J39" s="320">
        <v>0</v>
      </c>
      <c r="K39" s="320">
        <v>0</v>
      </c>
      <c r="L39" s="320">
        <v>0</v>
      </c>
      <c r="M39" s="320">
        <v>3</v>
      </c>
      <c r="N39" s="320">
        <v>0</v>
      </c>
      <c r="O39" s="320">
        <v>2</v>
      </c>
      <c r="P39" s="320">
        <v>0</v>
      </c>
      <c r="Q39" s="320">
        <v>0</v>
      </c>
      <c r="R39" s="320">
        <v>0</v>
      </c>
      <c r="S39" s="320">
        <v>0</v>
      </c>
      <c r="T39" s="320">
        <v>0</v>
      </c>
      <c r="U39" s="320">
        <v>3</v>
      </c>
      <c r="V39" s="320">
        <v>1</v>
      </c>
      <c r="W39" s="320">
        <v>4</v>
      </c>
      <c r="X39" s="320">
        <v>3</v>
      </c>
      <c r="Y39" s="320">
        <v>0</v>
      </c>
      <c r="Z39" s="320">
        <v>0</v>
      </c>
      <c r="AA39" s="320">
        <v>0</v>
      </c>
      <c r="AB39" s="320">
        <v>0</v>
      </c>
      <c r="AC39" s="320">
        <v>0</v>
      </c>
      <c r="AD39" s="320">
        <v>0</v>
      </c>
      <c r="AE39" s="320">
        <v>0</v>
      </c>
      <c r="AF39" s="320">
        <v>0</v>
      </c>
      <c r="AG39" s="320">
        <v>0</v>
      </c>
      <c r="AH39" s="320">
        <v>0</v>
      </c>
      <c r="AI39" s="320">
        <v>0</v>
      </c>
      <c r="AJ39" s="320">
        <v>0</v>
      </c>
      <c r="AK39" s="320">
        <v>2</v>
      </c>
      <c r="AL39" s="320">
        <v>0</v>
      </c>
      <c r="AM39" s="320">
        <v>3</v>
      </c>
      <c r="AN39" s="320">
        <v>1</v>
      </c>
      <c r="AO39" s="320">
        <v>0</v>
      </c>
      <c r="AP39" s="320">
        <v>0</v>
      </c>
      <c r="AQ39" s="320">
        <v>1</v>
      </c>
      <c r="AR39" s="320">
        <v>1</v>
      </c>
      <c r="AS39" s="320">
        <v>0</v>
      </c>
      <c r="AT39" s="319">
        <v>0</v>
      </c>
    </row>
    <row r="40" spans="2:46" s="1" customFormat="1" ht="18" customHeight="1">
      <c r="B40" s="15"/>
      <c r="C40" s="316" t="s">
        <v>202</v>
      </c>
      <c r="D40" s="320">
        <v>36</v>
      </c>
      <c r="E40" s="320">
        <v>34</v>
      </c>
      <c r="F40" s="320">
        <v>2</v>
      </c>
      <c r="G40" s="353">
        <v>0</v>
      </c>
      <c r="H40" s="353">
        <v>0</v>
      </c>
      <c r="I40" s="320">
        <v>0</v>
      </c>
      <c r="J40" s="320">
        <v>0</v>
      </c>
      <c r="K40" s="320">
        <v>0</v>
      </c>
      <c r="L40" s="320">
        <v>0</v>
      </c>
      <c r="M40" s="320">
        <v>4</v>
      </c>
      <c r="N40" s="320">
        <v>0</v>
      </c>
      <c r="O40" s="320">
        <v>14</v>
      </c>
      <c r="P40" s="320">
        <v>0</v>
      </c>
      <c r="Q40" s="320">
        <v>0</v>
      </c>
      <c r="R40" s="320">
        <v>0</v>
      </c>
      <c r="S40" s="320">
        <v>0</v>
      </c>
      <c r="T40" s="320">
        <v>0</v>
      </c>
      <c r="U40" s="320">
        <v>1</v>
      </c>
      <c r="V40" s="320">
        <v>0</v>
      </c>
      <c r="W40" s="320">
        <v>3</v>
      </c>
      <c r="X40" s="320">
        <v>0</v>
      </c>
      <c r="Y40" s="320">
        <v>0</v>
      </c>
      <c r="Z40" s="320">
        <v>0</v>
      </c>
      <c r="AA40" s="320">
        <v>0</v>
      </c>
      <c r="AB40" s="320">
        <v>0</v>
      </c>
      <c r="AC40" s="320">
        <v>0</v>
      </c>
      <c r="AD40" s="320">
        <v>0</v>
      </c>
      <c r="AE40" s="320">
        <v>5</v>
      </c>
      <c r="AF40" s="320">
        <v>1</v>
      </c>
      <c r="AG40" s="320">
        <v>0</v>
      </c>
      <c r="AH40" s="320">
        <v>0</v>
      </c>
      <c r="AI40" s="320">
        <v>1</v>
      </c>
      <c r="AJ40" s="320">
        <v>1</v>
      </c>
      <c r="AK40" s="320">
        <v>6</v>
      </c>
      <c r="AL40" s="320">
        <v>0</v>
      </c>
      <c r="AM40" s="320">
        <v>2</v>
      </c>
      <c r="AN40" s="320">
        <v>0</v>
      </c>
      <c r="AO40" s="320">
        <v>0</v>
      </c>
      <c r="AP40" s="320">
        <v>0</v>
      </c>
      <c r="AQ40" s="320">
        <v>0</v>
      </c>
      <c r="AR40" s="320">
        <v>0</v>
      </c>
      <c r="AS40" s="320">
        <v>0</v>
      </c>
      <c r="AT40" s="319">
        <v>0</v>
      </c>
    </row>
    <row r="41" spans="2:46" s="1" customFormat="1" ht="18" customHeight="1">
      <c r="B41" s="15"/>
      <c r="C41" s="316" t="s">
        <v>201</v>
      </c>
      <c r="D41" s="320">
        <v>21</v>
      </c>
      <c r="E41" s="320">
        <v>19</v>
      </c>
      <c r="F41" s="320">
        <v>2</v>
      </c>
      <c r="G41" s="353">
        <v>5</v>
      </c>
      <c r="H41" s="353">
        <v>0</v>
      </c>
      <c r="I41" s="320">
        <v>0</v>
      </c>
      <c r="J41" s="320">
        <v>0</v>
      </c>
      <c r="K41" s="320">
        <v>0</v>
      </c>
      <c r="L41" s="320">
        <v>0</v>
      </c>
      <c r="M41" s="320">
        <v>5</v>
      </c>
      <c r="N41" s="320">
        <v>0</v>
      </c>
      <c r="O41" s="320">
        <v>6</v>
      </c>
      <c r="P41" s="320">
        <v>0</v>
      </c>
      <c r="Q41" s="320">
        <v>0</v>
      </c>
      <c r="R41" s="320">
        <v>0</v>
      </c>
      <c r="S41" s="320">
        <v>0</v>
      </c>
      <c r="T41" s="320">
        <v>0</v>
      </c>
      <c r="U41" s="320">
        <v>0</v>
      </c>
      <c r="V41" s="320">
        <v>0</v>
      </c>
      <c r="W41" s="320">
        <v>1</v>
      </c>
      <c r="X41" s="320">
        <v>1</v>
      </c>
      <c r="Y41" s="320">
        <v>0</v>
      </c>
      <c r="Z41" s="320">
        <v>0</v>
      </c>
      <c r="AA41" s="320">
        <v>0</v>
      </c>
      <c r="AB41" s="320">
        <v>0</v>
      </c>
      <c r="AC41" s="320">
        <v>0</v>
      </c>
      <c r="AD41" s="320">
        <v>0</v>
      </c>
      <c r="AE41" s="320">
        <v>2</v>
      </c>
      <c r="AF41" s="320">
        <v>1</v>
      </c>
      <c r="AG41" s="320">
        <v>0</v>
      </c>
      <c r="AH41" s="320">
        <v>0</v>
      </c>
      <c r="AI41" s="320">
        <v>0</v>
      </c>
      <c r="AJ41" s="320">
        <v>0</v>
      </c>
      <c r="AK41" s="320">
        <v>2</v>
      </c>
      <c r="AL41" s="320">
        <v>0</v>
      </c>
      <c r="AM41" s="320">
        <v>0</v>
      </c>
      <c r="AN41" s="320">
        <v>0</v>
      </c>
      <c r="AO41" s="320">
        <v>0</v>
      </c>
      <c r="AP41" s="320">
        <v>0</v>
      </c>
      <c r="AQ41" s="320">
        <v>0</v>
      </c>
      <c r="AR41" s="320">
        <v>0</v>
      </c>
      <c r="AS41" s="320">
        <v>0</v>
      </c>
      <c r="AT41" s="319">
        <v>0</v>
      </c>
    </row>
    <row r="42" spans="2:46" s="1" customFormat="1" ht="18" customHeight="1">
      <c r="B42" s="15"/>
      <c r="C42" s="316" t="s">
        <v>452</v>
      </c>
      <c r="D42" s="320">
        <v>0</v>
      </c>
      <c r="E42" s="320">
        <v>0</v>
      </c>
      <c r="F42" s="320">
        <v>0</v>
      </c>
      <c r="G42" s="353">
        <v>0</v>
      </c>
      <c r="H42" s="353">
        <v>0</v>
      </c>
      <c r="I42" s="320">
        <v>0</v>
      </c>
      <c r="J42" s="320">
        <v>0</v>
      </c>
      <c r="K42" s="320">
        <v>0</v>
      </c>
      <c r="L42" s="320">
        <v>0</v>
      </c>
      <c r="M42" s="320">
        <v>0</v>
      </c>
      <c r="N42" s="320">
        <v>0</v>
      </c>
      <c r="O42" s="320">
        <v>0</v>
      </c>
      <c r="P42" s="320">
        <v>0</v>
      </c>
      <c r="Q42" s="320">
        <v>0</v>
      </c>
      <c r="R42" s="320">
        <v>0</v>
      </c>
      <c r="S42" s="320">
        <v>0</v>
      </c>
      <c r="T42" s="320">
        <v>0</v>
      </c>
      <c r="U42" s="320">
        <v>0</v>
      </c>
      <c r="V42" s="320">
        <v>0</v>
      </c>
      <c r="W42" s="320">
        <v>0</v>
      </c>
      <c r="X42" s="320">
        <v>0</v>
      </c>
      <c r="Y42" s="320">
        <v>0</v>
      </c>
      <c r="Z42" s="320">
        <v>0</v>
      </c>
      <c r="AA42" s="320">
        <v>0</v>
      </c>
      <c r="AB42" s="320">
        <v>0</v>
      </c>
      <c r="AC42" s="320">
        <v>0</v>
      </c>
      <c r="AD42" s="320">
        <v>0</v>
      </c>
      <c r="AE42" s="320">
        <v>0</v>
      </c>
      <c r="AF42" s="320">
        <v>0</v>
      </c>
      <c r="AG42" s="320">
        <v>0</v>
      </c>
      <c r="AH42" s="320">
        <v>0</v>
      </c>
      <c r="AI42" s="320">
        <v>0</v>
      </c>
      <c r="AJ42" s="320">
        <v>0</v>
      </c>
      <c r="AK42" s="320">
        <v>0</v>
      </c>
      <c r="AL42" s="320">
        <v>0</v>
      </c>
      <c r="AM42" s="320">
        <v>0</v>
      </c>
      <c r="AN42" s="320">
        <v>0</v>
      </c>
      <c r="AO42" s="320">
        <v>0</v>
      </c>
      <c r="AP42" s="320">
        <v>0</v>
      </c>
      <c r="AQ42" s="320">
        <v>0</v>
      </c>
      <c r="AR42" s="320">
        <v>0</v>
      </c>
      <c r="AS42" s="320">
        <v>0</v>
      </c>
      <c r="AT42" s="319">
        <v>0</v>
      </c>
    </row>
    <row r="43" spans="2:46" s="1" customFormat="1" ht="18" customHeight="1">
      <c r="B43" s="15"/>
      <c r="C43" s="316" t="s">
        <v>451</v>
      </c>
      <c r="D43" s="320">
        <v>56</v>
      </c>
      <c r="E43" s="320">
        <v>40</v>
      </c>
      <c r="F43" s="320">
        <v>16</v>
      </c>
      <c r="G43" s="353">
        <v>0</v>
      </c>
      <c r="H43" s="353">
        <v>0</v>
      </c>
      <c r="I43" s="320">
        <v>0</v>
      </c>
      <c r="J43" s="320">
        <v>0</v>
      </c>
      <c r="K43" s="320">
        <v>0</v>
      </c>
      <c r="L43" s="320">
        <v>0</v>
      </c>
      <c r="M43" s="320">
        <v>4</v>
      </c>
      <c r="N43" s="320">
        <v>0</v>
      </c>
      <c r="O43" s="320">
        <v>13</v>
      </c>
      <c r="P43" s="320">
        <v>1</v>
      </c>
      <c r="Q43" s="320">
        <v>0</v>
      </c>
      <c r="R43" s="320">
        <v>0</v>
      </c>
      <c r="S43" s="320">
        <v>0</v>
      </c>
      <c r="T43" s="320">
        <v>0</v>
      </c>
      <c r="U43" s="320">
        <v>0</v>
      </c>
      <c r="V43" s="320">
        <v>0</v>
      </c>
      <c r="W43" s="320">
        <v>13</v>
      </c>
      <c r="X43" s="320">
        <v>7</v>
      </c>
      <c r="Y43" s="320">
        <v>0</v>
      </c>
      <c r="Z43" s="320">
        <v>0</v>
      </c>
      <c r="AA43" s="320">
        <v>0</v>
      </c>
      <c r="AB43" s="320">
        <v>0</v>
      </c>
      <c r="AC43" s="320">
        <v>2</v>
      </c>
      <c r="AD43" s="320">
        <v>0</v>
      </c>
      <c r="AE43" s="320">
        <v>7</v>
      </c>
      <c r="AF43" s="320">
        <v>1</v>
      </c>
      <c r="AG43" s="320">
        <v>5</v>
      </c>
      <c r="AH43" s="320">
        <v>3</v>
      </c>
      <c r="AI43" s="320">
        <v>0</v>
      </c>
      <c r="AJ43" s="320">
        <v>0</v>
      </c>
      <c r="AK43" s="320">
        <v>5</v>
      </c>
      <c r="AL43" s="320">
        <v>1</v>
      </c>
      <c r="AM43" s="320">
        <v>0</v>
      </c>
      <c r="AN43" s="320">
        <v>0</v>
      </c>
      <c r="AO43" s="320">
        <v>1</v>
      </c>
      <c r="AP43" s="320">
        <v>0</v>
      </c>
      <c r="AQ43" s="320">
        <v>6</v>
      </c>
      <c r="AR43" s="320">
        <v>3</v>
      </c>
      <c r="AS43" s="320">
        <v>0</v>
      </c>
      <c r="AT43" s="319">
        <v>0</v>
      </c>
    </row>
    <row r="44" spans="2:46" s="1" customFormat="1" ht="18" customHeight="1" thickBot="1">
      <c r="B44" s="315"/>
      <c r="C44" s="314" t="s">
        <v>198</v>
      </c>
      <c r="D44" s="797">
        <v>39</v>
      </c>
      <c r="E44" s="797">
        <v>31</v>
      </c>
      <c r="F44" s="797">
        <v>8</v>
      </c>
      <c r="G44" s="797">
        <v>1</v>
      </c>
      <c r="H44" s="797">
        <v>1</v>
      </c>
      <c r="I44" s="797">
        <v>0</v>
      </c>
      <c r="J44" s="797">
        <v>0</v>
      </c>
      <c r="K44" s="797">
        <v>0</v>
      </c>
      <c r="L44" s="797">
        <v>0</v>
      </c>
      <c r="M44" s="797">
        <v>8</v>
      </c>
      <c r="N44" s="797">
        <v>0</v>
      </c>
      <c r="O44" s="797">
        <v>13</v>
      </c>
      <c r="P44" s="797">
        <v>2</v>
      </c>
      <c r="Q44" s="797">
        <v>0</v>
      </c>
      <c r="R44" s="797">
        <v>0</v>
      </c>
      <c r="S44" s="797">
        <v>0</v>
      </c>
      <c r="T44" s="797">
        <v>0</v>
      </c>
      <c r="U44" s="797">
        <v>0</v>
      </c>
      <c r="V44" s="797">
        <v>0</v>
      </c>
      <c r="W44" s="797">
        <v>3</v>
      </c>
      <c r="X44" s="797">
        <v>1</v>
      </c>
      <c r="Y44" s="797">
        <v>0</v>
      </c>
      <c r="Z44" s="797">
        <v>0</v>
      </c>
      <c r="AA44" s="797">
        <v>0</v>
      </c>
      <c r="AB44" s="797">
        <v>0</v>
      </c>
      <c r="AC44" s="797">
        <v>0</v>
      </c>
      <c r="AD44" s="797">
        <v>0</v>
      </c>
      <c r="AE44" s="797">
        <v>2</v>
      </c>
      <c r="AF44" s="797">
        <v>1</v>
      </c>
      <c r="AG44" s="797">
        <v>0</v>
      </c>
      <c r="AH44" s="797">
        <v>0</v>
      </c>
      <c r="AI44" s="797">
        <v>0</v>
      </c>
      <c r="AJ44" s="797">
        <v>0</v>
      </c>
      <c r="AK44" s="797">
        <v>6</v>
      </c>
      <c r="AL44" s="797">
        <v>3</v>
      </c>
      <c r="AM44" s="797">
        <v>0</v>
      </c>
      <c r="AN44" s="797">
        <v>0</v>
      </c>
      <c r="AO44" s="797">
        <v>4</v>
      </c>
      <c r="AP44" s="797">
        <v>0</v>
      </c>
      <c r="AQ44" s="797">
        <v>2</v>
      </c>
      <c r="AR44" s="797">
        <v>0</v>
      </c>
      <c r="AS44" s="797">
        <v>0</v>
      </c>
      <c r="AT44" s="798">
        <v>0</v>
      </c>
    </row>
    <row r="45" spans="2:23" s="51" customFormat="1" ht="15" customHeight="1">
      <c r="B45" s="104" t="s">
        <v>363</v>
      </c>
      <c r="V45" s="104"/>
      <c r="W45" s="104"/>
    </row>
    <row r="46" spans="3:23" s="51" customFormat="1" ht="15" customHeight="1">
      <c r="C46" s="104"/>
      <c r="V46" s="104"/>
      <c r="W46" s="104"/>
    </row>
  </sheetData>
  <sheetProtection/>
  <mergeCells count="22">
    <mergeCell ref="AQ4:AR4"/>
    <mergeCell ref="AS4:AT4"/>
    <mergeCell ref="AM4:AN4"/>
    <mergeCell ref="AG4:AH4"/>
    <mergeCell ref="AI4:AJ4"/>
    <mergeCell ref="AO4:AP4"/>
    <mergeCell ref="W4:X4"/>
    <mergeCell ref="AK4:AL4"/>
    <mergeCell ref="AA4:AB4"/>
    <mergeCell ref="Y4:Z4"/>
    <mergeCell ref="AC4:AD4"/>
    <mergeCell ref="AE4:AF4"/>
    <mergeCell ref="U4:V4"/>
    <mergeCell ref="B4:C5"/>
    <mergeCell ref="D4:F4"/>
    <mergeCell ref="G4:H4"/>
    <mergeCell ref="I4:J4"/>
    <mergeCell ref="K4:L4"/>
    <mergeCell ref="M4:N4"/>
    <mergeCell ref="O4:P4"/>
    <mergeCell ref="S4:T4"/>
    <mergeCell ref="Q4:R4"/>
  </mergeCells>
  <printOptions/>
  <pageMargins left="0.3937007874015748" right="0.15748031496062992" top="0.7874015748031497" bottom="0.5118110236220472" header="0.5118110236220472" footer="0.5118110236220472"/>
  <pageSetup fitToHeight="1" fitToWidth="1" horizontalDpi="600" verticalDpi="600" orientation="landscape" paperSize="8" scale="92" r:id="rId1"/>
</worksheet>
</file>

<file path=xl/worksheets/sheet22.xml><?xml version="1.0" encoding="utf-8"?>
<worksheet xmlns="http://schemas.openxmlformats.org/spreadsheetml/2006/main" xmlns:r="http://schemas.openxmlformats.org/officeDocument/2006/relationships">
  <dimension ref="B2:O36"/>
  <sheetViews>
    <sheetView zoomScalePageLayoutView="0" workbookViewId="0" topLeftCell="A1">
      <selection activeCell="A1" sqref="A1"/>
    </sheetView>
  </sheetViews>
  <sheetFormatPr defaultColWidth="1.57421875" defaultRowHeight="15"/>
  <cols>
    <col min="1" max="1" width="1.57421875" style="16" customWidth="1"/>
    <col min="2" max="2" width="9.57421875" style="16" customWidth="1"/>
    <col min="3" max="3" width="7.8515625" style="16" customWidth="1"/>
    <col min="4" max="7" width="7.57421875" style="16" customWidth="1"/>
    <col min="8" max="8" width="9.57421875" style="16" customWidth="1"/>
    <col min="9" max="9" width="7.8515625" style="16" customWidth="1"/>
    <col min="10" max="13" width="7.57421875" style="16" customWidth="1"/>
    <col min="14" max="16384" width="1.57421875" style="16" customWidth="1"/>
  </cols>
  <sheetData>
    <row r="1" ht="13.5" customHeight="1"/>
    <row r="2" ht="14.25">
      <c r="B2" s="154" t="s">
        <v>1041</v>
      </c>
    </row>
    <row r="3" spans="2:13" ht="15" customHeight="1" thickBot="1">
      <c r="B3" s="30"/>
      <c r="C3" s="30"/>
      <c r="D3" s="30"/>
      <c r="E3" s="30"/>
      <c r="F3" s="30"/>
      <c r="G3" s="30"/>
      <c r="H3" s="30"/>
      <c r="I3" s="30"/>
      <c r="J3" s="30"/>
      <c r="K3" s="30"/>
      <c r="L3" s="30"/>
      <c r="M3" s="153" t="s">
        <v>485</v>
      </c>
    </row>
    <row r="4" spans="2:15" ht="30" customHeight="1" thickTop="1">
      <c r="B4" s="348"/>
      <c r="C4" s="347" t="s">
        <v>484</v>
      </c>
      <c r="D4" s="346" t="s">
        <v>1042</v>
      </c>
      <c r="E4" s="346" t="s">
        <v>483</v>
      </c>
      <c r="F4" s="346" t="s">
        <v>482</v>
      </c>
      <c r="G4" s="799" t="s">
        <v>1043</v>
      </c>
      <c r="H4" s="348"/>
      <c r="I4" s="347" t="s">
        <v>484</v>
      </c>
      <c r="J4" s="346" t="s">
        <v>1042</v>
      </c>
      <c r="K4" s="346" t="s">
        <v>483</v>
      </c>
      <c r="L4" s="346" t="s">
        <v>482</v>
      </c>
      <c r="M4" s="800" t="s">
        <v>1043</v>
      </c>
      <c r="N4" s="345"/>
      <c r="O4" s="345"/>
    </row>
    <row r="5" spans="2:13" ht="18.75" customHeight="1">
      <c r="B5" s="344" t="s">
        <v>481</v>
      </c>
      <c r="C5" s="308">
        <v>3128</v>
      </c>
      <c r="D5" s="308">
        <v>2932</v>
      </c>
      <c r="E5" s="308">
        <v>2908</v>
      </c>
      <c r="F5" s="308">
        <v>2842</v>
      </c>
      <c r="G5" s="801">
        <v>3155</v>
      </c>
      <c r="H5" s="340" t="s">
        <v>423</v>
      </c>
      <c r="I5" s="339">
        <v>16</v>
      </c>
      <c r="J5" s="339">
        <v>7</v>
      </c>
      <c r="K5" s="338">
        <v>8</v>
      </c>
      <c r="L5" s="338">
        <v>8</v>
      </c>
      <c r="M5" s="337">
        <v>10</v>
      </c>
    </row>
    <row r="6" spans="2:13" ht="18.75" customHeight="1">
      <c r="B6" s="144"/>
      <c r="C6" s="132"/>
      <c r="D6" s="132"/>
      <c r="E6" s="132"/>
      <c r="F6" s="131"/>
      <c r="G6" s="131"/>
      <c r="H6" s="340" t="s">
        <v>422</v>
      </c>
      <c r="I6" s="339">
        <v>3</v>
      </c>
      <c r="J6" s="339">
        <v>0</v>
      </c>
      <c r="K6" s="338">
        <v>0</v>
      </c>
      <c r="L6" s="337">
        <v>2</v>
      </c>
      <c r="M6" s="337">
        <v>1</v>
      </c>
    </row>
    <row r="7" spans="2:14" ht="18.75" customHeight="1">
      <c r="B7" s="344" t="s">
        <v>1044</v>
      </c>
      <c r="C7" s="343">
        <v>2253</v>
      </c>
      <c r="D7" s="343">
        <v>2094</v>
      </c>
      <c r="E7" s="343">
        <v>2201</v>
      </c>
      <c r="F7" s="342">
        <v>2182</v>
      </c>
      <c r="G7" s="342">
        <v>2442</v>
      </c>
      <c r="H7" s="340" t="s">
        <v>421</v>
      </c>
      <c r="I7" s="339">
        <v>1</v>
      </c>
      <c r="J7" s="339">
        <v>1</v>
      </c>
      <c r="K7" s="338">
        <v>0</v>
      </c>
      <c r="L7" s="337">
        <v>0</v>
      </c>
      <c r="M7" s="337">
        <v>0</v>
      </c>
      <c r="N7" s="32"/>
    </row>
    <row r="8" spans="2:14" ht="18.75" customHeight="1">
      <c r="B8" s="344" t="s">
        <v>1045</v>
      </c>
      <c r="C8" s="343">
        <v>875</v>
      </c>
      <c r="D8" s="343">
        <v>838</v>
      </c>
      <c r="E8" s="343">
        <v>707</v>
      </c>
      <c r="F8" s="342">
        <v>660</v>
      </c>
      <c r="G8" s="342">
        <v>713</v>
      </c>
      <c r="H8" s="340" t="s">
        <v>420</v>
      </c>
      <c r="I8" s="339">
        <v>0</v>
      </c>
      <c r="J8" s="339">
        <v>4</v>
      </c>
      <c r="K8" s="338">
        <v>1</v>
      </c>
      <c r="L8" s="337">
        <v>5</v>
      </c>
      <c r="M8" s="337">
        <v>4</v>
      </c>
      <c r="N8" s="32"/>
    </row>
    <row r="9" spans="2:14" ht="18.75" customHeight="1">
      <c r="B9" s="144"/>
      <c r="C9" s="43"/>
      <c r="D9" s="43"/>
      <c r="E9" s="43"/>
      <c r="F9" s="42"/>
      <c r="G9" s="42"/>
      <c r="H9" s="340" t="s">
        <v>419</v>
      </c>
      <c r="I9" s="339">
        <v>6</v>
      </c>
      <c r="J9" s="339">
        <v>11</v>
      </c>
      <c r="K9" s="338">
        <v>8</v>
      </c>
      <c r="L9" s="337">
        <v>8</v>
      </c>
      <c r="M9" s="337">
        <v>7</v>
      </c>
      <c r="N9" s="32"/>
    </row>
    <row r="10" spans="2:13" ht="18.75" customHeight="1">
      <c r="B10" s="28" t="s">
        <v>445</v>
      </c>
      <c r="C10" s="43">
        <v>2</v>
      </c>
      <c r="D10" s="43">
        <v>3</v>
      </c>
      <c r="E10" s="43">
        <v>0</v>
      </c>
      <c r="F10" s="42">
        <v>0</v>
      </c>
      <c r="G10" s="42">
        <v>2</v>
      </c>
      <c r="H10" s="340" t="s">
        <v>418</v>
      </c>
      <c r="I10" s="339">
        <v>1</v>
      </c>
      <c r="J10" s="339">
        <v>3</v>
      </c>
      <c r="K10" s="338">
        <v>0</v>
      </c>
      <c r="L10" s="337">
        <v>2</v>
      </c>
      <c r="M10" s="337">
        <v>2</v>
      </c>
    </row>
    <row r="11" spans="2:13" ht="18.75" customHeight="1">
      <c r="B11" s="28" t="s">
        <v>444</v>
      </c>
      <c r="C11" s="43">
        <v>5</v>
      </c>
      <c r="D11" s="43">
        <v>2</v>
      </c>
      <c r="E11" s="43">
        <v>0</v>
      </c>
      <c r="F11" s="42">
        <v>1</v>
      </c>
      <c r="G11" s="42">
        <v>3</v>
      </c>
      <c r="H11" s="340" t="s">
        <v>417</v>
      </c>
      <c r="I11" s="339">
        <v>0</v>
      </c>
      <c r="J11" s="339">
        <v>0</v>
      </c>
      <c r="K11" s="338">
        <v>0</v>
      </c>
      <c r="L11" s="337">
        <v>0</v>
      </c>
      <c r="M11" s="337">
        <v>0</v>
      </c>
    </row>
    <row r="12" spans="2:13" ht="18.75" customHeight="1">
      <c r="B12" s="28" t="s">
        <v>443</v>
      </c>
      <c r="C12" s="43">
        <v>1</v>
      </c>
      <c r="D12" s="40">
        <v>4</v>
      </c>
      <c r="E12" s="40">
        <v>0</v>
      </c>
      <c r="F12" s="41">
        <v>2</v>
      </c>
      <c r="G12" s="41">
        <v>2</v>
      </c>
      <c r="H12" s="340" t="s">
        <v>416</v>
      </c>
      <c r="I12" s="339">
        <v>0</v>
      </c>
      <c r="J12" s="339">
        <v>0</v>
      </c>
      <c r="K12" s="338">
        <v>0</v>
      </c>
      <c r="L12" s="337">
        <v>1</v>
      </c>
      <c r="M12" s="337">
        <v>0</v>
      </c>
    </row>
    <row r="13" spans="2:13" ht="18.75" customHeight="1">
      <c r="B13" s="28" t="s">
        <v>442</v>
      </c>
      <c r="C13" s="43">
        <v>131</v>
      </c>
      <c r="D13" s="43">
        <v>93</v>
      </c>
      <c r="E13" s="43">
        <v>82</v>
      </c>
      <c r="F13" s="42">
        <v>66</v>
      </c>
      <c r="G13" s="42">
        <v>109</v>
      </c>
      <c r="H13" s="340" t="s">
        <v>480</v>
      </c>
      <c r="I13" s="339">
        <v>0</v>
      </c>
      <c r="J13" s="339">
        <v>0</v>
      </c>
      <c r="K13" s="338">
        <v>0</v>
      </c>
      <c r="L13" s="337">
        <v>0</v>
      </c>
      <c r="M13" s="337">
        <v>0</v>
      </c>
    </row>
    <row r="14" spans="2:13" ht="18.75" customHeight="1">
      <c r="B14" s="28" t="s">
        <v>441</v>
      </c>
      <c r="C14" s="43">
        <v>6</v>
      </c>
      <c r="D14" s="43">
        <v>7</v>
      </c>
      <c r="E14" s="43">
        <v>10</v>
      </c>
      <c r="F14" s="42">
        <v>7</v>
      </c>
      <c r="G14" s="42">
        <v>7</v>
      </c>
      <c r="H14" s="340" t="s">
        <v>479</v>
      </c>
      <c r="I14" s="339">
        <v>0</v>
      </c>
      <c r="J14" s="339">
        <v>0</v>
      </c>
      <c r="K14" s="338">
        <v>0</v>
      </c>
      <c r="L14" s="337">
        <v>0</v>
      </c>
      <c r="M14" s="337">
        <v>0</v>
      </c>
    </row>
    <row r="15" spans="2:13" ht="18.75" customHeight="1">
      <c r="B15" s="28" t="s">
        <v>439</v>
      </c>
      <c r="C15" s="43">
        <v>12</v>
      </c>
      <c r="D15" s="43">
        <v>14</v>
      </c>
      <c r="E15" s="43">
        <v>6</v>
      </c>
      <c r="F15" s="42">
        <v>6</v>
      </c>
      <c r="G15" s="42">
        <v>18</v>
      </c>
      <c r="H15" s="340" t="s">
        <v>413</v>
      </c>
      <c r="I15" s="339">
        <v>0</v>
      </c>
      <c r="J15" s="339">
        <v>0</v>
      </c>
      <c r="K15" s="338">
        <v>0</v>
      </c>
      <c r="L15" s="337">
        <v>0</v>
      </c>
      <c r="M15" s="337">
        <v>0</v>
      </c>
    </row>
    <row r="16" spans="2:13" ht="18.75" customHeight="1">
      <c r="B16" s="28" t="s">
        <v>438</v>
      </c>
      <c r="C16" s="43">
        <v>12</v>
      </c>
      <c r="D16" s="43">
        <v>22</v>
      </c>
      <c r="E16" s="43">
        <v>20</v>
      </c>
      <c r="F16" s="42">
        <v>25</v>
      </c>
      <c r="G16" s="42">
        <v>14</v>
      </c>
      <c r="H16" s="340" t="s">
        <v>412</v>
      </c>
      <c r="I16" s="339">
        <v>0</v>
      </c>
      <c r="J16" s="339">
        <v>0</v>
      </c>
      <c r="K16" s="338">
        <v>0</v>
      </c>
      <c r="L16" s="337">
        <v>0</v>
      </c>
      <c r="M16" s="337">
        <v>0</v>
      </c>
    </row>
    <row r="17" spans="2:13" ht="18.75" customHeight="1">
      <c r="B17" s="28" t="s">
        <v>437</v>
      </c>
      <c r="C17" s="43">
        <v>21</v>
      </c>
      <c r="D17" s="43">
        <v>20</v>
      </c>
      <c r="E17" s="43">
        <v>12</v>
      </c>
      <c r="F17" s="42">
        <v>15</v>
      </c>
      <c r="G17" s="42">
        <v>13</v>
      </c>
      <c r="H17" s="340" t="s">
        <v>411</v>
      </c>
      <c r="I17" s="339">
        <v>3</v>
      </c>
      <c r="J17" s="339">
        <v>1</v>
      </c>
      <c r="K17" s="338">
        <v>1</v>
      </c>
      <c r="L17" s="337">
        <v>2</v>
      </c>
      <c r="M17" s="337">
        <v>1</v>
      </c>
    </row>
    <row r="18" spans="2:13" ht="18.75" customHeight="1">
      <c r="B18" s="28" t="s">
        <v>436</v>
      </c>
      <c r="C18" s="43">
        <v>10</v>
      </c>
      <c r="D18" s="43">
        <v>15</v>
      </c>
      <c r="E18" s="43">
        <v>10</v>
      </c>
      <c r="F18" s="42">
        <v>12</v>
      </c>
      <c r="G18" s="42">
        <v>12</v>
      </c>
      <c r="H18" s="340" t="s">
        <v>478</v>
      </c>
      <c r="I18" s="339">
        <v>0</v>
      </c>
      <c r="J18" s="339">
        <v>1</v>
      </c>
      <c r="K18" s="338">
        <v>0</v>
      </c>
      <c r="L18" s="337">
        <v>0</v>
      </c>
      <c r="M18" s="337">
        <v>0</v>
      </c>
    </row>
    <row r="19" spans="2:13" ht="18.75" customHeight="1">
      <c r="B19" s="28" t="s">
        <v>435</v>
      </c>
      <c r="C19" s="43">
        <v>70</v>
      </c>
      <c r="D19" s="43">
        <v>76</v>
      </c>
      <c r="E19" s="43">
        <v>70</v>
      </c>
      <c r="F19" s="42">
        <v>72</v>
      </c>
      <c r="G19" s="42">
        <v>60</v>
      </c>
      <c r="H19" s="340" t="s">
        <v>1046</v>
      </c>
      <c r="I19" s="339">
        <v>0</v>
      </c>
      <c r="J19" s="339">
        <v>0</v>
      </c>
      <c r="K19" s="338">
        <v>0</v>
      </c>
      <c r="L19" s="337">
        <v>0</v>
      </c>
      <c r="M19" s="337">
        <v>0</v>
      </c>
    </row>
    <row r="20" spans="2:13" ht="18.75" customHeight="1">
      <c r="B20" s="28" t="s">
        <v>434</v>
      </c>
      <c r="C20" s="43">
        <v>40</v>
      </c>
      <c r="D20" s="43">
        <v>39</v>
      </c>
      <c r="E20" s="43">
        <v>50</v>
      </c>
      <c r="F20" s="42">
        <v>50</v>
      </c>
      <c r="G20" s="42">
        <v>48</v>
      </c>
      <c r="H20" s="340" t="s">
        <v>408</v>
      </c>
      <c r="I20" s="339">
        <v>0</v>
      </c>
      <c r="J20" s="339">
        <v>1</v>
      </c>
      <c r="K20" s="338">
        <v>0</v>
      </c>
      <c r="L20" s="337">
        <v>0</v>
      </c>
      <c r="M20" s="337">
        <v>0</v>
      </c>
    </row>
    <row r="21" spans="2:13" ht="18.75" customHeight="1">
      <c r="B21" s="28" t="s">
        <v>433</v>
      </c>
      <c r="C21" s="43">
        <v>419</v>
      </c>
      <c r="D21" s="43">
        <v>403</v>
      </c>
      <c r="E21" s="43">
        <v>333</v>
      </c>
      <c r="F21" s="42">
        <v>279</v>
      </c>
      <c r="G21" s="42">
        <v>294</v>
      </c>
      <c r="H21" s="340" t="s">
        <v>477</v>
      </c>
      <c r="I21" s="339">
        <v>0</v>
      </c>
      <c r="J21" s="339">
        <v>0</v>
      </c>
      <c r="K21" s="338">
        <v>0</v>
      </c>
      <c r="L21" s="337">
        <v>0</v>
      </c>
      <c r="M21" s="337">
        <v>0</v>
      </c>
    </row>
    <row r="22" spans="2:13" ht="18.75" customHeight="1">
      <c r="B22" s="28" t="s">
        <v>432</v>
      </c>
      <c r="C22" s="43">
        <v>78</v>
      </c>
      <c r="D22" s="43">
        <v>81</v>
      </c>
      <c r="E22" s="43">
        <v>65</v>
      </c>
      <c r="F22" s="42">
        <v>76</v>
      </c>
      <c r="G22" s="42">
        <v>71</v>
      </c>
      <c r="H22" s="340" t="s">
        <v>476</v>
      </c>
      <c r="I22" s="339">
        <v>1</v>
      </c>
      <c r="J22" s="339">
        <v>1</v>
      </c>
      <c r="K22" s="338">
        <v>0</v>
      </c>
      <c r="L22" s="337">
        <v>0</v>
      </c>
      <c r="M22" s="337">
        <v>0</v>
      </c>
    </row>
    <row r="23" spans="2:13" ht="18.75" customHeight="1">
      <c r="B23" s="28" t="s">
        <v>431</v>
      </c>
      <c r="C23" s="43">
        <v>24</v>
      </c>
      <c r="D23" s="43">
        <v>15</v>
      </c>
      <c r="E23" s="43">
        <v>19</v>
      </c>
      <c r="F23" s="42">
        <v>11</v>
      </c>
      <c r="G23" s="42">
        <v>22</v>
      </c>
      <c r="H23" s="340" t="s">
        <v>475</v>
      </c>
      <c r="I23" s="338">
        <v>0</v>
      </c>
      <c r="J23" s="338">
        <v>0</v>
      </c>
      <c r="K23" s="338">
        <v>0</v>
      </c>
      <c r="L23" s="337">
        <v>0</v>
      </c>
      <c r="M23" s="337">
        <v>0</v>
      </c>
    </row>
    <row r="24" spans="2:13" ht="18.75" customHeight="1">
      <c r="B24" s="28" t="s">
        <v>430</v>
      </c>
      <c r="C24" s="43">
        <v>1</v>
      </c>
      <c r="D24" s="43">
        <v>1</v>
      </c>
      <c r="E24" s="43">
        <v>1</v>
      </c>
      <c r="F24" s="42">
        <v>0</v>
      </c>
      <c r="G24" s="42">
        <v>0</v>
      </c>
      <c r="H24" s="340" t="s">
        <v>474</v>
      </c>
      <c r="I24" s="339">
        <v>0</v>
      </c>
      <c r="J24" s="339">
        <v>0</v>
      </c>
      <c r="K24" s="338">
        <v>4</v>
      </c>
      <c r="L24" s="337">
        <v>0</v>
      </c>
      <c r="M24" s="337">
        <v>0</v>
      </c>
    </row>
    <row r="25" spans="2:14" ht="18.75" customHeight="1">
      <c r="B25" s="28" t="s">
        <v>429</v>
      </c>
      <c r="C25" s="43">
        <v>0</v>
      </c>
      <c r="D25" s="43">
        <v>0</v>
      </c>
      <c r="E25" s="43">
        <v>1</v>
      </c>
      <c r="F25" s="42">
        <v>0</v>
      </c>
      <c r="G25" s="42">
        <v>1</v>
      </c>
      <c r="H25" s="340" t="s">
        <v>473</v>
      </c>
      <c r="I25" s="339">
        <v>0</v>
      </c>
      <c r="J25" s="339">
        <v>0</v>
      </c>
      <c r="K25" s="338">
        <v>0</v>
      </c>
      <c r="L25" s="337">
        <v>0</v>
      </c>
      <c r="M25" s="337">
        <v>0</v>
      </c>
      <c r="N25" s="341"/>
    </row>
    <row r="26" spans="2:14" ht="18.75" customHeight="1">
      <c r="B26" s="28" t="s">
        <v>428</v>
      </c>
      <c r="C26" s="43">
        <v>0</v>
      </c>
      <c r="D26" s="43">
        <v>0</v>
      </c>
      <c r="E26" s="43">
        <v>0</v>
      </c>
      <c r="F26" s="42">
        <v>0</v>
      </c>
      <c r="G26" s="42">
        <v>0</v>
      </c>
      <c r="H26" s="340" t="s">
        <v>472</v>
      </c>
      <c r="I26" s="339">
        <v>0</v>
      </c>
      <c r="J26" s="339">
        <v>0</v>
      </c>
      <c r="K26" s="338">
        <v>0</v>
      </c>
      <c r="L26" s="337">
        <v>0</v>
      </c>
      <c r="M26" s="337">
        <v>0</v>
      </c>
      <c r="N26" s="341"/>
    </row>
    <row r="27" spans="2:13" ht="18.75" customHeight="1">
      <c r="B27" s="28" t="s">
        <v>427</v>
      </c>
      <c r="C27" s="43">
        <v>0</v>
      </c>
      <c r="D27" s="43">
        <v>1</v>
      </c>
      <c r="E27" s="43">
        <v>0</v>
      </c>
      <c r="F27" s="42">
        <v>0</v>
      </c>
      <c r="G27" s="42">
        <v>1</v>
      </c>
      <c r="H27" s="340" t="s">
        <v>471</v>
      </c>
      <c r="I27" s="339">
        <v>0</v>
      </c>
      <c r="J27" s="339">
        <v>0</v>
      </c>
      <c r="K27" s="338">
        <v>0</v>
      </c>
      <c r="L27" s="337">
        <v>0</v>
      </c>
      <c r="M27" s="337">
        <v>0</v>
      </c>
    </row>
    <row r="28" spans="2:13" ht="18.75" customHeight="1">
      <c r="B28" s="28" t="s">
        <v>426</v>
      </c>
      <c r="C28" s="43">
        <v>0</v>
      </c>
      <c r="D28" s="43">
        <v>0</v>
      </c>
      <c r="E28" s="40">
        <v>1</v>
      </c>
      <c r="F28" s="41">
        <v>0</v>
      </c>
      <c r="G28" s="41">
        <v>0</v>
      </c>
      <c r="H28" s="340" t="s">
        <v>470</v>
      </c>
      <c r="I28" s="339">
        <v>0</v>
      </c>
      <c r="J28" s="339">
        <v>0</v>
      </c>
      <c r="K28" s="338">
        <v>0</v>
      </c>
      <c r="L28" s="337">
        <v>1</v>
      </c>
      <c r="M28" s="337">
        <v>0</v>
      </c>
    </row>
    <row r="29" spans="2:13" ht="18.75" customHeight="1">
      <c r="B29" s="28" t="s">
        <v>425</v>
      </c>
      <c r="C29" s="43">
        <v>2</v>
      </c>
      <c r="D29" s="43">
        <v>0</v>
      </c>
      <c r="E29" s="40">
        <v>0</v>
      </c>
      <c r="F29" s="41">
        <v>0</v>
      </c>
      <c r="G29" s="41">
        <v>0</v>
      </c>
      <c r="H29" s="340" t="s">
        <v>469</v>
      </c>
      <c r="I29" s="339">
        <v>1</v>
      </c>
      <c r="J29" s="339">
        <v>0</v>
      </c>
      <c r="K29" s="338">
        <v>0</v>
      </c>
      <c r="L29" s="337">
        <v>0</v>
      </c>
      <c r="M29" s="337">
        <v>0</v>
      </c>
    </row>
    <row r="30" spans="2:13" ht="18.75" customHeight="1" thickBot="1">
      <c r="B30" s="135" t="s">
        <v>424</v>
      </c>
      <c r="C30" s="336">
        <v>9</v>
      </c>
      <c r="D30" s="336">
        <v>6</v>
      </c>
      <c r="E30" s="335">
        <v>4</v>
      </c>
      <c r="F30" s="334">
        <v>6</v>
      </c>
      <c r="G30" s="334">
        <v>4</v>
      </c>
      <c r="H30" s="333" t="s">
        <v>1047</v>
      </c>
      <c r="I30" s="332">
        <v>0</v>
      </c>
      <c r="J30" s="332">
        <v>6</v>
      </c>
      <c r="K30" s="331">
        <v>1</v>
      </c>
      <c r="L30" s="330">
        <v>3</v>
      </c>
      <c r="M30" s="330">
        <v>7</v>
      </c>
    </row>
    <row r="31" ht="15" customHeight="1">
      <c r="B31" s="16" t="s">
        <v>1048</v>
      </c>
    </row>
    <row r="32" ht="15" customHeight="1">
      <c r="B32" s="16" t="s">
        <v>363</v>
      </c>
    </row>
    <row r="33" spans="2:15" s="20" customFormat="1" ht="15" customHeight="1">
      <c r="B33" s="16"/>
      <c r="C33" s="16"/>
      <c r="D33" s="16"/>
      <c r="E33" s="16"/>
      <c r="F33" s="16"/>
      <c r="G33" s="16"/>
      <c r="H33" s="16"/>
      <c r="I33" s="16"/>
      <c r="J33" s="16"/>
      <c r="K33" s="16"/>
      <c r="L33" s="16"/>
      <c r="M33" s="32"/>
      <c r="O33" s="120"/>
    </row>
    <row r="34" spans="2:13" s="20" customFormat="1" ht="15" customHeight="1">
      <c r="B34" s="16"/>
      <c r="C34" s="16"/>
      <c r="D34" s="16"/>
      <c r="E34" s="16"/>
      <c r="F34" s="16"/>
      <c r="G34" s="16"/>
      <c r="H34" s="16"/>
      <c r="I34" s="16"/>
      <c r="J34" s="16"/>
      <c r="K34" s="16"/>
      <c r="L34" s="16"/>
      <c r="M34" s="16"/>
    </row>
    <row r="35" spans="2:13" s="20" customFormat="1" ht="15" customHeight="1">
      <c r="B35" s="16"/>
      <c r="C35" s="16"/>
      <c r="D35" s="16"/>
      <c r="E35" s="16"/>
      <c r="F35" s="16"/>
      <c r="G35" s="16"/>
      <c r="H35" s="16"/>
      <c r="I35" s="16"/>
      <c r="J35" s="16"/>
      <c r="K35" s="16"/>
      <c r="L35" s="16"/>
      <c r="M35" s="16"/>
    </row>
    <row r="36" spans="2:15" s="20" customFormat="1" ht="15" customHeight="1">
      <c r="B36" s="16"/>
      <c r="C36" s="16"/>
      <c r="D36" s="16"/>
      <c r="E36" s="16"/>
      <c r="F36" s="16"/>
      <c r="G36" s="16"/>
      <c r="H36" s="16"/>
      <c r="I36" s="16"/>
      <c r="J36" s="16"/>
      <c r="K36" s="16"/>
      <c r="L36" s="16"/>
      <c r="M36" s="16"/>
      <c r="N36" s="16"/>
      <c r="O36" s="16"/>
    </row>
  </sheetData>
  <sheetProtection/>
  <printOptions/>
  <pageMargins left="0.5511811023622047" right="0.15748031496062992"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I24"/>
  <sheetViews>
    <sheetView zoomScalePageLayoutView="0" workbookViewId="0" topLeftCell="A1">
      <pane xSplit="3" ySplit="5" topLeftCell="D18" activePane="bottomRight" state="frozen"/>
      <selection pane="topLeft" activeCell="B5" sqref="B5:C6"/>
      <selection pane="topRight" activeCell="B5" sqref="B5:C6"/>
      <selection pane="bottomLeft" activeCell="B5" sqref="B5:C6"/>
      <selection pane="bottomRight" activeCell="A1" sqref="A1"/>
    </sheetView>
  </sheetViews>
  <sheetFormatPr defaultColWidth="1.57421875" defaultRowHeight="15" customHeight="1"/>
  <cols>
    <col min="1" max="1" width="1.57421875" style="219" customWidth="1"/>
    <col min="2" max="2" width="2.57421875" style="219" customWidth="1"/>
    <col min="3" max="3" width="30.7109375" style="219" customWidth="1"/>
    <col min="4" max="8" width="7.57421875" style="219" bestFit="1" customWidth="1"/>
    <col min="9" max="9" width="8.421875" style="219" bestFit="1" customWidth="1"/>
    <col min="10" max="16384" width="1.57421875" style="219" customWidth="1"/>
  </cols>
  <sheetData>
    <row r="1" ht="13.5" customHeight="1"/>
    <row r="2" spans="2:6" s="206" customFormat="1" ht="18" customHeight="1">
      <c r="B2" s="17" t="s">
        <v>1049</v>
      </c>
      <c r="C2" s="358"/>
      <c r="D2" s="358"/>
      <c r="E2" s="358"/>
      <c r="F2" s="358"/>
    </row>
    <row r="3" spans="2:9" s="224" customFormat="1" ht="15" customHeight="1" thickBot="1">
      <c r="B3" s="16"/>
      <c r="C3" s="16"/>
      <c r="D3" s="16"/>
      <c r="E3" s="16"/>
      <c r="F3" s="16"/>
      <c r="I3" s="280" t="s">
        <v>370</v>
      </c>
    </row>
    <row r="4" spans="2:9" s="224" customFormat="1" ht="18" customHeight="1" thickTop="1">
      <c r="B4" s="1251"/>
      <c r="C4" s="1252"/>
      <c r="D4" s="1184" t="s">
        <v>1050</v>
      </c>
      <c r="E4" s="1184"/>
      <c r="F4" s="1184"/>
      <c r="G4" s="1184" t="s">
        <v>1051</v>
      </c>
      <c r="H4" s="1184"/>
      <c r="I4" s="1246"/>
    </row>
    <row r="5" spans="2:9" s="224" customFormat="1" ht="18" customHeight="1">
      <c r="B5" s="1253"/>
      <c r="C5" s="1254"/>
      <c r="D5" s="312" t="s">
        <v>241</v>
      </c>
      <c r="E5" s="312" t="s">
        <v>195</v>
      </c>
      <c r="F5" s="312" t="s">
        <v>167</v>
      </c>
      <c r="G5" s="312" t="s">
        <v>241</v>
      </c>
      <c r="H5" s="312" t="s">
        <v>195</v>
      </c>
      <c r="I5" s="357" t="s">
        <v>167</v>
      </c>
    </row>
    <row r="6" spans="2:9" s="227" customFormat="1" ht="21" customHeight="1">
      <c r="B6" s="1247" t="s">
        <v>1052</v>
      </c>
      <c r="C6" s="1248"/>
      <c r="D6" s="356">
        <v>2842</v>
      </c>
      <c r="E6" s="356">
        <v>1708</v>
      </c>
      <c r="F6" s="355">
        <v>1134</v>
      </c>
      <c r="G6" s="356">
        <v>3155</v>
      </c>
      <c r="H6" s="356">
        <v>1904</v>
      </c>
      <c r="I6" s="355">
        <v>1251</v>
      </c>
    </row>
    <row r="7" spans="2:9" s="224" customFormat="1" ht="21" customHeight="1">
      <c r="B7" s="1244" t="s">
        <v>0</v>
      </c>
      <c r="C7" s="1245"/>
      <c r="D7" s="354">
        <v>265</v>
      </c>
      <c r="E7" s="43">
        <v>192</v>
      </c>
      <c r="F7" s="42">
        <v>73</v>
      </c>
      <c r="G7" s="354">
        <v>250</v>
      </c>
      <c r="H7" s="43">
        <v>204</v>
      </c>
      <c r="I7" s="42">
        <v>46</v>
      </c>
    </row>
    <row r="8" spans="2:9" s="224" customFormat="1" ht="21" customHeight="1">
      <c r="B8" s="1244" t="s">
        <v>1</v>
      </c>
      <c r="C8" s="1245"/>
      <c r="D8" s="353">
        <v>195</v>
      </c>
      <c r="E8" s="43">
        <v>46</v>
      </c>
      <c r="F8" s="42">
        <v>149</v>
      </c>
      <c r="G8" s="353">
        <v>239</v>
      </c>
      <c r="H8" s="43">
        <v>50</v>
      </c>
      <c r="I8" s="42">
        <v>189</v>
      </c>
    </row>
    <row r="9" spans="2:9" s="224" customFormat="1" ht="21" customHeight="1">
      <c r="B9" s="1244" t="s">
        <v>2</v>
      </c>
      <c r="C9" s="1245"/>
      <c r="D9" s="353">
        <v>236</v>
      </c>
      <c r="E9" s="43">
        <v>103</v>
      </c>
      <c r="F9" s="42">
        <v>133</v>
      </c>
      <c r="G9" s="42">
        <v>261</v>
      </c>
      <c r="H9" s="42">
        <v>109</v>
      </c>
      <c r="I9" s="42">
        <v>152</v>
      </c>
    </row>
    <row r="10" spans="2:9" s="224" customFormat="1" ht="21" customHeight="1">
      <c r="B10" s="1244" t="s">
        <v>492</v>
      </c>
      <c r="C10" s="1245"/>
      <c r="D10" s="353">
        <v>457</v>
      </c>
      <c r="E10" s="43">
        <v>140</v>
      </c>
      <c r="F10" s="42">
        <v>317</v>
      </c>
      <c r="G10" s="42">
        <v>563</v>
      </c>
      <c r="H10" s="42">
        <v>170</v>
      </c>
      <c r="I10" s="42">
        <v>393</v>
      </c>
    </row>
    <row r="11" spans="2:9" s="224" customFormat="1" ht="21" customHeight="1">
      <c r="B11" s="1244" t="s">
        <v>3</v>
      </c>
      <c r="C11" s="1245"/>
      <c r="D11" s="353">
        <v>157</v>
      </c>
      <c r="E11" s="43">
        <v>137</v>
      </c>
      <c r="F11" s="42">
        <v>20</v>
      </c>
      <c r="G11" s="802">
        <v>197</v>
      </c>
      <c r="H11" s="42">
        <v>171</v>
      </c>
      <c r="I11" s="42">
        <v>26</v>
      </c>
    </row>
    <row r="12" spans="2:9" s="224" customFormat="1" ht="21" customHeight="1">
      <c r="B12" s="1244" t="s">
        <v>4</v>
      </c>
      <c r="C12" s="1245"/>
      <c r="D12" s="353">
        <v>51</v>
      </c>
      <c r="E12" s="43">
        <v>39</v>
      </c>
      <c r="F12" s="42">
        <v>12</v>
      </c>
      <c r="G12" s="802">
        <v>47</v>
      </c>
      <c r="H12" s="42">
        <v>42</v>
      </c>
      <c r="I12" s="42">
        <v>5</v>
      </c>
    </row>
    <row r="13" spans="2:9" s="224" customFormat="1" ht="21" customHeight="1">
      <c r="B13" s="1244" t="s">
        <v>5</v>
      </c>
      <c r="C13" s="1245"/>
      <c r="D13" s="353">
        <v>2</v>
      </c>
      <c r="E13" s="43">
        <v>2</v>
      </c>
      <c r="F13" s="42">
        <v>0</v>
      </c>
      <c r="G13" s="42">
        <v>6</v>
      </c>
      <c r="H13" s="42">
        <v>6</v>
      </c>
      <c r="I13" s="42">
        <v>0</v>
      </c>
    </row>
    <row r="14" spans="2:9" s="224" customFormat="1" ht="21" customHeight="1">
      <c r="B14" s="1244" t="s">
        <v>6</v>
      </c>
      <c r="C14" s="1245"/>
      <c r="D14" s="43">
        <v>1155</v>
      </c>
      <c r="E14" s="43">
        <v>756</v>
      </c>
      <c r="F14" s="42">
        <v>399</v>
      </c>
      <c r="G14" s="353">
        <v>1169</v>
      </c>
      <c r="H14" s="42">
        <v>769</v>
      </c>
      <c r="I14" s="42">
        <v>400</v>
      </c>
    </row>
    <row r="15" spans="2:9" s="224" customFormat="1" ht="21" customHeight="1">
      <c r="B15" s="1244" t="s">
        <v>7</v>
      </c>
      <c r="C15" s="1245"/>
      <c r="D15" s="43">
        <v>61</v>
      </c>
      <c r="E15" s="43">
        <v>52</v>
      </c>
      <c r="F15" s="42">
        <v>9</v>
      </c>
      <c r="G15" s="42">
        <v>84</v>
      </c>
      <c r="H15" s="42">
        <v>67</v>
      </c>
      <c r="I15" s="42">
        <v>17</v>
      </c>
    </row>
    <row r="16" spans="2:9" s="224" customFormat="1" ht="21" customHeight="1">
      <c r="B16" s="1244" t="s">
        <v>8</v>
      </c>
      <c r="C16" s="1245"/>
      <c r="D16" s="43">
        <v>180</v>
      </c>
      <c r="E16" s="43">
        <v>174</v>
      </c>
      <c r="F16" s="42">
        <v>6</v>
      </c>
      <c r="G16" s="42">
        <v>228</v>
      </c>
      <c r="H16" s="42">
        <v>222</v>
      </c>
      <c r="I16" s="42">
        <v>6</v>
      </c>
    </row>
    <row r="17" spans="2:9" s="224" customFormat="1" ht="21" customHeight="1">
      <c r="B17" s="1244" t="s">
        <v>491</v>
      </c>
      <c r="C17" s="1245"/>
      <c r="D17" s="43">
        <v>52</v>
      </c>
      <c r="E17" s="43">
        <v>47</v>
      </c>
      <c r="F17" s="42">
        <v>5</v>
      </c>
      <c r="G17" s="42">
        <v>62</v>
      </c>
      <c r="H17" s="42">
        <v>51</v>
      </c>
      <c r="I17" s="42">
        <v>11</v>
      </c>
    </row>
    <row r="18" spans="2:9" s="224" customFormat="1" ht="21" customHeight="1">
      <c r="B18" s="1249" t="s">
        <v>9</v>
      </c>
      <c r="C18" s="1250"/>
      <c r="D18" s="352">
        <v>31</v>
      </c>
      <c r="E18" s="352">
        <v>20</v>
      </c>
      <c r="F18" s="351">
        <v>11</v>
      </c>
      <c r="G18" s="803">
        <v>49</v>
      </c>
      <c r="H18" s="803">
        <v>43</v>
      </c>
      <c r="I18" s="351">
        <v>6</v>
      </c>
    </row>
    <row r="19" spans="2:9" s="224" customFormat="1" ht="21" customHeight="1">
      <c r="B19" s="1241" t="s">
        <v>490</v>
      </c>
      <c r="C19" s="302" t="s">
        <v>10</v>
      </c>
      <c r="D19" s="43">
        <v>848</v>
      </c>
      <c r="E19" s="43">
        <v>529</v>
      </c>
      <c r="F19" s="42">
        <v>319</v>
      </c>
      <c r="G19" s="804">
        <v>788</v>
      </c>
      <c r="H19" s="804">
        <v>519</v>
      </c>
      <c r="I19" s="805">
        <v>269</v>
      </c>
    </row>
    <row r="20" spans="2:9" s="224" customFormat="1" ht="21" customHeight="1">
      <c r="B20" s="1242"/>
      <c r="C20" s="806" t="s">
        <v>489</v>
      </c>
      <c r="D20" s="43">
        <v>150</v>
      </c>
      <c r="E20" s="43">
        <v>100</v>
      </c>
      <c r="F20" s="42">
        <v>50</v>
      </c>
      <c r="G20" s="353">
        <v>202</v>
      </c>
      <c r="H20" s="353">
        <v>137</v>
      </c>
      <c r="I20" s="807">
        <v>65</v>
      </c>
    </row>
    <row r="21" spans="2:9" s="224" customFormat="1" ht="21" customHeight="1">
      <c r="B21" s="1242"/>
      <c r="C21" s="808" t="s">
        <v>488</v>
      </c>
      <c r="D21" s="43">
        <v>59</v>
      </c>
      <c r="E21" s="43">
        <v>55</v>
      </c>
      <c r="F21" s="42">
        <v>4</v>
      </c>
      <c r="G21" s="353">
        <v>70</v>
      </c>
      <c r="H21" s="353">
        <v>57</v>
      </c>
      <c r="I21" s="807">
        <v>13</v>
      </c>
    </row>
    <row r="22" spans="2:9" s="224" customFormat="1" ht="21" customHeight="1">
      <c r="B22" s="1242"/>
      <c r="C22" s="806" t="s">
        <v>487</v>
      </c>
      <c r="D22" s="43">
        <v>57</v>
      </c>
      <c r="E22" s="43">
        <v>44</v>
      </c>
      <c r="F22" s="42">
        <v>13</v>
      </c>
      <c r="G22" s="353">
        <v>86</v>
      </c>
      <c r="H22" s="353">
        <v>43</v>
      </c>
      <c r="I22" s="807">
        <v>43</v>
      </c>
    </row>
    <row r="23" spans="2:9" s="224" customFormat="1" ht="21" customHeight="1" thickBot="1">
      <c r="B23" s="1243"/>
      <c r="C23" s="300" t="s">
        <v>486</v>
      </c>
      <c r="D23" s="336">
        <v>41</v>
      </c>
      <c r="E23" s="336">
        <v>28</v>
      </c>
      <c r="F23" s="350">
        <v>13</v>
      </c>
      <c r="G23" s="809">
        <v>23</v>
      </c>
      <c r="H23" s="809">
        <v>13</v>
      </c>
      <c r="I23" s="810">
        <v>10</v>
      </c>
    </row>
    <row r="24" s="225" customFormat="1" ht="15" customHeight="1">
      <c r="B24" s="349" t="s">
        <v>363</v>
      </c>
    </row>
  </sheetData>
  <sheetProtection/>
  <mergeCells count="17">
    <mergeCell ref="G4:I4"/>
    <mergeCell ref="B6:C6"/>
    <mergeCell ref="B7:C7"/>
    <mergeCell ref="B18:C18"/>
    <mergeCell ref="B16:C16"/>
    <mergeCell ref="B4:C5"/>
    <mergeCell ref="D4:F4"/>
    <mergeCell ref="B8:C8"/>
    <mergeCell ref="B9:C9"/>
    <mergeCell ref="B10:C10"/>
    <mergeCell ref="B19:B23"/>
    <mergeCell ref="B11:C11"/>
    <mergeCell ref="B12:C12"/>
    <mergeCell ref="B13:C13"/>
    <mergeCell ref="B15:C15"/>
    <mergeCell ref="B17:C17"/>
    <mergeCell ref="B14:C14"/>
  </mergeCells>
  <printOptions/>
  <pageMargins left="0.7874015748031497" right="0.2362204724409449" top="0.787401574803149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58"/>
  <sheetViews>
    <sheetView zoomScale="120" zoomScaleNormal="120" zoomScalePageLayoutView="0" workbookViewId="0" topLeftCell="A1">
      <selection activeCell="A1" sqref="A1"/>
    </sheetView>
  </sheetViews>
  <sheetFormatPr defaultColWidth="1.57421875" defaultRowHeight="15"/>
  <cols>
    <col min="1" max="1" width="1.57421875" style="359" customWidth="1"/>
    <col min="2" max="3" width="2.57421875" style="359" customWidth="1"/>
    <col min="4" max="4" width="20.8515625" style="359" customWidth="1"/>
    <col min="5" max="5" width="6.421875" style="359" customWidth="1"/>
    <col min="6" max="6" width="13.8515625" style="359" bestFit="1" customWidth="1"/>
    <col min="7" max="11" width="13.140625" style="359" customWidth="1"/>
    <col min="12" max="16384" width="1.57421875" style="359" customWidth="1"/>
  </cols>
  <sheetData>
    <row r="1" ht="13.5" customHeight="1">
      <c r="K1" s="388"/>
    </row>
    <row r="2" spans="2:5" s="366" customFormat="1" ht="18" customHeight="1">
      <c r="B2" s="387" t="s">
        <v>513</v>
      </c>
      <c r="C2" s="387"/>
      <c r="D2" s="387"/>
      <c r="E2" s="387"/>
    </row>
    <row r="3" spans="2:11" ht="15.75" customHeight="1" thickBot="1">
      <c r="B3" s="365" t="s">
        <v>11</v>
      </c>
      <c r="C3" s="365"/>
      <c r="D3" s="365"/>
      <c r="E3" s="365"/>
      <c r="F3" s="365"/>
      <c r="G3" s="365"/>
      <c r="H3" s="365"/>
      <c r="I3" s="365"/>
      <c r="J3" s="365"/>
      <c r="K3" s="386" t="s">
        <v>512</v>
      </c>
    </row>
    <row r="4" spans="1:11" s="366" customFormat="1" ht="15" customHeight="1" thickTop="1">
      <c r="A4" s="368"/>
      <c r="B4" s="1255" t="s">
        <v>12</v>
      </c>
      <c r="C4" s="1255"/>
      <c r="D4" s="1255"/>
      <c r="E4" s="1256"/>
      <c r="F4" s="1256" t="s">
        <v>511</v>
      </c>
      <c r="G4" s="385" t="s">
        <v>510</v>
      </c>
      <c r="H4" s="385"/>
      <c r="I4" s="385"/>
      <c r="J4" s="385"/>
      <c r="K4" s="384"/>
    </row>
    <row r="5" spans="1:11" s="366" customFormat="1" ht="15" customHeight="1">
      <c r="A5" s="368"/>
      <c r="B5" s="1257"/>
      <c r="C5" s="1257"/>
      <c r="D5" s="1257"/>
      <c r="E5" s="1258"/>
      <c r="F5" s="1258"/>
      <c r="G5" s="383" t="s">
        <v>13</v>
      </c>
      <c r="H5" s="383" t="s">
        <v>14</v>
      </c>
      <c r="I5" s="383" t="s">
        <v>15</v>
      </c>
      <c r="J5" s="383" t="s">
        <v>16</v>
      </c>
      <c r="K5" s="378" t="s">
        <v>509</v>
      </c>
    </row>
    <row r="6" spans="1:11" s="366" customFormat="1" ht="18" customHeight="1">
      <c r="A6" s="368"/>
      <c r="B6" s="369" t="s">
        <v>17</v>
      </c>
      <c r="C6" s="369"/>
      <c r="D6" s="369"/>
      <c r="E6" s="382"/>
      <c r="F6" s="375">
        <v>183647691</v>
      </c>
      <c r="G6" s="375">
        <v>149625556</v>
      </c>
      <c r="H6" s="375">
        <v>1011744</v>
      </c>
      <c r="I6" s="375">
        <v>70177734</v>
      </c>
      <c r="J6" s="375">
        <v>36926977</v>
      </c>
      <c r="K6" s="374">
        <v>8112455</v>
      </c>
    </row>
    <row r="7" spans="1:11" s="366" customFormat="1" ht="18" customHeight="1">
      <c r="A7" s="368"/>
      <c r="B7" s="369" t="s">
        <v>18</v>
      </c>
      <c r="C7" s="369"/>
      <c r="D7" s="368"/>
      <c r="E7" s="369"/>
      <c r="F7" s="375">
        <v>179989344</v>
      </c>
      <c r="G7" s="375">
        <v>146279509</v>
      </c>
      <c r="H7" s="375">
        <v>966037</v>
      </c>
      <c r="I7" s="375">
        <v>70293680</v>
      </c>
      <c r="J7" s="375">
        <v>35611334</v>
      </c>
      <c r="K7" s="374">
        <v>8088313</v>
      </c>
    </row>
    <row r="8" spans="1:11" s="366" customFormat="1" ht="18" customHeight="1">
      <c r="A8" s="368"/>
      <c r="B8" s="369" t="s">
        <v>501</v>
      </c>
      <c r="C8" s="369"/>
      <c r="D8" s="368"/>
      <c r="E8" s="369"/>
      <c r="F8" s="375">
        <v>187291057</v>
      </c>
      <c r="G8" s="375">
        <v>153240462</v>
      </c>
      <c r="H8" s="375">
        <v>1083365</v>
      </c>
      <c r="I8" s="375">
        <v>72875401</v>
      </c>
      <c r="J8" s="375">
        <v>38542484</v>
      </c>
      <c r="K8" s="374">
        <v>8712373</v>
      </c>
    </row>
    <row r="9" spans="1:11" s="371" customFormat="1" ht="18" customHeight="1">
      <c r="A9" s="373"/>
      <c r="B9" s="369" t="s">
        <v>500</v>
      </c>
      <c r="C9" s="369"/>
      <c r="D9" s="368"/>
      <c r="E9" s="369"/>
      <c r="F9" s="375">
        <v>194881248</v>
      </c>
      <c r="G9" s="375">
        <v>161369488</v>
      </c>
      <c r="H9" s="375">
        <v>999603</v>
      </c>
      <c r="I9" s="375">
        <v>78639117</v>
      </c>
      <c r="J9" s="375">
        <v>40760811</v>
      </c>
      <c r="K9" s="374">
        <v>8607404</v>
      </c>
    </row>
    <row r="10" spans="1:11" s="371" customFormat="1" ht="18" customHeight="1">
      <c r="A10" s="373"/>
      <c r="B10" s="372" t="s">
        <v>19</v>
      </c>
      <c r="C10" s="372"/>
      <c r="D10" s="373"/>
      <c r="E10" s="372"/>
      <c r="F10" s="811">
        <v>182169592</v>
      </c>
      <c r="G10" s="811">
        <v>152192846</v>
      </c>
      <c r="H10" s="811">
        <v>982212</v>
      </c>
      <c r="I10" s="811">
        <v>70392141</v>
      </c>
      <c r="J10" s="811">
        <v>38360588</v>
      </c>
      <c r="K10" s="812">
        <v>8556608</v>
      </c>
    </row>
    <row r="11" spans="1:11" s="366" customFormat="1" ht="9" customHeight="1">
      <c r="A11" s="368"/>
      <c r="B11" s="368"/>
      <c r="C11" s="368"/>
      <c r="D11" s="368"/>
      <c r="E11" s="369"/>
      <c r="F11" s="375"/>
      <c r="G11" s="375"/>
      <c r="H11" s="375"/>
      <c r="I11" s="375"/>
      <c r="J11" s="375"/>
      <c r="K11" s="374"/>
    </row>
    <row r="12" spans="1:11" s="366" customFormat="1" ht="18" customHeight="1">
      <c r="A12" s="368"/>
      <c r="B12" s="368" t="s">
        <v>499</v>
      </c>
      <c r="C12" s="368"/>
      <c r="D12" s="368"/>
      <c r="E12" s="369"/>
      <c r="F12" s="375"/>
      <c r="G12" s="375"/>
      <c r="H12" s="375"/>
      <c r="I12" s="375"/>
      <c r="J12" s="375"/>
      <c r="K12" s="374"/>
    </row>
    <row r="13" spans="1:11" s="366" customFormat="1" ht="18" customHeight="1">
      <c r="A13" s="368"/>
      <c r="B13" s="367"/>
      <c r="C13" s="1263" t="s">
        <v>498</v>
      </c>
      <c r="D13" s="1263"/>
      <c r="E13" s="1264"/>
      <c r="F13" s="375">
        <v>182169592</v>
      </c>
      <c r="G13" s="375">
        <v>152192846</v>
      </c>
      <c r="H13" s="375">
        <v>982212</v>
      </c>
      <c r="I13" s="375">
        <v>70392141</v>
      </c>
      <c r="J13" s="375">
        <v>38360588</v>
      </c>
      <c r="K13" s="374">
        <v>8556608</v>
      </c>
    </row>
    <row r="14" spans="1:11" s="366" customFormat="1" ht="18" customHeight="1">
      <c r="A14" s="368"/>
      <c r="B14" s="367"/>
      <c r="C14" s="367"/>
      <c r="D14" s="367" t="s">
        <v>20</v>
      </c>
      <c r="E14" s="369"/>
      <c r="F14" s="375">
        <v>23108449</v>
      </c>
      <c r="G14" s="375">
        <v>22609754</v>
      </c>
      <c r="H14" s="577">
        <v>4044</v>
      </c>
      <c r="I14" s="375">
        <v>12291359</v>
      </c>
      <c r="J14" s="375">
        <v>7189060</v>
      </c>
      <c r="K14" s="374">
        <v>1320628</v>
      </c>
    </row>
    <row r="15" spans="1:11" s="366" customFormat="1" ht="18" customHeight="1">
      <c r="A15" s="368"/>
      <c r="B15" s="367"/>
      <c r="C15" s="367"/>
      <c r="D15" s="367" t="s">
        <v>21</v>
      </c>
      <c r="E15" s="369"/>
      <c r="F15" s="375">
        <v>94137916</v>
      </c>
      <c r="G15" s="375">
        <v>87042888</v>
      </c>
      <c r="H15" s="577">
        <v>2015</v>
      </c>
      <c r="I15" s="375">
        <v>34100957</v>
      </c>
      <c r="J15" s="375">
        <v>17579061</v>
      </c>
      <c r="K15" s="374">
        <v>7235980</v>
      </c>
    </row>
    <row r="16" spans="1:11" s="366" customFormat="1" ht="18" customHeight="1">
      <c r="A16" s="368"/>
      <c r="B16" s="367"/>
      <c r="C16" s="367"/>
      <c r="D16" s="367" t="s">
        <v>22</v>
      </c>
      <c r="E16" s="369"/>
      <c r="F16" s="375">
        <v>55495606</v>
      </c>
      <c r="G16" s="375">
        <v>33853218</v>
      </c>
      <c r="H16" s="375">
        <v>937853</v>
      </c>
      <c r="I16" s="375">
        <v>20287882</v>
      </c>
      <c r="J16" s="375">
        <v>11205025</v>
      </c>
      <c r="K16" s="571">
        <v>0</v>
      </c>
    </row>
    <row r="17" spans="1:11" s="366" customFormat="1" ht="18" customHeight="1">
      <c r="A17" s="368"/>
      <c r="B17" s="367"/>
      <c r="C17" s="367"/>
      <c r="D17" s="367" t="s">
        <v>23</v>
      </c>
      <c r="E17" s="369"/>
      <c r="F17" s="375">
        <v>9400670</v>
      </c>
      <c r="G17" s="375">
        <v>8686336</v>
      </c>
      <c r="H17" s="577">
        <v>38300</v>
      </c>
      <c r="I17" s="375">
        <v>3711293</v>
      </c>
      <c r="J17" s="375">
        <v>2387442</v>
      </c>
      <c r="K17" s="571">
        <v>0</v>
      </c>
    </row>
    <row r="18" spans="1:11" s="366" customFormat="1" ht="18" customHeight="1">
      <c r="A18" s="368"/>
      <c r="B18" s="367"/>
      <c r="C18" s="367"/>
      <c r="D18" s="367" t="s">
        <v>24</v>
      </c>
      <c r="E18" s="369"/>
      <c r="F18" s="375">
        <v>26951</v>
      </c>
      <c r="G18" s="375">
        <v>650</v>
      </c>
      <c r="H18" s="577">
        <v>0</v>
      </c>
      <c r="I18" s="375">
        <v>650</v>
      </c>
      <c r="J18" s="577">
        <v>0</v>
      </c>
      <c r="K18" s="571">
        <v>0</v>
      </c>
    </row>
    <row r="19" spans="1:11" s="366" customFormat="1" ht="18" customHeight="1">
      <c r="A19" s="368"/>
      <c r="B19" s="367"/>
      <c r="C19" s="1263" t="s">
        <v>497</v>
      </c>
      <c r="D19" s="1263"/>
      <c r="E19" s="1264"/>
      <c r="F19" s="577" t="s">
        <v>25</v>
      </c>
      <c r="G19" s="577" t="s">
        <v>25</v>
      </c>
      <c r="H19" s="577" t="s">
        <v>25</v>
      </c>
      <c r="I19" s="577" t="s">
        <v>25</v>
      </c>
      <c r="J19" s="577" t="s">
        <v>25</v>
      </c>
      <c r="K19" s="571" t="s">
        <v>25</v>
      </c>
    </row>
    <row r="20" spans="1:11" s="366" customFormat="1" ht="18" customHeight="1">
      <c r="A20" s="368"/>
      <c r="B20" s="367"/>
      <c r="C20" s="367"/>
      <c r="D20" s="367" t="s">
        <v>26</v>
      </c>
      <c r="E20" s="370"/>
      <c r="F20" s="577" t="s">
        <v>25</v>
      </c>
      <c r="G20" s="577" t="s">
        <v>25</v>
      </c>
      <c r="H20" s="577" t="s">
        <v>25</v>
      </c>
      <c r="I20" s="577" t="s">
        <v>25</v>
      </c>
      <c r="J20" s="577" t="s">
        <v>25</v>
      </c>
      <c r="K20" s="571" t="s">
        <v>25</v>
      </c>
    </row>
    <row r="21" spans="1:11" s="366" customFormat="1" ht="18" customHeight="1">
      <c r="A21" s="368"/>
      <c r="B21" s="367"/>
      <c r="C21" s="367"/>
      <c r="D21" s="367" t="s">
        <v>27</v>
      </c>
      <c r="E21" s="370"/>
      <c r="F21" s="577" t="s">
        <v>25</v>
      </c>
      <c r="G21" s="577" t="s">
        <v>25</v>
      </c>
      <c r="H21" s="577" t="s">
        <v>25</v>
      </c>
      <c r="I21" s="577" t="s">
        <v>25</v>
      </c>
      <c r="J21" s="577" t="s">
        <v>25</v>
      </c>
      <c r="K21" s="571" t="s">
        <v>25</v>
      </c>
    </row>
    <row r="22" spans="1:11" s="366" customFormat="1" ht="9" customHeight="1">
      <c r="A22" s="368"/>
      <c r="B22" s="368"/>
      <c r="C22" s="368"/>
      <c r="D22" s="368"/>
      <c r="E22" s="369"/>
      <c r="F22" s="375"/>
      <c r="G22" s="375"/>
      <c r="H22" s="375"/>
      <c r="I22" s="375"/>
      <c r="J22" s="375"/>
      <c r="K22" s="374"/>
    </row>
    <row r="23" spans="1:11" s="366" customFormat="1" ht="18" customHeight="1">
      <c r="A23" s="368"/>
      <c r="B23" s="368" t="s">
        <v>496</v>
      </c>
      <c r="C23" s="368"/>
      <c r="D23" s="368"/>
      <c r="E23" s="369"/>
      <c r="F23" s="375"/>
      <c r="G23" s="375"/>
      <c r="H23" s="375"/>
      <c r="I23" s="375"/>
      <c r="J23" s="375"/>
      <c r="K23" s="374"/>
    </row>
    <row r="24" spans="1:11" s="366" customFormat="1" ht="18" customHeight="1">
      <c r="A24" s="368"/>
      <c r="B24" s="367"/>
      <c r="C24" s="1263" t="s">
        <v>508</v>
      </c>
      <c r="D24" s="1263"/>
      <c r="E24" s="1264"/>
      <c r="F24" s="375">
        <v>147016420</v>
      </c>
      <c r="G24" s="375">
        <v>122660748</v>
      </c>
      <c r="H24" s="375">
        <v>826039</v>
      </c>
      <c r="I24" s="375">
        <v>56828778</v>
      </c>
      <c r="J24" s="375">
        <v>29289533</v>
      </c>
      <c r="K24" s="374">
        <v>8448012</v>
      </c>
    </row>
    <row r="25" spans="1:11" s="366" customFormat="1" ht="18" customHeight="1">
      <c r="A25" s="368"/>
      <c r="B25" s="367"/>
      <c r="C25" s="1263" t="s">
        <v>495</v>
      </c>
      <c r="D25" s="1263"/>
      <c r="E25" s="1264"/>
      <c r="F25" s="375">
        <v>21084954</v>
      </c>
      <c r="G25" s="375">
        <v>18564730</v>
      </c>
      <c r="H25" s="375">
        <v>116762</v>
      </c>
      <c r="I25" s="375">
        <v>8414991</v>
      </c>
      <c r="J25" s="375">
        <v>6280467</v>
      </c>
      <c r="K25" s="374">
        <v>49520</v>
      </c>
    </row>
    <row r="26" spans="1:11" s="366" customFormat="1" ht="18" customHeight="1">
      <c r="A26" s="368"/>
      <c r="B26" s="367"/>
      <c r="C26" s="1263" t="s">
        <v>494</v>
      </c>
      <c r="D26" s="1263"/>
      <c r="E26" s="1264"/>
      <c r="F26" s="375">
        <v>14068218</v>
      </c>
      <c r="G26" s="375">
        <v>10967368</v>
      </c>
      <c r="H26" s="375">
        <v>39411</v>
      </c>
      <c r="I26" s="375">
        <v>5148372</v>
      </c>
      <c r="J26" s="375">
        <v>2790588</v>
      </c>
      <c r="K26" s="374">
        <v>59076</v>
      </c>
    </row>
    <row r="27" spans="1:11" s="366" customFormat="1" ht="18" customHeight="1">
      <c r="A27" s="368"/>
      <c r="B27" s="367"/>
      <c r="C27" s="1265" t="s">
        <v>28</v>
      </c>
      <c r="D27" s="1265"/>
      <c r="E27" s="1266"/>
      <c r="F27" s="577" t="s">
        <v>29</v>
      </c>
      <c r="G27" s="577" t="s">
        <v>29</v>
      </c>
      <c r="H27" s="375">
        <v>1044</v>
      </c>
      <c r="I27" s="375">
        <v>1146</v>
      </c>
      <c r="J27" s="375">
        <v>1173</v>
      </c>
      <c r="K27" s="374">
        <v>8548</v>
      </c>
    </row>
    <row r="28" spans="1:11" s="366" customFormat="1" ht="9" customHeight="1">
      <c r="A28" s="368"/>
      <c r="B28" s="368"/>
      <c r="C28" s="368"/>
      <c r="D28" s="368"/>
      <c r="E28" s="369"/>
      <c r="F28" s="375"/>
      <c r="G28" s="375"/>
      <c r="H28" s="375"/>
      <c r="I28" s="375"/>
      <c r="J28" s="375"/>
      <c r="K28" s="374"/>
    </row>
    <row r="29" spans="2:12" s="366" customFormat="1" ht="3.75" customHeight="1">
      <c r="B29" s="381"/>
      <c r="C29" s="381"/>
      <c r="D29" s="381"/>
      <c r="E29" s="381"/>
      <c r="F29" s="380"/>
      <c r="G29" s="380"/>
      <c r="H29" s="380"/>
      <c r="I29" s="380"/>
      <c r="J29" s="380"/>
      <c r="K29" s="380"/>
      <c r="L29" s="368"/>
    </row>
    <row r="30" spans="1:12" s="366" customFormat="1" ht="15" customHeight="1">
      <c r="A30" s="368"/>
      <c r="B30" s="1259" t="s">
        <v>507</v>
      </c>
      <c r="C30" s="1259"/>
      <c r="D30" s="1259"/>
      <c r="E30" s="1260"/>
      <c r="F30" s="379" t="s">
        <v>30</v>
      </c>
      <c r="G30" s="379"/>
      <c r="H30" s="379"/>
      <c r="I30" s="379"/>
      <c r="J30" s="1261" t="s">
        <v>506</v>
      </c>
      <c r="K30" s="1267" t="s">
        <v>505</v>
      </c>
      <c r="L30" s="368"/>
    </row>
    <row r="31" spans="1:12" s="366" customFormat="1" ht="27" customHeight="1">
      <c r="A31" s="368"/>
      <c r="B31" s="1257"/>
      <c r="C31" s="1257"/>
      <c r="D31" s="1257"/>
      <c r="E31" s="1258"/>
      <c r="F31" s="378" t="s">
        <v>504</v>
      </c>
      <c r="G31" s="378" t="s">
        <v>503</v>
      </c>
      <c r="H31" s="378" t="s">
        <v>502</v>
      </c>
      <c r="I31" s="377" t="s">
        <v>31</v>
      </c>
      <c r="J31" s="1262"/>
      <c r="K31" s="1268"/>
      <c r="L31" s="368"/>
    </row>
    <row r="32" spans="1:11" s="366" customFormat="1" ht="18" customHeight="1">
      <c r="A32" s="368"/>
      <c r="B32" s="368" t="s">
        <v>32</v>
      </c>
      <c r="C32" s="368"/>
      <c r="D32" s="368"/>
      <c r="E32" s="376"/>
      <c r="F32" s="375">
        <v>30765849</v>
      </c>
      <c r="G32" s="375">
        <v>1434216</v>
      </c>
      <c r="H32" s="375">
        <v>629425</v>
      </c>
      <c r="I32" s="375">
        <v>567156</v>
      </c>
      <c r="J32" s="375">
        <v>21935984</v>
      </c>
      <c r="K32" s="374">
        <v>12086151</v>
      </c>
    </row>
    <row r="33" spans="1:11" s="366" customFormat="1" ht="18" customHeight="1">
      <c r="A33" s="368"/>
      <c r="B33" s="368" t="s">
        <v>33</v>
      </c>
      <c r="C33" s="368"/>
      <c r="D33" s="368"/>
      <c r="E33" s="369"/>
      <c r="F33" s="375">
        <v>28638849</v>
      </c>
      <c r="G33" s="375">
        <v>1346484</v>
      </c>
      <c r="H33" s="375">
        <v>627169</v>
      </c>
      <c r="I33" s="375">
        <v>707643</v>
      </c>
      <c r="J33" s="375">
        <v>21846572</v>
      </c>
      <c r="K33" s="374">
        <v>11863263</v>
      </c>
    </row>
    <row r="34" spans="1:11" s="366" customFormat="1" ht="18" customHeight="1">
      <c r="A34" s="368"/>
      <c r="B34" s="368" t="s">
        <v>501</v>
      </c>
      <c r="C34" s="368"/>
      <c r="D34" s="368"/>
      <c r="E34" s="369"/>
      <c r="F34" s="375">
        <v>29611174</v>
      </c>
      <c r="G34" s="375">
        <v>1321245</v>
      </c>
      <c r="H34" s="375">
        <v>557222</v>
      </c>
      <c r="I34" s="375">
        <v>537198</v>
      </c>
      <c r="J34" s="375">
        <v>21540173</v>
      </c>
      <c r="K34" s="374">
        <v>12510422</v>
      </c>
    </row>
    <row r="35" spans="1:11" s="371" customFormat="1" ht="18" customHeight="1">
      <c r="A35" s="373"/>
      <c r="B35" s="368" t="s">
        <v>500</v>
      </c>
      <c r="C35" s="368"/>
      <c r="D35" s="368"/>
      <c r="E35" s="369"/>
      <c r="F35" s="375">
        <v>29841874</v>
      </c>
      <c r="G35" s="375">
        <v>1347394</v>
      </c>
      <c r="H35" s="375">
        <v>566518</v>
      </c>
      <c r="I35" s="375">
        <v>606767</v>
      </c>
      <c r="J35" s="375">
        <v>19853104</v>
      </c>
      <c r="K35" s="374">
        <v>13658656</v>
      </c>
    </row>
    <row r="36" spans="1:11" s="371" customFormat="1" ht="18" customHeight="1">
      <c r="A36" s="373"/>
      <c r="B36" s="373" t="s">
        <v>34</v>
      </c>
      <c r="C36" s="373"/>
      <c r="D36" s="373"/>
      <c r="E36" s="372"/>
      <c r="F36" s="811">
        <v>31344929</v>
      </c>
      <c r="G36" s="811">
        <v>1364745</v>
      </c>
      <c r="H36" s="811">
        <v>563735</v>
      </c>
      <c r="I36" s="811">
        <v>627888</v>
      </c>
      <c r="J36" s="811">
        <v>16913343</v>
      </c>
      <c r="K36" s="812">
        <v>13063403</v>
      </c>
    </row>
    <row r="37" spans="1:11" s="366" customFormat="1" ht="9" customHeight="1">
      <c r="A37" s="368"/>
      <c r="B37" s="368"/>
      <c r="C37" s="368"/>
      <c r="D37" s="368"/>
      <c r="E37" s="369"/>
      <c r="F37" s="375"/>
      <c r="G37" s="375"/>
      <c r="H37" s="375"/>
      <c r="I37" s="375"/>
      <c r="J37" s="375"/>
      <c r="K37" s="374"/>
    </row>
    <row r="38" spans="1:11" s="366" customFormat="1" ht="18" customHeight="1">
      <c r="A38" s="368"/>
      <c r="B38" s="368" t="s">
        <v>499</v>
      </c>
      <c r="C38" s="368"/>
      <c r="D38" s="368"/>
      <c r="E38" s="369"/>
      <c r="F38" s="375"/>
      <c r="G38" s="375"/>
      <c r="H38" s="375"/>
      <c r="I38" s="375"/>
      <c r="J38" s="375"/>
      <c r="K38" s="374"/>
    </row>
    <row r="39" spans="1:11" s="366" customFormat="1" ht="18" customHeight="1">
      <c r="A39" s="368"/>
      <c r="B39" s="367"/>
      <c r="C39" s="1263" t="s">
        <v>498</v>
      </c>
      <c r="D39" s="1263"/>
      <c r="E39" s="1264"/>
      <c r="F39" s="375">
        <v>31344929</v>
      </c>
      <c r="G39" s="375">
        <v>1364745</v>
      </c>
      <c r="H39" s="375">
        <v>563735</v>
      </c>
      <c r="I39" s="375">
        <v>627888</v>
      </c>
      <c r="J39" s="375">
        <v>16913343</v>
      </c>
      <c r="K39" s="374">
        <v>13063403</v>
      </c>
    </row>
    <row r="40" spans="1:11" s="366" customFormat="1" ht="18" customHeight="1">
      <c r="A40" s="368"/>
      <c r="B40" s="367"/>
      <c r="C40" s="367"/>
      <c r="D40" s="367" t="s">
        <v>35</v>
      </c>
      <c r="E40" s="370"/>
      <c r="F40" s="375">
        <v>1795793</v>
      </c>
      <c r="G40" s="577">
        <v>0</v>
      </c>
      <c r="H40" s="577">
        <v>0</v>
      </c>
      <c r="I40" s="577">
        <v>8870</v>
      </c>
      <c r="J40" s="577">
        <v>481362</v>
      </c>
      <c r="K40" s="374">
        <v>17333</v>
      </c>
    </row>
    <row r="41" spans="1:11" s="366" customFormat="1" ht="18" customHeight="1">
      <c r="A41" s="368"/>
      <c r="B41" s="367"/>
      <c r="C41" s="367"/>
      <c r="D41" s="367" t="s">
        <v>36</v>
      </c>
      <c r="E41" s="370"/>
      <c r="F41" s="375">
        <v>25851228</v>
      </c>
      <c r="G41" s="375">
        <v>1364745</v>
      </c>
      <c r="H41" s="375">
        <v>563735</v>
      </c>
      <c r="I41" s="577">
        <v>345167</v>
      </c>
      <c r="J41" s="577">
        <v>1740596</v>
      </c>
      <c r="K41" s="374">
        <v>5354432</v>
      </c>
    </row>
    <row r="42" spans="1:11" s="366" customFormat="1" ht="18" customHeight="1">
      <c r="A42" s="368"/>
      <c r="B42" s="367"/>
      <c r="C42" s="367"/>
      <c r="D42" s="367" t="s">
        <v>37</v>
      </c>
      <c r="E42" s="370"/>
      <c r="F42" s="375">
        <v>1148607</v>
      </c>
      <c r="G42" s="577">
        <v>0</v>
      </c>
      <c r="H42" s="577">
        <v>0</v>
      </c>
      <c r="I42" s="577">
        <v>273851</v>
      </c>
      <c r="J42" s="375">
        <v>13984180</v>
      </c>
      <c r="K42" s="374">
        <v>7658208</v>
      </c>
    </row>
    <row r="43" spans="1:11" s="366" customFormat="1" ht="18" customHeight="1">
      <c r="A43" s="368"/>
      <c r="B43" s="367"/>
      <c r="C43" s="367"/>
      <c r="D43" s="367" t="s">
        <v>38</v>
      </c>
      <c r="E43" s="370"/>
      <c r="F43" s="375">
        <v>2549301</v>
      </c>
      <c r="G43" s="577">
        <v>0</v>
      </c>
      <c r="H43" s="577">
        <v>0</v>
      </c>
      <c r="I43" s="577">
        <v>0</v>
      </c>
      <c r="J43" s="577">
        <v>693834</v>
      </c>
      <c r="K43" s="374">
        <v>20500</v>
      </c>
    </row>
    <row r="44" spans="1:11" s="366" customFormat="1" ht="18" customHeight="1">
      <c r="A44" s="368"/>
      <c r="B44" s="367"/>
      <c r="C44" s="367"/>
      <c r="D44" s="367" t="s">
        <v>39</v>
      </c>
      <c r="E44" s="370"/>
      <c r="F44" s="577">
        <v>0</v>
      </c>
      <c r="G44" s="577">
        <v>0</v>
      </c>
      <c r="H44" s="577">
        <v>0</v>
      </c>
      <c r="I44" s="577">
        <v>0</v>
      </c>
      <c r="J44" s="577">
        <v>13371</v>
      </c>
      <c r="K44" s="374">
        <v>12930</v>
      </c>
    </row>
    <row r="45" spans="1:11" s="366" customFormat="1" ht="18" customHeight="1">
      <c r="A45" s="368"/>
      <c r="B45" s="367"/>
      <c r="C45" s="1263" t="s">
        <v>497</v>
      </c>
      <c r="D45" s="1263"/>
      <c r="E45" s="1264"/>
      <c r="F45" s="577" t="s">
        <v>40</v>
      </c>
      <c r="G45" s="577" t="s">
        <v>40</v>
      </c>
      <c r="H45" s="577" t="s">
        <v>40</v>
      </c>
      <c r="I45" s="577" t="s">
        <v>40</v>
      </c>
      <c r="J45" s="577" t="s">
        <v>40</v>
      </c>
      <c r="K45" s="571" t="s">
        <v>40</v>
      </c>
    </row>
    <row r="46" spans="1:11" s="366" customFormat="1" ht="18" customHeight="1">
      <c r="A46" s="368"/>
      <c r="B46" s="367"/>
      <c r="C46" s="367"/>
      <c r="D46" s="367" t="s">
        <v>41</v>
      </c>
      <c r="E46" s="370"/>
      <c r="F46" s="577" t="s">
        <v>40</v>
      </c>
      <c r="G46" s="577" t="s">
        <v>40</v>
      </c>
      <c r="H46" s="577" t="s">
        <v>40</v>
      </c>
      <c r="I46" s="577" t="s">
        <v>40</v>
      </c>
      <c r="J46" s="577" t="s">
        <v>40</v>
      </c>
      <c r="K46" s="571" t="s">
        <v>40</v>
      </c>
    </row>
    <row r="47" spans="1:11" s="366" customFormat="1" ht="18" customHeight="1">
      <c r="A47" s="368"/>
      <c r="B47" s="367"/>
      <c r="C47" s="367"/>
      <c r="D47" s="367" t="s">
        <v>42</v>
      </c>
      <c r="E47" s="370"/>
      <c r="F47" s="577" t="s">
        <v>40</v>
      </c>
      <c r="G47" s="577" t="s">
        <v>40</v>
      </c>
      <c r="H47" s="577" t="s">
        <v>40</v>
      </c>
      <c r="I47" s="577" t="s">
        <v>40</v>
      </c>
      <c r="J47" s="577" t="s">
        <v>40</v>
      </c>
      <c r="K47" s="571" t="s">
        <v>40</v>
      </c>
    </row>
    <row r="48" spans="1:11" s="366" customFormat="1" ht="9" customHeight="1">
      <c r="A48" s="368"/>
      <c r="B48" s="368"/>
      <c r="C48" s="368"/>
      <c r="D48" s="368"/>
      <c r="E48" s="369"/>
      <c r="F48" s="375"/>
      <c r="G48" s="375"/>
      <c r="H48" s="375"/>
      <c r="I48" s="375"/>
      <c r="J48" s="375"/>
      <c r="K48" s="374"/>
    </row>
    <row r="49" spans="1:11" s="366" customFormat="1" ht="18" customHeight="1">
      <c r="A49" s="368"/>
      <c r="B49" s="368" t="s">
        <v>496</v>
      </c>
      <c r="C49" s="368"/>
      <c r="D49" s="368"/>
      <c r="E49" s="369"/>
      <c r="F49" s="813"/>
      <c r="G49" s="375"/>
      <c r="H49" s="375"/>
      <c r="I49" s="375"/>
      <c r="J49" s="375"/>
      <c r="K49" s="374"/>
    </row>
    <row r="50" spans="1:11" s="366" customFormat="1" ht="18" customHeight="1">
      <c r="A50" s="368"/>
      <c r="B50" s="367"/>
      <c r="C50" s="1263" t="s">
        <v>43</v>
      </c>
      <c r="D50" s="1263"/>
      <c r="E50" s="1264"/>
      <c r="F50" s="813">
        <v>24767831</v>
      </c>
      <c r="G50" s="375">
        <v>1327460</v>
      </c>
      <c r="H50" s="375">
        <v>561278</v>
      </c>
      <c r="I50" s="375">
        <v>611817</v>
      </c>
      <c r="J50" s="375">
        <v>11424029</v>
      </c>
      <c r="K50" s="374">
        <v>12931643</v>
      </c>
    </row>
    <row r="51" spans="1:11" s="366" customFormat="1" ht="18" customHeight="1">
      <c r="A51" s="368"/>
      <c r="B51" s="367"/>
      <c r="C51" s="1263" t="s">
        <v>495</v>
      </c>
      <c r="D51" s="1263"/>
      <c r="E51" s="1264"/>
      <c r="F51" s="813">
        <v>3663844</v>
      </c>
      <c r="G51" s="375">
        <v>20618</v>
      </c>
      <c r="H51" s="375">
        <v>2457</v>
      </c>
      <c r="I51" s="375">
        <v>16071</v>
      </c>
      <c r="J51" s="375">
        <v>2485365</v>
      </c>
      <c r="K51" s="374">
        <v>34859</v>
      </c>
    </row>
    <row r="52" spans="1:11" s="366" customFormat="1" ht="18" customHeight="1">
      <c r="A52" s="368"/>
      <c r="B52" s="367"/>
      <c r="C52" s="1263" t="s">
        <v>494</v>
      </c>
      <c r="D52" s="1263"/>
      <c r="E52" s="1264"/>
      <c r="F52" s="813">
        <v>2913254</v>
      </c>
      <c r="G52" s="813">
        <v>16667</v>
      </c>
      <c r="H52" s="813">
        <v>0</v>
      </c>
      <c r="I52" s="813">
        <v>0</v>
      </c>
      <c r="J52" s="813">
        <v>3003949</v>
      </c>
      <c r="K52" s="374">
        <v>96901</v>
      </c>
    </row>
    <row r="53" spans="1:11" s="366" customFormat="1" ht="18" customHeight="1">
      <c r="A53" s="368"/>
      <c r="B53" s="367"/>
      <c r="C53" s="1265" t="s">
        <v>44</v>
      </c>
      <c r="D53" s="1265"/>
      <c r="E53" s="1266"/>
      <c r="F53" s="375">
        <v>1303</v>
      </c>
      <c r="G53" s="375">
        <v>2640</v>
      </c>
      <c r="H53" s="375">
        <v>397</v>
      </c>
      <c r="I53" s="375">
        <v>1987</v>
      </c>
      <c r="J53" s="375">
        <v>14</v>
      </c>
      <c r="K53" s="374">
        <v>11</v>
      </c>
    </row>
    <row r="54" spans="1:11" ht="9" customHeight="1" thickBot="1">
      <c r="A54" s="365"/>
      <c r="B54" s="364"/>
      <c r="C54" s="364"/>
      <c r="D54" s="364"/>
      <c r="E54" s="363"/>
      <c r="F54" s="362"/>
      <c r="G54" s="362"/>
      <c r="H54" s="362"/>
      <c r="I54" s="362"/>
      <c r="J54" s="362"/>
      <c r="K54" s="361"/>
    </row>
    <row r="55" ht="14.25" customHeight="1">
      <c r="B55" s="359" t="s">
        <v>493</v>
      </c>
    </row>
    <row r="58" spans="2:5" ht="12">
      <c r="B58" s="360"/>
      <c r="C58" s="360"/>
      <c r="D58" s="360"/>
      <c r="E58" s="360"/>
    </row>
  </sheetData>
  <sheetProtection/>
  <mergeCells count="17">
    <mergeCell ref="C53:E53"/>
    <mergeCell ref="C24:E24"/>
    <mergeCell ref="C25:E25"/>
    <mergeCell ref="K30:K31"/>
    <mergeCell ref="C50:E50"/>
    <mergeCell ref="C51:E51"/>
    <mergeCell ref="C52:E52"/>
    <mergeCell ref="C39:E39"/>
    <mergeCell ref="C45:E45"/>
    <mergeCell ref="B4:E5"/>
    <mergeCell ref="F4:F5"/>
    <mergeCell ref="B30:E31"/>
    <mergeCell ref="J30:J31"/>
    <mergeCell ref="C13:E13"/>
    <mergeCell ref="C19:E19"/>
    <mergeCell ref="C27:E27"/>
    <mergeCell ref="C26:E26"/>
  </mergeCells>
  <printOptions/>
  <pageMargins left="0.3937007874015748" right="0.3937007874015748" top="0.7874015748031497" bottom="0.7874015748031497" header="0.5118110236220472" footer="0.5118110236220472"/>
  <pageSetup cellComments="asDisplayed"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dimension ref="B1:M56"/>
  <sheetViews>
    <sheetView zoomScalePageLayoutView="0" workbookViewId="0" topLeftCell="A1">
      <selection activeCell="A1" sqref="A1"/>
    </sheetView>
  </sheetViews>
  <sheetFormatPr defaultColWidth="1.57421875" defaultRowHeight="15"/>
  <cols>
    <col min="1" max="1" width="1.57421875" style="389" customWidth="1"/>
    <col min="2" max="2" width="18.140625" style="389" customWidth="1"/>
    <col min="3" max="5" width="10.00390625" style="389" customWidth="1"/>
    <col min="6" max="7" width="7.57421875" style="389" customWidth="1"/>
    <col min="8" max="8" width="8.57421875" style="389" customWidth="1"/>
    <col min="9" max="9" width="10.57421875" style="389" customWidth="1"/>
    <col min="10" max="10" width="11.7109375" style="389" bestFit="1" customWidth="1"/>
    <col min="11" max="11" width="7.57421875" style="389" customWidth="1"/>
    <col min="12" max="16384" width="1.57421875" style="389" customWidth="1"/>
  </cols>
  <sheetData>
    <row r="1" s="359" customFormat="1" ht="13.5" customHeight="1">
      <c r="K1" s="388"/>
    </row>
    <row r="2" spans="2:5" s="359" customFormat="1" ht="14.25">
      <c r="B2" s="419" t="s">
        <v>545</v>
      </c>
      <c r="C2" s="419"/>
      <c r="D2" s="419"/>
      <c r="E2" s="419"/>
    </row>
    <row r="4" spans="2:11" ht="15" customHeight="1" thickBot="1">
      <c r="B4" s="365" t="s">
        <v>45</v>
      </c>
      <c r="C4" s="406"/>
      <c r="D4" s="392"/>
      <c r="E4" s="392"/>
      <c r="F4" s="392"/>
      <c r="G4" s="392"/>
      <c r="H4" s="392"/>
      <c r="I4" s="392"/>
      <c r="J4" s="392"/>
      <c r="K4" s="418" t="s">
        <v>512</v>
      </c>
    </row>
    <row r="5" spans="2:11" ht="19.5" customHeight="1" thickTop="1">
      <c r="B5" s="1269" t="s">
        <v>46</v>
      </c>
      <c r="C5" s="417" t="s">
        <v>544</v>
      </c>
      <c r="D5" s="416"/>
      <c r="E5" s="416"/>
      <c r="F5" s="416"/>
      <c r="G5" s="416"/>
      <c r="H5" s="416"/>
      <c r="I5" s="416"/>
      <c r="J5" s="416"/>
      <c r="K5" s="416"/>
    </row>
    <row r="6" spans="2:11" ht="16.5" customHeight="1">
      <c r="B6" s="1270"/>
      <c r="C6" s="1277" t="s">
        <v>163</v>
      </c>
      <c r="D6" s="415" t="s">
        <v>533</v>
      </c>
      <c r="E6" s="415"/>
      <c r="F6" s="415"/>
      <c r="G6" s="415"/>
      <c r="H6" s="415" t="s">
        <v>532</v>
      </c>
      <c r="I6" s="415"/>
      <c r="J6" s="415"/>
      <c r="K6" s="414"/>
    </row>
    <row r="7" spans="2:11" ht="30" customHeight="1">
      <c r="B7" s="1271"/>
      <c r="C7" s="1278"/>
      <c r="D7" s="413" t="s">
        <v>47</v>
      </c>
      <c r="E7" s="413" t="s">
        <v>531</v>
      </c>
      <c r="F7" s="412" t="s">
        <v>48</v>
      </c>
      <c r="G7" s="413" t="s">
        <v>49</v>
      </c>
      <c r="H7" s="413" t="s">
        <v>47</v>
      </c>
      <c r="I7" s="412" t="s">
        <v>50</v>
      </c>
      <c r="J7" s="412" t="s">
        <v>48</v>
      </c>
      <c r="K7" s="411" t="s">
        <v>49</v>
      </c>
    </row>
    <row r="8" spans="2:13" ht="9.75" customHeight="1">
      <c r="B8" s="406"/>
      <c r="C8" s="814"/>
      <c r="D8" s="814"/>
      <c r="E8" s="814"/>
      <c r="F8" s="814"/>
      <c r="G8" s="814"/>
      <c r="H8" s="814"/>
      <c r="I8" s="814"/>
      <c r="J8" s="814"/>
      <c r="K8" s="815"/>
      <c r="L8" s="390"/>
      <c r="M8" s="390"/>
    </row>
    <row r="9" spans="2:13" ht="21" customHeight="1">
      <c r="B9" s="410" t="s">
        <v>530</v>
      </c>
      <c r="C9" s="816">
        <v>12477657</v>
      </c>
      <c r="D9" s="817">
        <v>9526719</v>
      </c>
      <c r="E9" s="817">
        <v>9386125</v>
      </c>
      <c r="F9" s="816">
        <v>104756</v>
      </c>
      <c r="G9" s="816">
        <v>35838</v>
      </c>
      <c r="H9" s="816">
        <v>2164558</v>
      </c>
      <c r="I9" s="816">
        <v>1389591</v>
      </c>
      <c r="J9" s="816">
        <v>767084</v>
      </c>
      <c r="K9" s="818">
        <v>7883</v>
      </c>
      <c r="L9" s="390"/>
      <c r="M9" s="390"/>
    </row>
    <row r="10" spans="2:13" ht="9.75" customHeight="1">
      <c r="B10" s="406"/>
      <c r="C10" s="819"/>
      <c r="D10" s="820"/>
      <c r="E10" s="820"/>
      <c r="F10" s="819"/>
      <c r="G10" s="819"/>
      <c r="H10" s="816"/>
      <c r="I10" s="819"/>
      <c r="J10" s="819"/>
      <c r="K10" s="821"/>
      <c r="L10" s="390"/>
      <c r="M10" s="390"/>
    </row>
    <row r="11" spans="2:13" ht="18" customHeight="1">
      <c r="B11" s="409" t="s">
        <v>543</v>
      </c>
      <c r="C11" s="819">
        <v>5815342</v>
      </c>
      <c r="D11" s="820">
        <v>4390850</v>
      </c>
      <c r="E11" s="819">
        <v>4292767</v>
      </c>
      <c r="F11" s="819">
        <v>77765</v>
      </c>
      <c r="G11" s="819">
        <v>20318</v>
      </c>
      <c r="H11" s="819">
        <v>1113687</v>
      </c>
      <c r="I11" s="819">
        <v>629408</v>
      </c>
      <c r="J11" s="819">
        <v>479388</v>
      </c>
      <c r="K11" s="821">
        <v>4891</v>
      </c>
      <c r="L11" s="406"/>
      <c r="M11" s="390"/>
    </row>
    <row r="12" spans="2:13" ht="18" customHeight="1">
      <c r="B12" s="409" t="s">
        <v>542</v>
      </c>
      <c r="C12" s="819">
        <v>2339262</v>
      </c>
      <c r="D12" s="820">
        <v>1782321</v>
      </c>
      <c r="E12" s="819">
        <v>1740844</v>
      </c>
      <c r="F12" s="819">
        <v>31896</v>
      </c>
      <c r="G12" s="819">
        <v>9581</v>
      </c>
      <c r="H12" s="819">
        <v>499618</v>
      </c>
      <c r="I12" s="819">
        <v>292098</v>
      </c>
      <c r="J12" s="819">
        <v>204757</v>
      </c>
      <c r="K12" s="821">
        <v>2763</v>
      </c>
      <c r="L12" s="406"/>
      <c r="M12" s="390"/>
    </row>
    <row r="13" spans="2:13" ht="9.75" customHeight="1">
      <c r="B13" s="409"/>
      <c r="C13" s="819"/>
      <c r="D13" s="820"/>
      <c r="E13" s="819"/>
      <c r="F13" s="819"/>
      <c r="G13" s="819"/>
      <c r="H13" s="819"/>
      <c r="I13" s="819"/>
      <c r="J13" s="819"/>
      <c r="K13" s="821"/>
      <c r="L13" s="406"/>
      <c r="M13" s="390"/>
    </row>
    <row r="14" spans="2:13" ht="18" customHeight="1">
      <c r="B14" s="409" t="s">
        <v>541</v>
      </c>
      <c r="C14" s="819">
        <v>747528</v>
      </c>
      <c r="D14" s="820">
        <v>396597</v>
      </c>
      <c r="E14" s="819">
        <v>396397</v>
      </c>
      <c r="F14" s="819">
        <v>200</v>
      </c>
      <c r="G14" s="822" t="s">
        <v>51</v>
      </c>
      <c r="H14" s="819">
        <v>27458</v>
      </c>
      <c r="I14" s="822">
        <v>17595</v>
      </c>
      <c r="J14" s="819">
        <v>9863</v>
      </c>
      <c r="K14" s="823" t="s">
        <v>51</v>
      </c>
      <c r="L14" s="406"/>
      <c r="M14" s="390"/>
    </row>
    <row r="15" spans="2:13" ht="18" customHeight="1">
      <c r="B15" s="409" t="s">
        <v>540</v>
      </c>
      <c r="C15" s="819">
        <v>110767</v>
      </c>
      <c r="D15" s="820">
        <v>111249</v>
      </c>
      <c r="E15" s="819">
        <v>107553</v>
      </c>
      <c r="F15" s="819">
        <v>1619</v>
      </c>
      <c r="G15" s="819">
        <v>2077</v>
      </c>
      <c r="H15" s="819">
        <v>57765</v>
      </c>
      <c r="I15" s="819">
        <v>8789</v>
      </c>
      <c r="J15" s="819">
        <v>48916</v>
      </c>
      <c r="K15" s="821">
        <v>60</v>
      </c>
      <c r="L15" s="406"/>
      <c r="M15" s="390"/>
    </row>
    <row r="16" spans="2:13" ht="18" customHeight="1">
      <c r="B16" s="409" t="s">
        <v>494</v>
      </c>
      <c r="C16" s="819">
        <v>497310</v>
      </c>
      <c r="D16" s="820">
        <v>340997</v>
      </c>
      <c r="E16" s="819">
        <v>337487</v>
      </c>
      <c r="F16" s="819">
        <v>3510</v>
      </c>
      <c r="G16" s="823" t="s">
        <v>51</v>
      </c>
      <c r="H16" s="819">
        <v>125548</v>
      </c>
      <c r="I16" s="819">
        <v>122073</v>
      </c>
      <c r="J16" s="822">
        <v>3475</v>
      </c>
      <c r="K16" s="823" t="s">
        <v>51</v>
      </c>
      <c r="L16" s="406"/>
      <c r="M16" s="390"/>
    </row>
    <row r="17" spans="2:13" ht="9.75" customHeight="1">
      <c r="B17" s="409"/>
      <c r="C17" s="819"/>
      <c r="D17" s="820"/>
      <c r="E17" s="819"/>
      <c r="F17" s="819"/>
      <c r="G17" s="819"/>
      <c r="H17" s="819"/>
      <c r="I17" s="819"/>
      <c r="J17" s="819"/>
      <c r="K17" s="821"/>
      <c r="L17" s="406"/>
      <c r="M17" s="390"/>
    </row>
    <row r="18" spans="2:13" ht="18" customHeight="1">
      <c r="B18" s="409" t="s">
        <v>539</v>
      </c>
      <c r="C18" s="819">
        <v>162666</v>
      </c>
      <c r="D18" s="820">
        <v>499433</v>
      </c>
      <c r="E18" s="822">
        <v>499433</v>
      </c>
      <c r="F18" s="823" t="s">
        <v>51</v>
      </c>
      <c r="G18" s="823" t="s">
        <v>51</v>
      </c>
      <c r="H18" s="819">
        <v>23154</v>
      </c>
      <c r="I18" s="819">
        <v>3149</v>
      </c>
      <c r="J18" s="823">
        <v>20005</v>
      </c>
      <c r="K18" s="823" t="s">
        <v>51</v>
      </c>
      <c r="L18" s="406"/>
      <c r="M18" s="390"/>
    </row>
    <row r="19" spans="2:13" ht="18" customHeight="1">
      <c r="B19" s="409" t="s">
        <v>538</v>
      </c>
      <c r="C19" s="819">
        <v>1544660</v>
      </c>
      <c r="D19" s="820">
        <v>435896</v>
      </c>
      <c r="E19" s="822">
        <v>435796</v>
      </c>
      <c r="F19" s="823">
        <v>100</v>
      </c>
      <c r="G19" s="823" t="s">
        <v>51</v>
      </c>
      <c r="H19" s="819">
        <v>7139</v>
      </c>
      <c r="I19" s="819">
        <v>7139</v>
      </c>
      <c r="J19" s="823" t="s">
        <v>51</v>
      </c>
      <c r="K19" s="823" t="s">
        <v>51</v>
      </c>
      <c r="L19" s="406"/>
      <c r="M19" s="390"/>
    </row>
    <row r="20" spans="2:13" ht="18" customHeight="1">
      <c r="B20" s="409" t="s">
        <v>537</v>
      </c>
      <c r="C20" s="824">
        <v>-205113</v>
      </c>
      <c r="D20" s="825">
        <v>-126175</v>
      </c>
      <c r="E20" s="824">
        <v>-126175</v>
      </c>
      <c r="F20" s="823" t="s">
        <v>51</v>
      </c>
      <c r="G20" s="823" t="s">
        <v>51</v>
      </c>
      <c r="H20" s="824">
        <v>-20543</v>
      </c>
      <c r="I20" s="824">
        <v>-20543</v>
      </c>
      <c r="J20" s="823" t="s">
        <v>51</v>
      </c>
      <c r="K20" s="823" t="s">
        <v>51</v>
      </c>
      <c r="L20" s="406"/>
      <c r="M20" s="390"/>
    </row>
    <row r="21" spans="2:13" ht="18" customHeight="1">
      <c r="B21" s="409" t="s">
        <v>536</v>
      </c>
      <c r="C21" s="826">
        <v>323606</v>
      </c>
      <c r="D21" s="825">
        <v>497708</v>
      </c>
      <c r="E21" s="825">
        <v>504180</v>
      </c>
      <c r="F21" s="825">
        <v>-10334</v>
      </c>
      <c r="G21" s="824">
        <v>3862</v>
      </c>
      <c r="H21" s="819">
        <v>151136</v>
      </c>
      <c r="I21" s="824">
        <v>150287</v>
      </c>
      <c r="J21" s="827">
        <v>680</v>
      </c>
      <c r="K21" s="823">
        <v>169</v>
      </c>
      <c r="L21" s="406"/>
      <c r="M21" s="390"/>
    </row>
    <row r="22" spans="2:13" ht="18" customHeight="1">
      <c r="B22" s="409" t="s">
        <v>535</v>
      </c>
      <c r="C22" s="819">
        <v>1141629</v>
      </c>
      <c r="D22" s="820">
        <v>1197843</v>
      </c>
      <c r="E22" s="822">
        <v>1197843</v>
      </c>
      <c r="F22" s="823" t="s">
        <v>51</v>
      </c>
      <c r="G22" s="823" t="s">
        <v>51</v>
      </c>
      <c r="H22" s="819">
        <v>179596</v>
      </c>
      <c r="I22" s="819">
        <v>179596</v>
      </c>
      <c r="J22" s="823" t="s">
        <v>51</v>
      </c>
      <c r="K22" s="823" t="s">
        <v>51</v>
      </c>
      <c r="L22" s="390"/>
      <c r="M22" s="390"/>
    </row>
    <row r="23" spans="2:13" ht="9.75" customHeight="1" thickBot="1">
      <c r="B23" s="408"/>
      <c r="C23" s="828"/>
      <c r="D23" s="829"/>
      <c r="E23" s="829"/>
      <c r="F23" s="830"/>
      <c r="G23" s="830"/>
      <c r="H23" s="828"/>
      <c r="I23" s="828"/>
      <c r="J23" s="830"/>
      <c r="K23" s="831"/>
      <c r="L23" s="390"/>
      <c r="M23" s="390"/>
    </row>
    <row r="24" spans="2:13" ht="9.75" customHeight="1" thickBot="1">
      <c r="B24" s="406"/>
      <c r="C24" s="406"/>
      <c r="D24" s="407"/>
      <c r="E24" s="407"/>
      <c r="F24" s="406"/>
      <c r="G24" s="406"/>
      <c r="H24" s="406"/>
      <c r="I24" s="406"/>
      <c r="J24" s="406"/>
      <c r="K24" s="406"/>
      <c r="L24" s="390"/>
      <c r="M24" s="390"/>
    </row>
    <row r="25" spans="2:13" ht="15" customHeight="1" thickTop="1">
      <c r="B25" s="1272" t="s">
        <v>52</v>
      </c>
      <c r="C25" s="405" t="s">
        <v>534</v>
      </c>
      <c r="D25" s="404"/>
      <c r="E25" s="404"/>
      <c r="F25" s="403"/>
      <c r="G25" s="403"/>
      <c r="H25" s="403"/>
      <c r="I25" s="403"/>
      <c r="J25" s="403"/>
      <c r="K25" s="403"/>
      <c r="L25" s="390"/>
      <c r="M25" s="390"/>
    </row>
    <row r="26" spans="2:13" ht="15" customHeight="1">
      <c r="B26" s="1273"/>
      <c r="C26" s="1275" t="s">
        <v>163</v>
      </c>
      <c r="D26" s="402" t="s">
        <v>533</v>
      </c>
      <c r="E26" s="402"/>
      <c r="F26" s="401"/>
      <c r="G26" s="401"/>
      <c r="H26" s="401" t="s">
        <v>532</v>
      </c>
      <c r="I26" s="401"/>
      <c r="J26" s="401"/>
      <c r="K26" s="400"/>
      <c r="L26" s="390"/>
      <c r="M26" s="390"/>
    </row>
    <row r="27" spans="2:13" ht="30" customHeight="1">
      <c r="B27" s="1274"/>
      <c r="C27" s="1276"/>
      <c r="D27" s="399" t="s">
        <v>47</v>
      </c>
      <c r="E27" s="399" t="s">
        <v>531</v>
      </c>
      <c r="F27" s="397" t="s">
        <v>48</v>
      </c>
      <c r="G27" s="398" t="s">
        <v>49</v>
      </c>
      <c r="H27" s="398" t="s">
        <v>47</v>
      </c>
      <c r="I27" s="397" t="s">
        <v>50</v>
      </c>
      <c r="J27" s="397" t="s">
        <v>48</v>
      </c>
      <c r="K27" s="396" t="s">
        <v>49</v>
      </c>
      <c r="L27" s="390"/>
      <c r="M27" s="390"/>
    </row>
    <row r="28" spans="2:13" ht="9.75" customHeight="1">
      <c r="B28" s="394"/>
      <c r="C28" s="832"/>
      <c r="D28" s="833"/>
      <c r="E28" s="833"/>
      <c r="F28" s="832"/>
      <c r="G28" s="832"/>
      <c r="H28" s="832"/>
      <c r="I28" s="832"/>
      <c r="J28" s="832"/>
      <c r="K28" s="834"/>
      <c r="L28" s="390"/>
      <c r="M28" s="390"/>
    </row>
    <row r="29" spans="2:13" ht="21" customHeight="1">
      <c r="B29" s="395" t="s">
        <v>530</v>
      </c>
      <c r="C29" s="816">
        <v>12477657</v>
      </c>
      <c r="D29" s="817">
        <v>9526719</v>
      </c>
      <c r="E29" s="817">
        <v>9386125</v>
      </c>
      <c r="F29" s="816">
        <v>104756</v>
      </c>
      <c r="G29" s="816">
        <v>35838</v>
      </c>
      <c r="H29" s="816">
        <v>2164558</v>
      </c>
      <c r="I29" s="816">
        <v>1389591</v>
      </c>
      <c r="J29" s="816">
        <v>767084</v>
      </c>
      <c r="K29" s="835">
        <v>7883</v>
      </c>
      <c r="L29" s="390"/>
      <c r="M29" s="390"/>
    </row>
    <row r="30" spans="2:13" ht="9.75" customHeight="1">
      <c r="B30" s="394"/>
      <c r="C30" s="819"/>
      <c r="D30" s="820"/>
      <c r="E30" s="820"/>
      <c r="F30" s="819"/>
      <c r="G30" s="819"/>
      <c r="H30" s="819"/>
      <c r="I30" s="819"/>
      <c r="J30" s="819"/>
      <c r="K30" s="821"/>
      <c r="L30" s="390"/>
      <c r="M30" s="390"/>
    </row>
    <row r="31" spans="2:13" ht="18" customHeight="1">
      <c r="B31" s="393" t="s">
        <v>529</v>
      </c>
      <c r="C31" s="819">
        <v>4661867</v>
      </c>
      <c r="D31" s="820">
        <v>2700596</v>
      </c>
      <c r="E31" s="836">
        <v>2634620</v>
      </c>
      <c r="F31" s="822">
        <v>44195</v>
      </c>
      <c r="G31" s="822">
        <v>21781</v>
      </c>
      <c r="H31" s="819">
        <v>1559137</v>
      </c>
      <c r="I31" s="819">
        <v>1038605</v>
      </c>
      <c r="J31" s="819">
        <v>518462</v>
      </c>
      <c r="K31" s="821">
        <v>2070</v>
      </c>
      <c r="L31" s="390"/>
      <c r="M31" s="390"/>
    </row>
    <row r="32" spans="2:13" ht="18" customHeight="1">
      <c r="B32" s="393" t="s">
        <v>528</v>
      </c>
      <c r="C32" s="819">
        <v>205080</v>
      </c>
      <c r="D32" s="820">
        <v>9223</v>
      </c>
      <c r="E32" s="836">
        <v>9150</v>
      </c>
      <c r="F32" s="822">
        <v>16</v>
      </c>
      <c r="G32" s="822">
        <v>57</v>
      </c>
      <c r="H32" s="819">
        <v>25892</v>
      </c>
      <c r="I32" s="819">
        <v>10795</v>
      </c>
      <c r="J32" s="819">
        <v>15077</v>
      </c>
      <c r="K32" s="823">
        <v>20</v>
      </c>
      <c r="L32" s="390"/>
      <c r="M32" s="390"/>
    </row>
    <row r="33" spans="2:13" ht="18" customHeight="1">
      <c r="B33" s="393" t="s">
        <v>527</v>
      </c>
      <c r="C33" s="819">
        <v>282694</v>
      </c>
      <c r="D33" s="820">
        <v>117788</v>
      </c>
      <c r="E33" s="836">
        <v>116287</v>
      </c>
      <c r="F33" s="822">
        <v>1501</v>
      </c>
      <c r="G33" s="823" t="s">
        <v>51</v>
      </c>
      <c r="H33" s="819">
        <v>81172</v>
      </c>
      <c r="I33" s="819">
        <v>5029</v>
      </c>
      <c r="J33" s="819">
        <v>76143</v>
      </c>
      <c r="K33" s="823" t="s">
        <v>51</v>
      </c>
      <c r="L33" s="390"/>
      <c r="M33" s="390"/>
    </row>
    <row r="34" spans="2:13" ht="18" customHeight="1">
      <c r="B34" s="393" t="s">
        <v>526</v>
      </c>
      <c r="C34" s="819">
        <v>3835899</v>
      </c>
      <c r="D34" s="820">
        <v>3187357</v>
      </c>
      <c r="E34" s="836">
        <v>3122262</v>
      </c>
      <c r="F34" s="822">
        <v>52437</v>
      </c>
      <c r="G34" s="822">
        <v>12658</v>
      </c>
      <c r="H34" s="819">
        <v>133862</v>
      </c>
      <c r="I34" s="819">
        <v>55448</v>
      </c>
      <c r="J34" s="819">
        <v>76321</v>
      </c>
      <c r="K34" s="821">
        <v>2093</v>
      </c>
      <c r="L34" s="390"/>
      <c r="M34" s="390"/>
    </row>
    <row r="35" spans="2:13" ht="18" customHeight="1">
      <c r="B35" s="393" t="s">
        <v>525</v>
      </c>
      <c r="C35" s="819">
        <v>32301</v>
      </c>
      <c r="D35" s="820">
        <v>63665</v>
      </c>
      <c r="E35" s="836">
        <v>63660</v>
      </c>
      <c r="F35" s="822">
        <v>2</v>
      </c>
      <c r="G35" s="822">
        <v>3</v>
      </c>
      <c r="H35" s="819">
        <v>6584</v>
      </c>
      <c r="I35" s="819">
        <v>3746</v>
      </c>
      <c r="J35" s="819">
        <v>2837</v>
      </c>
      <c r="K35" s="821">
        <v>1</v>
      </c>
      <c r="L35" s="390"/>
      <c r="M35" s="390"/>
    </row>
    <row r="36" spans="2:13" ht="18" customHeight="1">
      <c r="B36" s="393" t="s">
        <v>524</v>
      </c>
      <c r="C36" s="819">
        <v>2077</v>
      </c>
      <c r="D36" s="820">
        <v>281084</v>
      </c>
      <c r="E36" s="836">
        <v>281084</v>
      </c>
      <c r="F36" s="823" t="s">
        <v>51</v>
      </c>
      <c r="G36" s="823" t="s">
        <v>51</v>
      </c>
      <c r="H36" s="819">
        <v>0</v>
      </c>
      <c r="I36" s="823" t="s">
        <v>51</v>
      </c>
      <c r="J36" s="823" t="s">
        <v>51</v>
      </c>
      <c r="K36" s="823" t="s">
        <v>51</v>
      </c>
      <c r="L36" s="390"/>
      <c r="M36" s="390"/>
    </row>
    <row r="37" spans="2:13" ht="18" customHeight="1">
      <c r="B37" s="393" t="s">
        <v>523</v>
      </c>
      <c r="C37" s="819">
        <v>281578</v>
      </c>
      <c r="D37" s="820">
        <v>765137</v>
      </c>
      <c r="E37" s="836">
        <v>760125</v>
      </c>
      <c r="F37" s="822">
        <v>3873</v>
      </c>
      <c r="G37" s="822">
        <v>1139</v>
      </c>
      <c r="H37" s="819">
        <v>84766</v>
      </c>
      <c r="I37" s="819">
        <v>45863</v>
      </c>
      <c r="J37" s="819">
        <v>35390</v>
      </c>
      <c r="K37" s="821">
        <v>3513</v>
      </c>
      <c r="L37" s="390"/>
      <c r="M37" s="390"/>
    </row>
    <row r="38" spans="2:13" ht="18" customHeight="1">
      <c r="B38" s="393" t="s">
        <v>522</v>
      </c>
      <c r="C38" s="819">
        <v>348404</v>
      </c>
      <c r="D38" s="820">
        <v>280441</v>
      </c>
      <c r="E38" s="836">
        <v>278935</v>
      </c>
      <c r="F38" s="822">
        <v>1306</v>
      </c>
      <c r="G38" s="822">
        <v>200</v>
      </c>
      <c r="H38" s="819">
        <v>28713</v>
      </c>
      <c r="I38" s="819">
        <v>24431</v>
      </c>
      <c r="J38" s="819">
        <v>4096</v>
      </c>
      <c r="K38" s="821">
        <v>186</v>
      </c>
      <c r="L38" s="390"/>
      <c r="M38" s="390"/>
    </row>
    <row r="39" spans="2:13" ht="9.75" customHeight="1">
      <c r="B39" s="393"/>
      <c r="C39" s="819"/>
      <c r="D39" s="820"/>
      <c r="E39" s="836"/>
      <c r="F39" s="822"/>
      <c r="G39" s="822"/>
      <c r="H39" s="819"/>
      <c r="I39" s="819"/>
      <c r="J39" s="819"/>
      <c r="K39" s="821"/>
      <c r="L39" s="390"/>
      <c r="M39" s="390"/>
    </row>
    <row r="40" spans="2:13" ht="18" customHeight="1">
      <c r="B40" s="393" t="s">
        <v>521</v>
      </c>
      <c r="C40" s="819">
        <v>360000</v>
      </c>
      <c r="D40" s="820">
        <v>362152</v>
      </c>
      <c r="E40" s="836">
        <v>361952</v>
      </c>
      <c r="F40" s="823">
        <v>200</v>
      </c>
      <c r="G40" s="823" t="s">
        <v>51</v>
      </c>
      <c r="H40" s="819">
        <v>49603</v>
      </c>
      <c r="I40" s="823">
        <v>49603</v>
      </c>
      <c r="J40" s="823" t="s">
        <v>51</v>
      </c>
      <c r="K40" s="823" t="s">
        <v>51</v>
      </c>
      <c r="L40" s="390"/>
      <c r="M40" s="390"/>
    </row>
    <row r="41" spans="2:13" ht="18" customHeight="1">
      <c r="B41" s="393" t="s">
        <v>520</v>
      </c>
      <c r="C41" s="819">
        <v>411479</v>
      </c>
      <c r="D41" s="820">
        <v>45190</v>
      </c>
      <c r="E41" s="836">
        <v>45190</v>
      </c>
      <c r="F41" s="823" t="s">
        <v>51</v>
      </c>
      <c r="G41" s="823" t="s">
        <v>51</v>
      </c>
      <c r="H41" s="819">
        <v>113214</v>
      </c>
      <c r="I41" s="819">
        <v>113214</v>
      </c>
      <c r="J41" s="823" t="s">
        <v>51</v>
      </c>
      <c r="K41" s="823" t="s">
        <v>51</v>
      </c>
      <c r="L41" s="390"/>
      <c r="M41" s="390"/>
    </row>
    <row r="42" spans="2:13" ht="18" customHeight="1">
      <c r="B42" s="393" t="s">
        <v>519</v>
      </c>
      <c r="C42" s="819">
        <v>1576288</v>
      </c>
      <c r="D42" s="820">
        <v>715932</v>
      </c>
      <c r="E42" s="836">
        <v>715082</v>
      </c>
      <c r="F42" s="823">
        <v>850</v>
      </c>
      <c r="G42" s="823" t="s">
        <v>51</v>
      </c>
      <c r="H42" s="819">
        <v>53635</v>
      </c>
      <c r="I42" s="819">
        <v>14877</v>
      </c>
      <c r="J42" s="823">
        <v>38758</v>
      </c>
      <c r="K42" s="823" t="s">
        <v>51</v>
      </c>
      <c r="L42" s="390"/>
      <c r="M42" s="390"/>
    </row>
    <row r="43" spans="2:13" ht="18" customHeight="1">
      <c r="B43" s="393" t="s">
        <v>518</v>
      </c>
      <c r="C43" s="824">
        <v>-618579</v>
      </c>
      <c r="D43" s="825">
        <v>-124230</v>
      </c>
      <c r="E43" s="837">
        <v>-124230</v>
      </c>
      <c r="F43" s="823" t="s">
        <v>51</v>
      </c>
      <c r="G43" s="823" t="s">
        <v>51</v>
      </c>
      <c r="H43" s="824">
        <v>-133220</v>
      </c>
      <c r="I43" s="824">
        <v>-133220</v>
      </c>
      <c r="J43" s="823" t="s">
        <v>51</v>
      </c>
      <c r="K43" s="823" t="s">
        <v>51</v>
      </c>
      <c r="L43" s="390"/>
      <c r="M43" s="390"/>
    </row>
    <row r="44" spans="2:13" ht="18" customHeight="1">
      <c r="B44" s="393" t="s">
        <v>517</v>
      </c>
      <c r="C44" s="819">
        <v>1098569</v>
      </c>
      <c r="D44" s="820">
        <v>1122384</v>
      </c>
      <c r="E44" s="836">
        <v>1122008</v>
      </c>
      <c r="F44" s="823">
        <v>376</v>
      </c>
      <c r="G44" s="823" t="s">
        <v>51</v>
      </c>
      <c r="H44" s="819">
        <v>161200</v>
      </c>
      <c r="I44" s="819">
        <v>161200</v>
      </c>
      <c r="J44" s="823" t="s">
        <v>51</v>
      </c>
      <c r="K44" s="823" t="s">
        <v>51</v>
      </c>
      <c r="L44" s="390"/>
      <c r="M44" s="390"/>
    </row>
    <row r="45" spans="2:13" ht="9.75" customHeight="1" thickBot="1">
      <c r="B45" s="391"/>
      <c r="C45" s="838"/>
      <c r="D45" s="838"/>
      <c r="E45" s="838"/>
      <c r="F45" s="838"/>
      <c r="G45" s="838"/>
      <c r="H45" s="838"/>
      <c r="I45" s="838"/>
      <c r="J45" s="838"/>
      <c r="K45" s="839"/>
      <c r="L45" s="390"/>
      <c r="M45" s="390"/>
    </row>
    <row r="46" spans="2:13" ht="15" customHeight="1">
      <c r="B46" s="390" t="s">
        <v>516</v>
      </c>
      <c r="C46" s="390"/>
      <c r="D46" s="390"/>
      <c r="E46" s="390"/>
      <c r="F46" s="390"/>
      <c r="G46" s="390"/>
      <c r="H46" s="390"/>
      <c r="I46" s="390"/>
      <c r="J46" s="390"/>
      <c r="K46" s="390"/>
      <c r="L46" s="390"/>
      <c r="M46" s="390"/>
    </row>
    <row r="47" spans="2:13" ht="15" customHeight="1">
      <c r="B47" s="390" t="s">
        <v>515</v>
      </c>
      <c r="C47" s="390"/>
      <c r="D47" s="390"/>
      <c r="E47" s="390"/>
      <c r="F47" s="390"/>
      <c r="G47" s="390"/>
      <c r="H47" s="390"/>
      <c r="I47" s="390"/>
      <c r="J47" s="390"/>
      <c r="K47" s="390"/>
      <c r="L47" s="390"/>
      <c r="M47" s="390"/>
    </row>
    <row r="48" spans="2:13" ht="15" customHeight="1">
      <c r="B48" s="390" t="s">
        <v>514</v>
      </c>
      <c r="C48" s="390"/>
      <c r="D48" s="390"/>
      <c r="E48" s="390"/>
      <c r="F48" s="390"/>
      <c r="G48" s="390"/>
      <c r="H48" s="390"/>
      <c r="I48" s="390"/>
      <c r="J48" s="390"/>
      <c r="K48" s="390"/>
      <c r="L48" s="390"/>
      <c r="M48" s="390"/>
    </row>
    <row r="49" spans="2:13" ht="11.25">
      <c r="B49" s="390"/>
      <c r="C49" s="390"/>
      <c r="D49" s="390"/>
      <c r="E49" s="390"/>
      <c r="F49" s="390"/>
      <c r="G49" s="390"/>
      <c r="H49" s="390"/>
      <c r="I49" s="390"/>
      <c r="J49" s="390"/>
      <c r="K49" s="390"/>
      <c r="L49" s="390"/>
      <c r="M49" s="390"/>
    </row>
    <row r="50" spans="2:13" ht="11.25">
      <c r="B50" s="390"/>
      <c r="C50" s="390"/>
      <c r="D50" s="390"/>
      <c r="E50" s="390"/>
      <c r="F50" s="390"/>
      <c r="G50" s="390"/>
      <c r="H50" s="390"/>
      <c r="I50" s="390"/>
      <c r="J50" s="390"/>
      <c r="K50" s="390"/>
      <c r="L50" s="390"/>
      <c r="M50" s="390"/>
    </row>
    <row r="51" spans="2:13" ht="11.25">
      <c r="B51" s="390"/>
      <c r="C51" s="390"/>
      <c r="D51" s="390"/>
      <c r="E51" s="390"/>
      <c r="F51" s="390"/>
      <c r="G51" s="390"/>
      <c r="H51" s="390"/>
      <c r="I51" s="390"/>
      <c r="J51" s="390"/>
      <c r="K51" s="390"/>
      <c r="L51" s="390"/>
      <c r="M51" s="390"/>
    </row>
    <row r="52" spans="2:13" ht="11.25">
      <c r="B52" s="390"/>
      <c r="C52" s="390"/>
      <c r="D52" s="390"/>
      <c r="E52" s="390"/>
      <c r="F52" s="390"/>
      <c r="G52" s="390"/>
      <c r="H52" s="390"/>
      <c r="I52" s="390"/>
      <c r="J52" s="390"/>
      <c r="K52" s="390"/>
      <c r="L52" s="390"/>
      <c r="M52" s="390"/>
    </row>
    <row r="53" spans="2:13" ht="11.25">
      <c r="B53" s="390"/>
      <c r="C53" s="390"/>
      <c r="D53" s="390"/>
      <c r="E53" s="390"/>
      <c r="F53" s="390"/>
      <c r="G53" s="390"/>
      <c r="H53" s="390"/>
      <c r="I53" s="390"/>
      <c r="J53" s="390"/>
      <c r="K53" s="390"/>
      <c r="L53" s="390"/>
      <c r="M53" s="390"/>
    </row>
    <row r="54" spans="2:13" ht="11.25">
      <c r="B54" s="390"/>
      <c r="C54" s="390"/>
      <c r="D54" s="390"/>
      <c r="E54" s="390"/>
      <c r="F54" s="390"/>
      <c r="G54" s="390"/>
      <c r="H54" s="390"/>
      <c r="I54" s="390"/>
      <c r="J54" s="390"/>
      <c r="K54" s="390"/>
      <c r="L54" s="390"/>
      <c r="M54" s="390"/>
    </row>
    <row r="55" spans="2:13" ht="11.25">
      <c r="B55" s="390"/>
      <c r="C55" s="390"/>
      <c r="D55" s="390"/>
      <c r="E55" s="390"/>
      <c r="F55" s="390"/>
      <c r="G55" s="390"/>
      <c r="H55" s="390"/>
      <c r="I55" s="390"/>
      <c r="J55" s="390"/>
      <c r="K55" s="390"/>
      <c r="L55" s="390"/>
      <c r="M55" s="390"/>
    </row>
    <row r="56" spans="2:13" ht="11.25">
      <c r="B56" s="390"/>
      <c r="C56" s="390"/>
      <c r="D56" s="390"/>
      <c r="E56" s="390"/>
      <c r="F56" s="390"/>
      <c r="G56" s="390"/>
      <c r="H56" s="390"/>
      <c r="I56" s="390"/>
      <c r="J56" s="390"/>
      <c r="K56" s="390"/>
      <c r="L56" s="390"/>
      <c r="M56" s="390"/>
    </row>
  </sheetData>
  <sheetProtection/>
  <mergeCells count="4">
    <mergeCell ref="B5:B7"/>
    <mergeCell ref="B25:B27"/>
    <mergeCell ref="C26:C27"/>
    <mergeCell ref="C6:C7"/>
  </mergeCells>
  <printOptions horizontalCentered="1"/>
  <pageMargins left="0.1968503937007874" right="0.1968503937007874" top="0.984251968503937" bottom="0.984251968503937" header="0.5118110236220472" footer="0.5118110236220472"/>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B1:X44"/>
  <sheetViews>
    <sheetView zoomScalePageLayoutView="0" workbookViewId="0" topLeftCell="A1">
      <selection activeCell="A1" sqref="A1"/>
    </sheetView>
  </sheetViews>
  <sheetFormatPr defaultColWidth="1.57421875" defaultRowHeight="15"/>
  <cols>
    <col min="1" max="1" width="1.57421875" style="19" customWidth="1"/>
    <col min="2" max="2" width="5.140625" style="19" customWidth="1"/>
    <col min="3" max="3" width="4.140625" style="19" customWidth="1"/>
    <col min="4" max="5" width="5.140625" style="19" customWidth="1"/>
    <col min="6" max="6" width="5.421875" style="19" customWidth="1"/>
    <col min="7" max="21" width="5.140625" style="19" customWidth="1"/>
    <col min="22" max="22" width="0.42578125" style="19" customWidth="1"/>
    <col min="23" max="16384" width="1.57421875" style="19" customWidth="1"/>
  </cols>
  <sheetData>
    <row r="1" ht="13.5" customHeight="1">
      <c r="U1" s="128"/>
    </row>
    <row r="2" spans="2:3" ht="18" customHeight="1">
      <c r="B2" s="99" t="s">
        <v>558</v>
      </c>
      <c r="C2" s="99"/>
    </row>
    <row r="3" spans="2:3" ht="12" customHeight="1">
      <c r="B3" s="99"/>
      <c r="C3" s="99"/>
    </row>
    <row r="4" spans="2:3" ht="15" customHeight="1">
      <c r="B4" s="30" t="s">
        <v>53</v>
      </c>
      <c r="C4" s="99"/>
    </row>
    <row r="5" spans="2:21" ht="15" customHeight="1" thickBot="1">
      <c r="B5" s="436"/>
      <c r="C5" s="49"/>
      <c r="D5" s="49"/>
      <c r="E5" s="49"/>
      <c r="F5" s="49"/>
      <c r="G5" s="49"/>
      <c r="H5" s="49"/>
      <c r="I5" s="49"/>
      <c r="J5" s="49"/>
      <c r="K5" s="49"/>
      <c r="L5" s="49"/>
      <c r="M5" s="49"/>
      <c r="N5" s="49"/>
      <c r="O5" s="49"/>
      <c r="P5" s="49"/>
      <c r="Q5" s="49"/>
      <c r="R5" s="49"/>
      <c r="S5" s="49"/>
      <c r="T5" s="436"/>
      <c r="U5" s="153" t="s">
        <v>54</v>
      </c>
    </row>
    <row r="6" spans="2:23" s="16" customFormat="1" ht="15" customHeight="1" thickTop="1">
      <c r="B6" s="1279" t="s">
        <v>557</v>
      </c>
      <c r="C6" s="1280"/>
      <c r="D6" s="446" t="s">
        <v>55</v>
      </c>
      <c r="E6" s="446"/>
      <c r="F6" s="446"/>
      <c r="G6" s="446"/>
      <c r="H6" s="446"/>
      <c r="I6" s="446"/>
      <c r="J6" s="446"/>
      <c r="K6" s="446"/>
      <c r="L6" s="446"/>
      <c r="M6" s="434" t="s">
        <v>56</v>
      </c>
      <c r="N6" s="446"/>
      <c r="O6" s="446"/>
      <c r="P6" s="446"/>
      <c r="Q6" s="446"/>
      <c r="R6" s="446"/>
      <c r="S6" s="446"/>
      <c r="T6" s="446"/>
      <c r="U6" s="446"/>
      <c r="V6" s="30"/>
      <c r="W6" s="30"/>
    </row>
    <row r="7" spans="2:23" s="16" customFormat="1" ht="15" customHeight="1">
      <c r="B7" s="1281"/>
      <c r="C7" s="1282"/>
      <c r="D7" s="445" t="s">
        <v>57</v>
      </c>
      <c r="E7" s="445"/>
      <c r="F7" s="445"/>
      <c r="G7" s="445" t="s">
        <v>58</v>
      </c>
      <c r="H7" s="445"/>
      <c r="I7" s="445"/>
      <c r="J7" s="445" t="s">
        <v>59</v>
      </c>
      <c r="K7" s="445"/>
      <c r="L7" s="445"/>
      <c r="M7" s="445" t="s">
        <v>57</v>
      </c>
      <c r="N7" s="445"/>
      <c r="O7" s="445"/>
      <c r="P7" s="445" t="s">
        <v>58</v>
      </c>
      <c r="Q7" s="445"/>
      <c r="R7" s="445"/>
      <c r="S7" s="445" t="s">
        <v>59</v>
      </c>
      <c r="T7" s="445"/>
      <c r="U7" s="444"/>
      <c r="V7" s="30"/>
      <c r="W7" s="30"/>
    </row>
    <row r="8" spans="2:23" ht="30" customHeight="1">
      <c r="B8" s="1281"/>
      <c r="C8" s="1282"/>
      <c r="D8" s="430" t="s">
        <v>60</v>
      </c>
      <c r="E8" s="430" t="s">
        <v>61</v>
      </c>
      <c r="F8" s="431" t="s">
        <v>553</v>
      </c>
      <c r="G8" s="430" t="s">
        <v>60</v>
      </c>
      <c r="H8" s="430" t="s">
        <v>61</v>
      </c>
      <c r="I8" s="431" t="s">
        <v>553</v>
      </c>
      <c r="J8" s="430" t="s">
        <v>60</v>
      </c>
      <c r="K8" s="430" t="s">
        <v>61</v>
      </c>
      <c r="L8" s="431" t="s">
        <v>553</v>
      </c>
      <c r="M8" s="430" t="s">
        <v>60</v>
      </c>
      <c r="N8" s="430" t="s">
        <v>61</v>
      </c>
      <c r="O8" s="431" t="s">
        <v>553</v>
      </c>
      <c r="P8" s="430" t="s">
        <v>60</v>
      </c>
      <c r="Q8" s="430" t="s">
        <v>61</v>
      </c>
      <c r="R8" s="431" t="s">
        <v>553</v>
      </c>
      <c r="S8" s="430" t="s">
        <v>60</v>
      </c>
      <c r="T8" s="430" t="s">
        <v>61</v>
      </c>
      <c r="U8" s="429" t="s">
        <v>553</v>
      </c>
      <c r="V8" s="49"/>
      <c r="W8" s="49"/>
    </row>
    <row r="9" spans="2:23" ht="12" customHeight="1">
      <c r="B9" s="1283"/>
      <c r="C9" s="1284"/>
      <c r="D9" s="443" t="s">
        <v>552</v>
      </c>
      <c r="E9" s="443" t="s">
        <v>62</v>
      </c>
      <c r="F9" s="443" t="s">
        <v>63</v>
      </c>
      <c r="G9" s="443" t="s">
        <v>552</v>
      </c>
      <c r="H9" s="443" t="s">
        <v>62</v>
      </c>
      <c r="I9" s="443" t="s">
        <v>550</v>
      </c>
      <c r="J9" s="443" t="s">
        <v>552</v>
      </c>
      <c r="K9" s="443" t="s">
        <v>62</v>
      </c>
      <c r="L9" s="443" t="s">
        <v>550</v>
      </c>
      <c r="M9" s="443" t="s">
        <v>552</v>
      </c>
      <c r="N9" s="443" t="s">
        <v>62</v>
      </c>
      <c r="O9" s="443" t="s">
        <v>550</v>
      </c>
      <c r="P9" s="443" t="s">
        <v>552</v>
      </c>
      <c r="Q9" s="443" t="s">
        <v>62</v>
      </c>
      <c r="R9" s="443" t="s">
        <v>550</v>
      </c>
      <c r="S9" s="443" t="s">
        <v>552</v>
      </c>
      <c r="T9" s="443" t="s">
        <v>62</v>
      </c>
      <c r="U9" s="442" t="s">
        <v>550</v>
      </c>
      <c r="V9" s="49"/>
      <c r="W9" s="49"/>
    </row>
    <row r="10" spans="2:23" s="16" customFormat="1" ht="19.5" customHeight="1">
      <c r="B10" s="426" t="s">
        <v>64</v>
      </c>
      <c r="C10" s="423" t="s">
        <v>65</v>
      </c>
      <c r="D10" s="440">
        <v>111.2</v>
      </c>
      <c r="E10" s="440">
        <v>110.8</v>
      </c>
      <c r="F10" s="840">
        <v>0.4000000000000057</v>
      </c>
      <c r="G10" s="440">
        <v>19.2</v>
      </c>
      <c r="H10" s="440">
        <v>19.2</v>
      </c>
      <c r="I10" s="840">
        <v>0</v>
      </c>
      <c r="J10" s="440">
        <v>62.2</v>
      </c>
      <c r="K10" s="440">
        <v>62.3</v>
      </c>
      <c r="L10" s="840">
        <v>-0.09999999999999432</v>
      </c>
      <c r="M10" s="440">
        <v>110.1</v>
      </c>
      <c r="N10" s="440">
        <v>110.1</v>
      </c>
      <c r="O10" s="840">
        <v>0</v>
      </c>
      <c r="P10" s="440">
        <v>18.9</v>
      </c>
      <c r="Q10" s="440">
        <v>18.8</v>
      </c>
      <c r="R10" s="840">
        <v>0.09999999999999787</v>
      </c>
      <c r="S10" s="440">
        <v>61.6</v>
      </c>
      <c r="T10" s="440">
        <v>61.7</v>
      </c>
      <c r="U10" s="841">
        <v>-0.10000000000000142</v>
      </c>
      <c r="V10" s="30"/>
      <c r="W10" s="30"/>
    </row>
    <row r="11" spans="2:23" s="16" customFormat="1" ht="19.5" customHeight="1">
      <c r="B11" s="1287" t="s">
        <v>549</v>
      </c>
      <c r="C11" s="423" t="s">
        <v>66</v>
      </c>
      <c r="D11" s="440">
        <v>117.2</v>
      </c>
      <c r="E11" s="440">
        <v>116.8</v>
      </c>
      <c r="F11" s="840">
        <v>0.4000000000000057</v>
      </c>
      <c r="G11" s="440">
        <v>21.9</v>
      </c>
      <c r="H11" s="440">
        <v>21.8</v>
      </c>
      <c r="I11" s="840">
        <v>0.09999999999999787</v>
      </c>
      <c r="J11" s="440">
        <v>64.8</v>
      </c>
      <c r="K11" s="440">
        <v>64.9</v>
      </c>
      <c r="L11" s="840">
        <v>-0.10000000000000853</v>
      </c>
      <c r="M11" s="440">
        <v>116.3</v>
      </c>
      <c r="N11" s="440">
        <v>116.1</v>
      </c>
      <c r="O11" s="840">
        <v>0.20000000000000284</v>
      </c>
      <c r="P11" s="440">
        <v>21.7</v>
      </c>
      <c r="Q11" s="440">
        <v>21.2</v>
      </c>
      <c r="R11" s="840">
        <v>0.5</v>
      </c>
      <c r="S11" s="440">
        <v>64.7</v>
      </c>
      <c r="T11" s="440">
        <v>64.7</v>
      </c>
      <c r="U11" s="841">
        <v>0</v>
      </c>
      <c r="V11" s="30"/>
      <c r="W11" s="30"/>
    </row>
    <row r="12" spans="2:23" s="16" customFormat="1" ht="19.5" customHeight="1">
      <c r="B12" s="1285"/>
      <c r="C12" s="422" t="s">
        <v>67</v>
      </c>
      <c r="D12" s="439">
        <v>123.3</v>
      </c>
      <c r="E12" s="439">
        <v>122.9</v>
      </c>
      <c r="F12" s="842">
        <v>0.3999999999999915</v>
      </c>
      <c r="G12" s="439">
        <v>24.7</v>
      </c>
      <c r="H12" s="439">
        <v>24.7</v>
      </c>
      <c r="I12" s="842">
        <v>0</v>
      </c>
      <c r="J12" s="439">
        <v>68</v>
      </c>
      <c r="K12" s="439">
        <v>68.1</v>
      </c>
      <c r="L12" s="842">
        <v>-0.09999999999999432</v>
      </c>
      <c r="M12" s="439">
        <v>121.9</v>
      </c>
      <c r="N12" s="439">
        <v>122</v>
      </c>
      <c r="O12" s="842">
        <v>-0.09999999999999432</v>
      </c>
      <c r="P12" s="439">
        <v>24.1</v>
      </c>
      <c r="Q12" s="439">
        <v>23.9</v>
      </c>
      <c r="R12" s="842">
        <v>0.20000000000000284</v>
      </c>
      <c r="S12" s="439">
        <v>67.6</v>
      </c>
      <c r="T12" s="439">
        <v>67.4</v>
      </c>
      <c r="U12" s="843">
        <v>0.19999999999998863</v>
      </c>
      <c r="V12" s="30"/>
      <c r="W12" s="30"/>
    </row>
    <row r="13" spans="2:23" s="16" customFormat="1" ht="19.5" customHeight="1">
      <c r="B13" s="1285"/>
      <c r="C13" s="422" t="s">
        <v>68</v>
      </c>
      <c r="D13" s="439">
        <v>129.1</v>
      </c>
      <c r="E13" s="439">
        <v>129.1</v>
      </c>
      <c r="F13" s="842">
        <v>0</v>
      </c>
      <c r="G13" s="439">
        <v>28.5</v>
      </c>
      <c r="H13" s="439">
        <v>28.8</v>
      </c>
      <c r="I13" s="842">
        <v>-0.3000000000000007</v>
      </c>
      <c r="J13" s="439">
        <v>70.8</v>
      </c>
      <c r="K13" s="439">
        <v>70.8</v>
      </c>
      <c r="L13" s="842">
        <v>0</v>
      </c>
      <c r="M13" s="439">
        <v>127.7</v>
      </c>
      <c r="N13" s="439">
        <v>127.5</v>
      </c>
      <c r="O13" s="842">
        <v>0.20000000000000284</v>
      </c>
      <c r="P13" s="439">
        <v>26.7</v>
      </c>
      <c r="Q13" s="439">
        <v>26.9</v>
      </c>
      <c r="R13" s="842">
        <v>-0.1999999999999993</v>
      </c>
      <c r="S13" s="439">
        <v>70.2</v>
      </c>
      <c r="T13" s="439">
        <v>70.1</v>
      </c>
      <c r="U13" s="843">
        <v>0.10000000000000853</v>
      </c>
      <c r="V13" s="30"/>
      <c r="W13" s="30"/>
    </row>
    <row r="14" spans="2:23" s="16" customFormat="1" ht="19.5" customHeight="1">
      <c r="B14" s="1285"/>
      <c r="C14" s="422" t="s">
        <v>69</v>
      </c>
      <c r="D14" s="439">
        <v>134.1</v>
      </c>
      <c r="E14" s="439">
        <v>134.1</v>
      </c>
      <c r="F14" s="842">
        <v>0</v>
      </c>
      <c r="G14" s="439">
        <v>32.3</v>
      </c>
      <c r="H14" s="439">
        <v>31.8</v>
      </c>
      <c r="I14" s="842">
        <v>0.49999999999999645</v>
      </c>
      <c r="J14" s="439">
        <v>73</v>
      </c>
      <c r="K14" s="439">
        <v>73.1</v>
      </c>
      <c r="L14" s="842">
        <v>-0.09999999999999432</v>
      </c>
      <c r="M14" s="439">
        <v>134.1</v>
      </c>
      <c r="N14" s="439">
        <v>134.2</v>
      </c>
      <c r="O14" s="842">
        <v>-0.09999999999999432</v>
      </c>
      <c r="P14" s="439">
        <v>30.7</v>
      </c>
      <c r="Q14" s="439">
        <v>30.8</v>
      </c>
      <c r="R14" s="842">
        <v>-0.10000000000000142</v>
      </c>
      <c r="S14" s="439">
        <v>72.9</v>
      </c>
      <c r="T14" s="439">
        <v>73</v>
      </c>
      <c r="U14" s="843">
        <v>-0.09999999999999432</v>
      </c>
      <c r="V14" s="30"/>
      <c r="W14" s="30"/>
    </row>
    <row r="15" spans="2:23" s="16" customFormat="1" ht="19.5" customHeight="1">
      <c r="B15" s="1285"/>
      <c r="C15" s="422" t="s">
        <v>70</v>
      </c>
      <c r="D15" s="439">
        <v>139.9</v>
      </c>
      <c r="E15" s="439">
        <v>139.8</v>
      </c>
      <c r="F15" s="842">
        <v>0.09999999999999432</v>
      </c>
      <c r="G15" s="439">
        <v>35.5</v>
      </c>
      <c r="H15" s="439">
        <v>36</v>
      </c>
      <c r="I15" s="842">
        <v>-0.5</v>
      </c>
      <c r="J15" s="439">
        <v>75.5</v>
      </c>
      <c r="K15" s="439">
        <v>75.6</v>
      </c>
      <c r="L15" s="842">
        <v>-0.09999999999999432</v>
      </c>
      <c r="M15" s="439">
        <v>140.7</v>
      </c>
      <c r="N15" s="439">
        <v>140.2</v>
      </c>
      <c r="O15" s="842">
        <v>0.5</v>
      </c>
      <c r="P15" s="439">
        <v>34.7</v>
      </c>
      <c r="Q15" s="439">
        <v>34.7</v>
      </c>
      <c r="R15" s="842">
        <v>0</v>
      </c>
      <c r="S15" s="439">
        <v>76.1</v>
      </c>
      <c r="T15" s="439">
        <v>76</v>
      </c>
      <c r="U15" s="843">
        <v>0.09999999999999432</v>
      </c>
      <c r="V15" s="30"/>
      <c r="W15" s="30"/>
    </row>
    <row r="16" spans="2:23" s="16" customFormat="1" ht="19.5" customHeight="1">
      <c r="B16" s="1289"/>
      <c r="C16" s="424" t="s">
        <v>71</v>
      </c>
      <c r="D16" s="441">
        <v>146.3</v>
      </c>
      <c r="E16" s="441">
        <v>146.4</v>
      </c>
      <c r="F16" s="844">
        <v>-0.09999999999999432</v>
      </c>
      <c r="G16" s="441">
        <v>40.4</v>
      </c>
      <c r="H16" s="441">
        <v>40.3</v>
      </c>
      <c r="I16" s="844">
        <v>0.10000000000000142</v>
      </c>
      <c r="J16" s="441">
        <v>78.5</v>
      </c>
      <c r="K16" s="441">
        <v>78.4</v>
      </c>
      <c r="L16" s="844">
        <v>0.09999999999999432</v>
      </c>
      <c r="M16" s="441">
        <v>147.4</v>
      </c>
      <c r="N16" s="441">
        <v>147.6</v>
      </c>
      <c r="O16" s="844">
        <v>-0.19999999999998863</v>
      </c>
      <c r="P16" s="441">
        <v>39.8</v>
      </c>
      <c r="Q16" s="441">
        <v>40</v>
      </c>
      <c r="R16" s="844">
        <v>-0.20000000000000284</v>
      </c>
      <c r="S16" s="441">
        <v>79.7</v>
      </c>
      <c r="T16" s="441">
        <v>79.6</v>
      </c>
      <c r="U16" s="845">
        <v>0.10000000000000853</v>
      </c>
      <c r="V16" s="30"/>
      <c r="W16" s="30"/>
    </row>
    <row r="17" spans="2:23" s="16" customFormat="1" ht="19.5" customHeight="1">
      <c r="B17" s="1285" t="s">
        <v>548</v>
      </c>
      <c r="C17" s="422" t="s">
        <v>72</v>
      </c>
      <c r="D17" s="439">
        <v>153.3</v>
      </c>
      <c r="E17" s="439">
        <v>153.1</v>
      </c>
      <c r="F17" s="842">
        <v>0.20000000000001705</v>
      </c>
      <c r="G17" s="439">
        <v>45.2</v>
      </c>
      <c r="H17" s="439">
        <v>45.5</v>
      </c>
      <c r="I17" s="842">
        <v>-0.29999999999999716</v>
      </c>
      <c r="J17" s="439">
        <v>81.7</v>
      </c>
      <c r="K17" s="439">
        <v>81.7</v>
      </c>
      <c r="L17" s="842">
        <v>0</v>
      </c>
      <c r="M17" s="439">
        <v>152.1</v>
      </c>
      <c r="N17" s="439">
        <v>152.6</v>
      </c>
      <c r="O17" s="842">
        <v>-0.5</v>
      </c>
      <c r="P17" s="439">
        <v>44.9</v>
      </c>
      <c r="Q17" s="439">
        <v>44.3</v>
      </c>
      <c r="R17" s="842">
        <v>0.6000000000000014</v>
      </c>
      <c r="S17" s="439">
        <v>82.5</v>
      </c>
      <c r="T17" s="439">
        <v>82.5</v>
      </c>
      <c r="U17" s="843">
        <v>0</v>
      </c>
      <c r="V17" s="30"/>
      <c r="W17" s="30"/>
    </row>
    <row r="18" spans="2:23" s="16" customFormat="1" ht="19.5" customHeight="1">
      <c r="B18" s="1286"/>
      <c r="C18" s="422" t="s">
        <v>73</v>
      </c>
      <c r="D18" s="439">
        <v>161.1</v>
      </c>
      <c r="E18" s="439">
        <v>160.8</v>
      </c>
      <c r="F18" s="842">
        <v>0.29999999999998295</v>
      </c>
      <c r="G18" s="439">
        <v>51.1</v>
      </c>
      <c r="H18" s="439">
        <v>50.4</v>
      </c>
      <c r="I18" s="842">
        <v>0.7000000000000028</v>
      </c>
      <c r="J18" s="439">
        <v>85.6</v>
      </c>
      <c r="K18" s="439">
        <v>85.4</v>
      </c>
      <c r="L18" s="842">
        <v>0.19999999999998863</v>
      </c>
      <c r="M18" s="439">
        <v>155.5</v>
      </c>
      <c r="N18" s="439">
        <v>155.6</v>
      </c>
      <c r="O18" s="842">
        <v>-0.09999999999999432</v>
      </c>
      <c r="P18" s="439">
        <v>48.1</v>
      </c>
      <c r="Q18" s="439">
        <v>48.2</v>
      </c>
      <c r="R18" s="842">
        <v>-0.10000000000000142</v>
      </c>
      <c r="S18" s="439">
        <v>84.3</v>
      </c>
      <c r="T18" s="439">
        <v>84.2</v>
      </c>
      <c r="U18" s="843">
        <v>0.09999999999999432</v>
      </c>
      <c r="V18" s="30"/>
      <c r="W18" s="30"/>
    </row>
    <row r="19" spans="2:23" s="16" customFormat="1" ht="19.5" customHeight="1">
      <c r="B19" s="1286"/>
      <c r="C19" s="422" t="s">
        <v>74</v>
      </c>
      <c r="D19" s="439">
        <v>166.1</v>
      </c>
      <c r="E19" s="439">
        <v>165.8</v>
      </c>
      <c r="F19" s="842">
        <v>0.29999999999998295</v>
      </c>
      <c r="G19" s="439">
        <v>55.5</v>
      </c>
      <c r="H19" s="439">
        <v>55.1</v>
      </c>
      <c r="I19" s="842">
        <v>0.3999999999999986</v>
      </c>
      <c r="J19" s="439">
        <v>88.6</v>
      </c>
      <c r="K19" s="439">
        <v>88.4</v>
      </c>
      <c r="L19" s="842">
        <v>0.19999999999998863</v>
      </c>
      <c r="M19" s="439">
        <v>157.1</v>
      </c>
      <c r="N19" s="439">
        <v>157</v>
      </c>
      <c r="O19" s="842">
        <v>0.09999999999999432</v>
      </c>
      <c r="P19" s="439">
        <v>51</v>
      </c>
      <c r="Q19" s="439">
        <v>51.2</v>
      </c>
      <c r="R19" s="842">
        <v>-0.20000000000000284</v>
      </c>
      <c r="S19" s="439">
        <v>85.4</v>
      </c>
      <c r="T19" s="439">
        <v>85.1</v>
      </c>
      <c r="U19" s="843">
        <v>0.30000000000001137</v>
      </c>
      <c r="V19" s="30"/>
      <c r="W19" s="30"/>
    </row>
    <row r="20" spans="2:23" s="16" customFormat="1" ht="19.5" customHeight="1">
      <c r="B20" s="1287" t="s">
        <v>547</v>
      </c>
      <c r="C20" s="423" t="s">
        <v>75</v>
      </c>
      <c r="D20" s="440">
        <v>168.8</v>
      </c>
      <c r="E20" s="440">
        <v>168.9</v>
      </c>
      <c r="F20" s="840">
        <v>-0.09999999999999432</v>
      </c>
      <c r="G20" s="440">
        <v>60.4</v>
      </c>
      <c r="H20" s="440">
        <v>60.4</v>
      </c>
      <c r="I20" s="840">
        <v>0</v>
      </c>
      <c r="J20" s="440">
        <v>90.5</v>
      </c>
      <c r="K20" s="440">
        <v>90.5</v>
      </c>
      <c r="L20" s="840">
        <v>0</v>
      </c>
      <c r="M20" s="440">
        <v>157.5</v>
      </c>
      <c r="N20" s="440">
        <v>157.7</v>
      </c>
      <c r="O20" s="840">
        <v>-0.19999999999998863</v>
      </c>
      <c r="P20" s="440">
        <v>52.7</v>
      </c>
      <c r="Q20" s="440">
        <v>52.5</v>
      </c>
      <c r="R20" s="840">
        <v>0.20000000000000284</v>
      </c>
      <c r="S20" s="440">
        <v>86</v>
      </c>
      <c r="T20" s="440">
        <v>85.9</v>
      </c>
      <c r="U20" s="841">
        <v>0.09999999999999432</v>
      </c>
      <c r="V20" s="30"/>
      <c r="W20" s="30"/>
    </row>
    <row r="21" spans="2:23" s="16" customFormat="1" ht="19.5" customHeight="1">
      <c r="B21" s="1286"/>
      <c r="C21" s="422" t="s">
        <v>76</v>
      </c>
      <c r="D21" s="439">
        <v>170.4</v>
      </c>
      <c r="E21" s="439">
        <v>170.2</v>
      </c>
      <c r="F21" s="842">
        <v>0.20000000000001705</v>
      </c>
      <c r="G21" s="439">
        <v>62.5</v>
      </c>
      <c r="H21" s="439">
        <v>62.1</v>
      </c>
      <c r="I21" s="842">
        <v>0.3999999999999986</v>
      </c>
      <c r="J21" s="439">
        <v>91.6</v>
      </c>
      <c r="K21" s="439">
        <v>91.6</v>
      </c>
      <c r="L21" s="842">
        <v>0</v>
      </c>
      <c r="M21" s="439">
        <v>158.2</v>
      </c>
      <c r="N21" s="439">
        <v>157.8</v>
      </c>
      <c r="O21" s="842">
        <v>0.39999999999997726</v>
      </c>
      <c r="P21" s="439">
        <v>54.1</v>
      </c>
      <c r="Q21" s="439">
        <v>53.9</v>
      </c>
      <c r="R21" s="842">
        <v>0.20000000000000284</v>
      </c>
      <c r="S21" s="439">
        <v>86.3</v>
      </c>
      <c r="T21" s="439">
        <v>85.9</v>
      </c>
      <c r="U21" s="843">
        <v>0.3999999999999915</v>
      </c>
      <c r="V21" s="30"/>
      <c r="W21" s="30"/>
    </row>
    <row r="22" spans="2:23" s="16" customFormat="1" ht="19.5" customHeight="1" thickBot="1">
      <c r="B22" s="1288"/>
      <c r="C22" s="421" t="s">
        <v>77</v>
      </c>
      <c r="D22" s="438">
        <v>171.4</v>
      </c>
      <c r="E22" s="438">
        <v>171.4</v>
      </c>
      <c r="F22" s="846">
        <v>0</v>
      </c>
      <c r="G22" s="438">
        <v>64</v>
      </c>
      <c r="H22" s="438">
        <v>65.1</v>
      </c>
      <c r="I22" s="846">
        <v>-1.0999999999999943</v>
      </c>
      <c r="J22" s="438">
        <v>92.3</v>
      </c>
      <c r="K22" s="438">
        <v>92.2</v>
      </c>
      <c r="L22" s="846">
        <v>0.09999999999999432</v>
      </c>
      <c r="M22" s="438">
        <v>158.5</v>
      </c>
      <c r="N22" s="438">
        <v>158.7</v>
      </c>
      <c r="O22" s="846">
        <v>-0.19999999999998863</v>
      </c>
      <c r="P22" s="438">
        <v>54</v>
      </c>
      <c r="Q22" s="438">
        <v>54</v>
      </c>
      <c r="R22" s="846">
        <v>0</v>
      </c>
      <c r="S22" s="438">
        <v>86.2</v>
      </c>
      <c r="T22" s="438">
        <v>86</v>
      </c>
      <c r="U22" s="847">
        <v>0.20000000000000284</v>
      </c>
      <c r="V22" s="30"/>
      <c r="W22" s="30"/>
    </row>
    <row r="23" spans="2:21" s="20" customFormat="1" ht="14.25" customHeight="1">
      <c r="B23" s="437" t="s">
        <v>546</v>
      </c>
      <c r="C23" s="21"/>
      <c r="D23" s="21"/>
      <c r="E23" s="21"/>
      <c r="F23" s="21"/>
      <c r="G23" s="21"/>
      <c r="H23" s="21"/>
      <c r="I23" s="21"/>
      <c r="J23" s="21"/>
      <c r="K23" s="21"/>
      <c r="L23" s="21"/>
      <c r="M23" s="21"/>
      <c r="N23" s="21"/>
      <c r="O23" s="21"/>
      <c r="P23" s="21"/>
      <c r="Q23" s="21"/>
      <c r="R23" s="21"/>
      <c r="S23" s="21"/>
      <c r="T23" s="21"/>
      <c r="U23" s="21"/>
    </row>
    <row r="24" ht="18" customHeight="1"/>
    <row r="25" spans="2:3" ht="15" customHeight="1">
      <c r="B25" s="30" t="s">
        <v>78</v>
      </c>
      <c r="C25" s="99"/>
    </row>
    <row r="26" spans="2:21" ht="15" customHeight="1" thickBot="1">
      <c r="B26" s="436"/>
      <c r="C26" s="49"/>
      <c r="D26" s="49"/>
      <c r="E26" s="49"/>
      <c r="F26" s="49"/>
      <c r="G26" s="49"/>
      <c r="H26" s="49"/>
      <c r="I26" s="49"/>
      <c r="J26" s="49"/>
      <c r="K26" s="49"/>
      <c r="L26" s="49"/>
      <c r="M26" s="49"/>
      <c r="N26" s="49"/>
      <c r="O26" s="49"/>
      <c r="P26" s="49"/>
      <c r="Q26" s="49"/>
      <c r="R26" s="49"/>
      <c r="S26" s="49"/>
      <c r="T26" s="436"/>
      <c r="U26" s="153" t="s">
        <v>54</v>
      </c>
    </row>
    <row r="27" spans="2:22" ht="15" customHeight="1" thickTop="1">
      <c r="B27" s="1279" t="s">
        <v>557</v>
      </c>
      <c r="C27" s="1280"/>
      <c r="D27" s="435" t="s">
        <v>55</v>
      </c>
      <c r="E27" s="435"/>
      <c r="F27" s="435"/>
      <c r="G27" s="435"/>
      <c r="H27" s="435"/>
      <c r="I27" s="435"/>
      <c r="J27" s="435"/>
      <c r="K27" s="435"/>
      <c r="L27" s="435"/>
      <c r="M27" s="435" t="s">
        <v>56</v>
      </c>
      <c r="N27" s="435"/>
      <c r="O27" s="435"/>
      <c r="P27" s="435"/>
      <c r="Q27" s="435"/>
      <c r="R27" s="435"/>
      <c r="S27" s="435"/>
      <c r="T27" s="435"/>
      <c r="U27" s="434"/>
      <c r="V27" s="49"/>
    </row>
    <row r="28" spans="2:22" ht="15" customHeight="1">
      <c r="B28" s="1281"/>
      <c r="C28" s="1282"/>
      <c r="D28" s="433" t="s">
        <v>57</v>
      </c>
      <c r="E28" s="433"/>
      <c r="F28" s="433"/>
      <c r="G28" s="433" t="s">
        <v>58</v>
      </c>
      <c r="H28" s="433"/>
      <c r="I28" s="433"/>
      <c r="J28" s="433" t="s">
        <v>59</v>
      </c>
      <c r="K28" s="433"/>
      <c r="L28" s="433"/>
      <c r="M28" s="433" t="s">
        <v>57</v>
      </c>
      <c r="N28" s="433"/>
      <c r="O28" s="433"/>
      <c r="P28" s="433" t="s">
        <v>58</v>
      </c>
      <c r="Q28" s="433"/>
      <c r="R28" s="433"/>
      <c r="S28" s="433" t="s">
        <v>59</v>
      </c>
      <c r="T28" s="433"/>
      <c r="U28" s="432"/>
      <c r="V28" s="49"/>
    </row>
    <row r="29" spans="2:22" ht="30" customHeight="1">
      <c r="B29" s="1281"/>
      <c r="C29" s="1282"/>
      <c r="D29" s="430" t="s">
        <v>556</v>
      </c>
      <c r="E29" s="430" t="s">
        <v>555</v>
      </c>
      <c r="F29" s="431" t="s">
        <v>553</v>
      </c>
      <c r="G29" s="430" t="s">
        <v>440</v>
      </c>
      <c r="H29" s="430" t="s">
        <v>554</v>
      </c>
      <c r="I29" s="431" t="s">
        <v>553</v>
      </c>
      <c r="J29" s="430" t="s">
        <v>440</v>
      </c>
      <c r="K29" s="430" t="s">
        <v>554</v>
      </c>
      <c r="L29" s="431" t="s">
        <v>553</v>
      </c>
      <c r="M29" s="430" t="s">
        <v>440</v>
      </c>
      <c r="N29" s="430" t="s">
        <v>554</v>
      </c>
      <c r="O29" s="431" t="s">
        <v>553</v>
      </c>
      <c r="P29" s="430" t="s">
        <v>440</v>
      </c>
      <c r="Q29" s="430" t="s">
        <v>554</v>
      </c>
      <c r="R29" s="431" t="s">
        <v>553</v>
      </c>
      <c r="S29" s="430" t="s">
        <v>440</v>
      </c>
      <c r="T29" s="430" t="s">
        <v>554</v>
      </c>
      <c r="U29" s="429" t="s">
        <v>553</v>
      </c>
      <c r="V29" s="49"/>
    </row>
    <row r="30" spans="2:22" ht="12" customHeight="1">
      <c r="B30" s="1283"/>
      <c r="C30" s="1284"/>
      <c r="D30" s="428" t="s">
        <v>552</v>
      </c>
      <c r="E30" s="428" t="s">
        <v>551</v>
      </c>
      <c r="F30" s="428" t="s">
        <v>550</v>
      </c>
      <c r="G30" s="428" t="s">
        <v>552</v>
      </c>
      <c r="H30" s="428" t="s">
        <v>551</v>
      </c>
      <c r="I30" s="428" t="s">
        <v>550</v>
      </c>
      <c r="J30" s="428" t="s">
        <v>552</v>
      </c>
      <c r="K30" s="428" t="s">
        <v>551</v>
      </c>
      <c r="L30" s="428" t="s">
        <v>550</v>
      </c>
      <c r="M30" s="428" t="s">
        <v>552</v>
      </c>
      <c r="N30" s="428" t="s">
        <v>551</v>
      </c>
      <c r="O30" s="428" t="s">
        <v>550</v>
      </c>
      <c r="P30" s="428" t="s">
        <v>552</v>
      </c>
      <c r="Q30" s="428" t="s">
        <v>551</v>
      </c>
      <c r="R30" s="428" t="s">
        <v>550</v>
      </c>
      <c r="S30" s="428" t="s">
        <v>552</v>
      </c>
      <c r="T30" s="428" t="s">
        <v>551</v>
      </c>
      <c r="U30" s="427" t="s">
        <v>550</v>
      </c>
      <c r="V30" s="49"/>
    </row>
    <row r="31" spans="2:22" s="16" customFormat="1" ht="20.25" customHeight="1">
      <c r="B31" s="426" t="s">
        <v>79</v>
      </c>
      <c r="C31" s="423" t="s">
        <v>80</v>
      </c>
      <c r="D31" s="440">
        <v>111.2</v>
      </c>
      <c r="E31" s="440">
        <v>110.5</v>
      </c>
      <c r="F31" s="840">
        <v>0.7000000000000028</v>
      </c>
      <c r="G31" s="440">
        <v>19.2</v>
      </c>
      <c r="H31" s="440">
        <v>18.9</v>
      </c>
      <c r="I31" s="840">
        <v>0.3000000000000007</v>
      </c>
      <c r="J31" s="440">
        <v>62.2</v>
      </c>
      <c r="K31" s="440">
        <v>61.9</v>
      </c>
      <c r="L31" s="840">
        <v>0.30000000000000426</v>
      </c>
      <c r="M31" s="440">
        <v>110.1</v>
      </c>
      <c r="N31" s="440">
        <v>109.5</v>
      </c>
      <c r="O31" s="840">
        <v>0.5999999999999943</v>
      </c>
      <c r="P31" s="440">
        <v>18.9</v>
      </c>
      <c r="Q31" s="440">
        <v>18.5</v>
      </c>
      <c r="R31" s="840">
        <v>0.3999999999999986</v>
      </c>
      <c r="S31" s="440">
        <v>61.6</v>
      </c>
      <c r="T31" s="440">
        <v>61.4</v>
      </c>
      <c r="U31" s="841">
        <v>0.20000000000000284</v>
      </c>
      <c r="V31" s="30"/>
    </row>
    <row r="32" spans="2:24" s="16" customFormat="1" ht="20.25" customHeight="1">
      <c r="B32" s="1287" t="s">
        <v>549</v>
      </c>
      <c r="C32" s="423" t="s">
        <v>66</v>
      </c>
      <c r="D32" s="440">
        <v>117.2</v>
      </c>
      <c r="E32" s="440">
        <v>116.5</v>
      </c>
      <c r="F32" s="840">
        <v>0.7000000000000028</v>
      </c>
      <c r="G32" s="440">
        <v>21.9</v>
      </c>
      <c r="H32" s="440">
        <v>21.3</v>
      </c>
      <c r="I32" s="840">
        <v>0.5999999999999979</v>
      </c>
      <c r="J32" s="440">
        <v>64.8</v>
      </c>
      <c r="K32" s="440">
        <v>64.8</v>
      </c>
      <c r="L32" s="840">
        <v>0</v>
      </c>
      <c r="M32" s="440">
        <v>116.3</v>
      </c>
      <c r="N32" s="440">
        <v>115.6</v>
      </c>
      <c r="O32" s="840">
        <v>0.7000000000000028</v>
      </c>
      <c r="P32" s="440">
        <v>21.7</v>
      </c>
      <c r="Q32" s="440">
        <v>20.9</v>
      </c>
      <c r="R32" s="840">
        <v>0.8000000000000007</v>
      </c>
      <c r="S32" s="440">
        <v>64.7</v>
      </c>
      <c r="T32" s="440">
        <v>64.4</v>
      </c>
      <c r="U32" s="841">
        <v>0.29999999999999716</v>
      </c>
      <c r="V32" s="30"/>
      <c r="X32" s="425"/>
    </row>
    <row r="33" spans="2:22" s="16" customFormat="1" ht="20.25" customHeight="1">
      <c r="B33" s="1285"/>
      <c r="C33" s="422" t="s">
        <v>67</v>
      </c>
      <c r="D33" s="439">
        <v>123.3</v>
      </c>
      <c r="E33" s="439">
        <v>122.4</v>
      </c>
      <c r="F33" s="842">
        <v>0.8999999999999915</v>
      </c>
      <c r="G33" s="439">
        <v>24.7</v>
      </c>
      <c r="H33" s="439">
        <v>24</v>
      </c>
      <c r="I33" s="842">
        <v>0.6999999999999993</v>
      </c>
      <c r="J33" s="439">
        <v>68</v>
      </c>
      <c r="K33" s="439">
        <v>67.6</v>
      </c>
      <c r="L33" s="842">
        <v>0.4000000000000057</v>
      </c>
      <c r="M33" s="439">
        <v>121.9</v>
      </c>
      <c r="N33" s="439">
        <v>121.6</v>
      </c>
      <c r="O33" s="842">
        <v>0.30000000000001137</v>
      </c>
      <c r="P33" s="439">
        <v>24.1</v>
      </c>
      <c r="Q33" s="439">
        <v>23.5</v>
      </c>
      <c r="R33" s="842">
        <v>0.6000000000000014</v>
      </c>
      <c r="S33" s="439">
        <v>67.6</v>
      </c>
      <c r="T33" s="439">
        <v>67.3</v>
      </c>
      <c r="U33" s="843">
        <v>0.29999999999999716</v>
      </c>
      <c r="V33" s="30"/>
    </row>
    <row r="34" spans="2:22" s="16" customFormat="1" ht="20.25" customHeight="1">
      <c r="B34" s="1285"/>
      <c r="C34" s="422" t="s">
        <v>68</v>
      </c>
      <c r="D34" s="439">
        <v>129.1</v>
      </c>
      <c r="E34" s="439">
        <v>128.2</v>
      </c>
      <c r="F34" s="842">
        <v>0.9000000000000057</v>
      </c>
      <c r="G34" s="439">
        <v>28.5</v>
      </c>
      <c r="H34" s="439">
        <v>27.1</v>
      </c>
      <c r="I34" s="842">
        <v>1.3999999999999986</v>
      </c>
      <c r="J34" s="439">
        <v>70.8</v>
      </c>
      <c r="K34" s="439">
        <v>70.3</v>
      </c>
      <c r="L34" s="842">
        <v>0.5</v>
      </c>
      <c r="M34" s="439">
        <v>127.7</v>
      </c>
      <c r="N34" s="439">
        <v>127.4</v>
      </c>
      <c r="O34" s="842">
        <v>0.29999999999999716</v>
      </c>
      <c r="P34" s="439">
        <v>26.7</v>
      </c>
      <c r="Q34" s="439">
        <v>26.3</v>
      </c>
      <c r="R34" s="842">
        <v>0.3999999999999986</v>
      </c>
      <c r="S34" s="439">
        <v>70.2</v>
      </c>
      <c r="T34" s="439">
        <v>69.9</v>
      </c>
      <c r="U34" s="843">
        <v>0.29999999999999716</v>
      </c>
      <c r="V34" s="30"/>
    </row>
    <row r="35" spans="2:22" s="16" customFormat="1" ht="20.25" customHeight="1">
      <c r="B35" s="1285"/>
      <c r="C35" s="422" t="s">
        <v>69</v>
      </c>
      <c r="D35" s="439">
        <v>134.1</v>
      </c>
      <c r="E35" s="439">
        <v>133.6</v>
      </c>
      <c r="F35" s="842">
        <v>0.5</v>
      </c>
      <c r="G35" s="439">
        <v>32.3</v>
      </c>
      <c r="H35" s="439">
        <v>30.5</v>
      </c>
      <c r="I35" s="842">
        <v>1.7999999999999972</v>
      </c>
      <c r="J35" s="439">
        <v>73</v>
      </c>
      <c r="K35" s="439">
        <v>72.6</v>
      </c>
      <c r="L35" s="842">
        <v>0.4000000000000057</v>
      </c>
      <c r="M35" s="439">
        <v>134.1</v>
      </c>
      <c r="N35" s="439">
        <v>133.4</v>
      </c>
      <c r="O35" s="842">
        <v>0.6999999999999886</v>
      </c>
      <c r="P35" s="439">
        <v>30.7</v>
      </c>
      <c r="Q35" s="439">
        <v>29.9</v>
      </c>
      <c r="R35" s="842">
        <v>0.8000000000000007</v>
      </c>
      <c r="S35" s="439">
        <v>72.9</v>
      </c>
      <c r="T35" s="439">
        <v>72.6</v>
      </c>
      <c r="U35" s="843">
        <v>0.30000000000001137</v>
      </c>
      <c r="V35" s="30"/>
    </row>
    <row r="36" spans="2:22" s="16" customFormat="1" ht="20.25" customHeight="1">
      <c r="B36" s="1285"/>
      <c r="C36" s="422" t="s">
        <v>70</v>
      </c>
      <c r="D36" s="439">
        <v>139.9</v>
      </c>
      <c r="E36" s="439">
        <v>138.9</v>
      </c>
      <c r="F36" s="842">
        <v>1</v>
      </c>
      <c r="G36" s="439">
        <v>35.5</v>
      </c>
      <c r="H36" s="439">
        <v>34</v>
      </c>
      <c r="I36" s="842">
        <v>1.5</v>
      </c>
      <c r="J36" s="439">
        <v>75.5</v>
      </c>
      <c r="K36" s="439">
        <v>74.9</v>
      </c>
      <c r="L36" s="842">
        <v>0.5999999999999943</v>
      </c>
      <c r="M36" s="439">
        <v>140.7</v>
      </c>
      <c r="N36" s="439">
        <v>140.1</v>
      </c>
      <c r="O36" s="842">
        <v>0.5999999999999943</v>
      </c>
      <c r="P36" s="439">
        <v>34.7</v>
      </c>
      <c r="Q36" s="439">
        <v>34</v>
      </c>
      <c r="R36" s="842">
        <v>0.7000000000000028</v>
      </c>
      <c r="S36" s="439">
        <v>76.1</v>
      </c>
      <c r="T36" s="439">
        <v>75.8</v>
      </c>
      <c r="U36" s="843">
        <v>0.29999999999999716</v>
      </c>
      <c r="V36" s="30"/>
    </row>
    <row r="37" spans="2:22" s="16" customFormat="1" ht="20.25" customHeight="1">
      <c r="B37" s="1289"/>
      <c r="C37" s="424" t="s">
        <v>71</v>
      </c>
      <c r="D37" s="441">
        <v>146.3</v>
      </c>
      <c r="E37" s="441">
        <v>145</v>
      </c>
      <c r="F37" s="844">
        <v>1.3000000000000114</v>
      </c>
      <c r="G37" s="441">
        <v>40.4</v>
      </c>
      <c r="H37" s="441">
        <v>38.2</v>
      </c>
      <c r="I37" s="844">
        <v>2.1999999999999957</v>
      </c>
      <c r="J37" s="441">
        <v>78.5</v>
      </c>
      <c r="K37" s="441">
        <v>77.5</v>
      </c>
      <c r="L37" s="844">
        <v>1</v>
      </c>
      <c r="M37" s="441">
        <v>147.4</v>
      </c>
      <c r="N37" s="441">
        <v>146.7</v>
      </c>
      <c r="O37" s="844">
        <v>0.700000000000017</v>
      </c>
      <c r="P37" s="441">
        <v>39.8</v>
      </c>
      <c r="Q37" s="441">
        <v>38.9</v>
      </c>
      <c r="R37" s="844">
        <v>0.8999999999999986</v>
      </c>
      <c r="S37" s="441">
        <v>79.7</v>
      </c>
      <c r="T37" s="441">
        <v>79.2</v>
      </c>
      <c r="U37" s="845">
        <v>0.5</v>
      </c>
      <c r="V37" s="30"/>
    </row>
    <row r="38" spans="2:22" s="16" customFormat="1" ht="20.25" customHeight="1">
      <c r="B38" s="1285" t="s">
        <v>548</v>
      </c>
      <c r="C38" s="422" t="s">
        <v>72</v>
      </c>
      <c r="D38" s="439">
        <v>153.3</v>
      </c>
      <c r="E38" s="439">
        <v>152.4</v>
      </c>
      <c r="F38" s="842">
        <v>0.9000000000000057</v>
      </c>
      <c r="G38" s="439">
        <v>45.2</v>
      </c>
      <c r="H38" s="439">
        <v>44</v>
      </c>
      <c r="I38" s="842">
        <v>1.2000000000000028</v>
      </c>
      <c r="J38" s="439">
        <v>81.7</v>
      </c>
      <c r="K38" s="439">
        <v>81.3</v>
      </c>
      <c r="L38" s="842">
        <v>0.4000000000000057</v>
      </c>
      <c r="M38" s="439">
        <v>152.1</v>
      </c>
      <c r="N38" s="439">
        <v>151.9</v>
      </c>
      <c r="O38" s="842">
        <v>0.19999999999998863</v>
      </c>
      <c r="P38" s="439">
        <v>44.9</v>
      </c>
      <c r="Q38" s="439">
        <v>43.7</v>
      </c>
      <c r="R38" s="842">
        <v>1.1999999999999957</v>
      </c>
      <c r="S38" s="439">
        <v>82.5</v>
      </c>
      <c r="T38" s="439">
        <v>82.2</v>
      </c>
      <c r="U38" s="843">
        <v>0.29999999999999716</v>
      </c>
      <c r="V38" s="30"/>
    </row>
    <row r="39" spans="2:22" s="16" customFormat="1" ht="20.25" customHeight="1">
      <c r="B39" s="1286"/>
      <c r="C39" s="422" t="s">
        <v>73</v>
      </c>
      <c r="D39" s="439">
        <v>161.1</v>
      </c>
      <c r="E39" s="439">
        <v>159.5</v>
      </c>
      <c r="F39" s="842">
        <v>1.5999999999999943</v>
      </c>
      <c r="G39" s="439">
        <v>51.1</v>
      </c>
      <c r="H39" s="439">
        <v>49</v>
      </c>
      <c r="I39" s="842">
        <v>2.1000000000000014</v>
      </c>
      <c r="J39" s="439">
        <v>85.6</v>
      </c>
      <c r="K39" s="439">
        <v>84.9</v>
      </c>
      <c r="L39" s="842">
        <v>0.6999999999999886</v>
      </c>
      <c r="M39" s="439">
        <v>155.5</v>
      </c>
      <c r="N39" s="439">
        <v>155</v>
      </c>
      <c r="O39" s="842">
        <v>0.5</v>
      </c>
      <c r="P39" s="439">
        <v>48.1</v>
      </c>
      <c r="Q39" s="439">
        <v>47.4</v>
      </c>
      <c r="R39" s="842">
        <v>0.7000000000000028</v>
      </c>
      <c r="S39" s="439">
        <v>84.3</v>
      </c>
      <c r="T39" s="439">
        <v>83.9</v>
      </c>
      <c r="U39" s="843">
        <v>0.3999999999999915</v>
      </c>
      <c r="V39" s="30"/>
    </row>
    <row r="40" spans="2:22" s="16" customFormat="1" ht="20.25" customHeight="1">
      <c r="B40" s="1286"/>
      <c r="C40" s="422" t="s">
        <v>74</v>
      </c>
      <c r="D40" s="439">
        <v>166.1</v>
      </c>
      <c r="E40" s="439">
        <v>165.1</v>
      </c>
      <c r="F40" s="842">
        <v>1</v>
      </c>
      <c r="G40" s="439">
        <v>55.5</v>
      </c>
      <c r="H40" s="439">
        <v>54.2</v>
      </c>
      <c r="I40" s="842">
        <v>1.2999999999999972</v>
      </c>
      <c r="J40" s="439">
        <v>88.6</v>
      </c>
      <c r="K40" s="439">
        <v>88.2</v>
      </c>
      <c r="L40" s="842">
        <v>0.3999999999999915</v>
      </c>
      <c r="M40" s="439">
        <v>157.1</v>
      </c>
      <c r="N40" s="439">
        <v>156.5</v>
      </c>
      <c r="O40" s="842">
        <v>0.5999999999999943</v>
      </c>
      <c r="P40" s="439">
        <v>51</v>
      </c>
      <c r="Q40" s="439">
        <v>49.9</v>
      </c>
      <c r="R40" s="842">
        <v>1.1000000000000014</v>
      </c>
      <c r="S40" s="439">
        <v>85.4</v>
      </c>
      <c r="T40" s="439">
        <v>84.9</v>
      </c>
      <c r="U40" s="843">
        <v>0.5</v>
      </c>
      <c r="V40" s="30"/>
    </row>
    <row r="41" spans="2:22" s="16" customFormat="1" ht="20.25" customHeight="1">
      <c r="B41" s="1287" t="s">
        <v>547</v>
      </c>
      <c r="C41" s="423" t="s">
        <v>75</v>
      </c>
      <c r="D41" s="440">
        <v>168.8</v>
      </c>
      <c r="E41" s="440">
        <v>168.4</v>
      </c>
      <c r="F41" s="840">
        <v>0.4000000000000057</v>
      </c>
      <c r="G41" s="440">
        <v>60.4</v>
      </c>
      <c r="H41" s="440">
        <v>59.2</v>
      </c>
      <c r="I41" s="840">
        <v>1.1999999999999957</v>
      </c>
      <c r="J41" s="440">
        <v>90.5</v>
      </c>
      <c r="K41" s="440">
        <v>90.3</v>
      </c>
      <c r="L41" s="840">
        <v>0.20000000000000284</v>
      </c>
      <c r="M41" s="440">
        <v>157.5</v>
      </c>
      <c r="N41" s="440">
        <v>157.2</v>
      </c>
      <c r="O41" s="840">
        <v>0.30000000000001137</v>
      </c>
      <c r="P41" s="440">
        <v>52.7</v>
      </c>
      <c r="Q41" s="440">
        <v>51.6</v>
      </c>
      <c r="R41" s="840">
        <v>1.1000000000000014</v>
      </c>
      <c r="S41" s="440">
        <v>86</v>
      </c>
      <c r="T41" s="440">
        <v>85.4</v>
      </c>
      <c r="U41" s="841">
        <v>0.5999999999999943</v>
      </c>
      <c r="V41" s="30"/>
    </row>
    <row r="42" spans="2:22" s="16" customFormat="1" ht="20.25" customHeight="1">
      <c r="B42" s="1286"/>
      <c r="C42" s="422" t="s">
        <v>76</v>
      </c>
      <c r="D42" s="439">
        <v>170.4</v>
      </c>
      <c r="E42" s="439">
        <v>169.8</v>
      </c>
      <c r="F42" s="842">
        <v>0.5999999999999943</v>
      </c>
      <c r="G42" s="439">
        <v>62.5</v>
      </c>
      <c r="H42" s="439">
        <v>61.1</v>
      </c>
      <c r="I42" s="842">
        <v>1.3999999999999986</v>
      </c>
      <c r="J42" s="439">
        <v>91.6</v>
      </c>
      <c r="K42" s="439">
        <v>91.3</v>
      </c>
      <c r="L42" s="842">
        <v>0.29999999999999716</v>
      </c>
      <c r="M42" s="439">
        <v>158.2</v>
      </c>
      <c r="N42" s="439">
        <v>157.6</v>
      </c>
      <c r="O42" s="842">
        <v>0.5999999999999943</v>
      </c>
      <c r="P42" s="439">
        <v>54.1</v>
      </c>
      <c r="Q42" s="439">
        <v>52.5</v>
      </c>
      <c r="R42" s="842">
        <v>1.6000000000000014</v>
      </c>
      <c r="S42" s="439">
        <v>86.3</v>
      </c>
      <c r="T42" s="439">
        <v>85.7</v>
      </c>
      <c r="U42" s="843">
        <v>0.5999999999999943</v>
      </c>
      <c r="V42" s="30"/>
    </row>
    <row r="43" spans="2:22" s="16" customFormat="1" ht="20.25" customHeight="1" thickBot="1">
      <c r="B43" s="1288"/>
      <c r="C43" s="421" t="s">
        <v>77</v>
      </c>
      <c r="D43" s="438">
        <v>171.4</v>
      </c>
      <c r="E43" s="438">
        <v>170.7</v>
      </c>
      <c r="F43" s="846">
        <v>0.700000000000017</v>
      </c>
      <c r="G43" s="438">
        <v>64</v>
      </c>
      <c r="H43" s="438">
        <v>62.9</v>
      </c>
      <c r="I43" s="846">
        <v>1.1000000000000014</v>
      </c>
      <c r="J43" s="438">
        <v>92.3</v>
      </c>
      <c r="K43" s="438">
        <v>91.9</v>
      </c>
      <c r="L43" s="846">
        <v>0.3999999999999915</v>
      </c>
      <c r="M43" s="438">
        <v>158.5</v>
      </c>
      <c r="N43" s="438">
        <v>158</v>
      </c>
      <c r="O43" s="846">
        <v>0.5</v>
      </c>
      <c r="P43" s="438">
        <v>54</v>
      </c>
      <c r="Q43" s="438">
        <v>52.9</v>
      </c>
      <c r="R43" s="846">
        <v>1.1000000000000014</v>
      </c>
      <c r="S43" s="438">
        <v>86.2</v>
      </c>
      <c r="T43" s="438">
        <v>85.8</v>
      </c>
      <c r="U43" s="847">
        <v>0.4000000000000057</v>
      </c>
      <c r="V43" s="30"/>
    </row>
    <row r="44" s="20" customFormat="1" ht="14.25" customHeight="1">
      <c r="B44" s="420" t="s">
        <v>546</v>
      </c>
    </row>
    <row r="45" ht="20.25" customHeight="1"/>
  </sheetData>
  <sheetProtection/>
  <mergeCells count="8">
    <mergeCell ref="B6:C9"/>
    <mergeCell ref="B27:C30"/>
    <mergeCell ref="B38:B40"/>
    <mergeCell ref="B41:B43"/>
    <mergeCell ref="B11:B16"/>
    <mergeCell ref="B17:B19"/>
    <mergeCell ref="B20:B22"/>
    <mergeCell ref="B32:B37"/>
  </mergeCells>
  <printOptions/>
  <pageMargins left="0.4724409448818898" right="0.07874015748031496" top="0.7874015748031497" bottom="0.2362204724409449" header="0.5118110236220472" footer="0.15748031496062992"/>
  <pageSetup horizontalDpi="600" verticalDpi="600" orientation="portrait" paperSize="9" scale="95" r:id="rId1"/>
</worksheet>
</file>

<file path=xl/worksheets/sheet27.xml><?xml version="1.0" encoding="utf-8"?>
<worksheet xmlns="http://schemas.openxmlformats.org/spreadsheetml/2006/main" xmlns:r="http://schemas.openxmlformats.org/officeDocument/2006/relationships">
  <dimension ref="B2:N137"/>
  <sheetViews>
    <sheetView zoomScaleSheetLayoutView="100" zoomScalePageLayoutView="0" workbookViewId="0" topLeftCell="A1">
      <selection activeCell="A1" sqref="A1"/>
    </sheetView>
  </sheetViews>
  <sheetFormatPr defaultColWidth="1.57421875" defaultRowHeight="15"/>
  <cols>
    <col min="1" max="2" width="1.57421875" style="272" customWidth="1"/>
    <col min="3" max="3" width="8.421875" style="272" customWidth="1"/>
    <col min="4" max="4" width="8.140625" style="272" customWidth="1"/>
    <col min="5" max="7" width="11.140625" style="272" customWidth="1"/>
    <col min="8" max="8" width="12.140625" style="272" customWidth="1"/>
    <col min="9" max="9" width="8.140625" style="272" customWidth="1"/>
    <col min="10" max="12" width="11.140625" style="272" customWidth="1"/>
    <col min="13" max="13" width="12.140625" style="272" customWidth="1"/>
    <col min="14" max="14" width="1.57421875" style="273" customWidth="1"/>
    <col min="15" max="16384" width="1.57421875" style="272" customWidth="1"/>
  </cols>
  <sheetData>
    <row r="1" ht="13.5" customHeight="1"/>
    <row r="2" spans="2:14" s="1" customFormat="1" ht="18" customHeight="1">
      <c r="B2" s="17" t="s">
        <v>569</v>
      </c>
      <c r="C2" s="16"/>
      <c r="D2" s="16"/>
      <c r="L2" s="15"/>
      <c r="N2" s="15"/>
    </row>
    <row r="3" spans="2:14" s="1" customFormat="1" ht="15.75" customHeight="1" thickBot="1">
      <c r="B3" s="15"/>
      <c r="C3" s="15"/>
      <c r="D3" s="15"/>
      <c r="E3" s="15"/>
      <c r="F3" s="15"/>
      <c r="G3" s="15"/>
      <c r="H3" s="15"/>
      <c r="I3" s="15"/>
      <c r="J3" s="15"/>
      <c r="K3" s="15"/>
      <c r="M3" s="14" t="s">
        <v>568</v>
      </c>
      <c r="N3" s="15"/>
    </row>
    <row r="4" spans="2:14" s="1" customFormat="1" ht="13.5" customHeight="1" thickTop="1">
      <c r="B4" s="458"/>
      <c r="C4" s="457"/>
      <c r="D4" s="1299" t="s">
        <v>567</v>
      </c>
      <c r="E4" s="1303" t="s">
        <v>565</v>
      </c>
      <c r="F4" s="1290" t="s">
        <v>564</v>
      </c>
      <c r="G4" s="1293" t="s">
        <v>563</v>
      </c>
      <c r="H4" s="1293" t="s">
        <v>562</v>
      </c>
      <c r="I4" s="1299" t="s">
        <v>566</v>
      </c>
      <c r="J4" s="1303" t="s">
        <v>565</v>
      </c>
      <c r="K4" s="1290" t="s">
        <v>564</v>
      </c>
      <c r="L4" s="1293" t="s">
        <v>563</v>
      </c>
      <c r="M4" s="1296" t="s">
        <v>562</v>
      </c>
      <c r="N4" s="15"/>
    </row>
    <row r="5" spans="2:14" s="1" customFormat="1" ht="13.5" customHeight="1">
      <c r="B5" s="57"/>
      <c r="C5" s="456"/>
      <c r="D5" s="1300"/>
      <c r="E5" s="1304"/>
      <c r="F5" s="1291"/>
      <c r="G5" s="1294"/>
      <c r="H5" s="1294"/>
      <c r="I5" s="1300"/>
      <c r="J5" s="1304"/>
      <c r="K5" s="1291"/>
      <c r="L5" s="1294"/>
      <c r="M5" s="1297"/>
      <c r="N5" s="15"/>
    </row>
    <row r="6" spans="2:14" s="1" customFormat="1" ht="13.5" customHeight="1">
      <c r="B6" s="57"/>
      <c r="C6" s="456"/>
      <c r="D6" s="1300"/>
      <c r="E6" s="1304"/>
      <c r="F6" s="1291"/>
      <c r="G6" s="1294"/>
      <c r="H6" s="1294"/>
      <c r="I6" s="1300"/>
      <c r="J6" s="1304"/>
      <c r="K6" s="1291"/>
      <c r="L6" s="1294"/>
      <c r="M6" s="1297"/>
      <c r="N6" s="15"/>
    </row>
    <row r="7" spans="2:14" s="1" customFormat="1" ht="23.25" customHeight="1">
      <c r="B7" s="455"/>
      <c r="C7" s="454"/>
      <c r="D7" s="1047"/>
      <c r="E7" s="1305"/>
      <c r="F7" s="1292"/>
      <c r="G7" s="1295"/>
      <c r="H7" s="1295"/>
      <c r="I7" s="1047"/>
      <c r="J7" s="1305"/>
      <c r="K7" s="1292"/>
      <c r="L7" s="1295"/>
      <c r="M7" s="1298"/>
      <c r="N7" s="15"/>
    </row>
    <row r="8" spans="2:14" s="1" customFormat="1" ht="12" customHeight="1" hidden="1">
      <c r="B8" s="57"/>
      <c r="C8" s="56" t="s">
        <v>561</v>
      </c>
      <c r="D8" s="66"/>
      <c r="E8" s="66"/>
      <c r="F8" s="66"/>
      <c r="G8" s="66"/>
      <c r="H8" s="66"/>
      <c r="I8" s="66"/>
      <c r="J8" s="66"/>
      <c r="K8" s="66"/>
      <c r="L8" s="66"/>
      <c r="M8" s="453"/>
      <c r="N8" s="15"/>
    </row>
    <row r="9" spans="2:14" s="1" customFormat="1" ht="12">
      <c r="B9" s="57"/>
      <c r="C9" s="56"/>
      <c r="D9" s="66"/>
      <c r="E9" s="66"/>
      <c r="F9" s="66"/>
      <c r="G9" s="66"/>
      <c r="H9" s="66"/>
      <c r="I9" s="66"/>
      <c r="J9" s="66"/>
      <c r="K9" s="66"/>
      <c r="L9" s="66"/>
      <c r="M9" s="453"/>
      <c r="N9" s="15"/>
    </row>
    <row r="10" spans="2:14" s="60" customFormat="1" ht="18" customHeight="1">
      <c r="B10" s="1301" t="s">
        <v>81</v>
      </c>
      <c r="C10" s="1302"/>
      <c r="D10" s="477">
        <v>293</v>
      </c>
      <c r="E10" s="477">
        <v>9066</v>
      </c>
      <c r="F10" s="482">
        <v>6.7</v>
      </c>
      <c r="G10" s="480">
        <v>0.734</v>
      </c>
      <c r="H10" s="480">
        <v>0.727</v>
      </c>
      <c r="I10" s="477">
        <v>107</v>
      </c>
      <c r="J10" s="477">
        <v>5185</v>
      </c>
      <c r="K10" s="481">
        <v>6.2</v>
      </c>
      <c r="L10" s="480">
        <v>0.701</v>
      </c>
      <c r="M10" s="479">
        <v>0.785</v>
      </c>
      <c r="N10" s="448"/>
    </row>
    <row r="11" spans="2:14" s="1" customFormat="1" ht="9.75" customHeight="1">
      <c r="B11" s="57"/>
      <c r="C11" s="56"/>
      <c r="D11" s="451"/>
      <c r="E11" s="451"/>
      <c r="F11" s="452"/>
      <c r="G11" s="449"/>
      <c r="H11" s="449"/>
      <c r="I11" s="451"/>
      <c r="J11" s="451"/>
      <c r="K11" s="450"/>
      <c r="L11" s="449"/>
      <c r="M11" s="64"/>
      <c r="N11" s="15"/>
    </row>
    <row r="12" spans="2:14" s="60" customFormat="1" ht="18" customHeight="1">
      <c r="B12" s="318"/>
      <c r="C12" s="317" t="s">
        <v>236</v>
      </c>
      <c r="D12" s="477">
        <f>D17+D22+D23+D24+D26+D27+D28+SUM(D30:D36)</f>
        <v>117</v>
      </c>
      <c r="E12" s="477">
        <f>E17+E22+E23+E24+E26+E27+E28+SUM(E30:E36)</f>
        <v>4244</v>
      </c>
      <c r="F12" s="478" t="s">
        <v>82</v>
      </c>
      <c r="G12" s="475" t="s">
        <v>82</v>
      </c>
      <c r="H12" s="475" t="s">
        <v>82</v>
      </c>
      <c r="I12" s="477">
        <f>I17+I22+I23+I24+I26+I27+I28+SUM(I30:I36)</f>
        <v>44</v>
      </c>
      <c r="J12" s="477">
        <f>J17+J22+J23+J24+J26+J27+J28+SUM(J30:J36)</f>
        <v>2398</v>
      </c>
      <c r="K12" s="476" t="s">
        <v>82</v>
      </c>
      <c r="L12" s="475" t="s">
        <v>82</v>
      </c>
      <c r="M12" s="474" t="s">
        <v>82</v>
      </c>
      <c r="N12" s="448"/>
    </row>
    <row r="13" spans="2:14" s="60" customFormat="1" ht="18" customHeight="1">
      <c r="B13" s="318"/>
      <c r="C13" s="317" t="s">
        <v>235</v>
      </c>
      <c r="D13" s="477">
        <f>D21+SUM(D37:D43)</f>
        <v>32</v>
      </c>
      <c r="E13" s="477">
        <f>E21+SUM(E37:E43)</f>
        <v>796</v>
      </c>
      <c r="F13" s="478" t="s">
        <v>82</v>
      </c>
      <c r="G13" s="475" t="s">
        <v>82</v>
      </c>
      <c r="H13" s="475" t="s">
        <v>82</v>
      </c>
      <c r="I13" s="477">
        <f>I21+SUM(I37:I43)</f>
        <v>14</v>
      </c>
      <c r="J13" s="477">
        <f>J21+SUM(J37:J43)</f>
        <v>647</v>
      </c>
      <c r="K13" s="476" t="s">
        <v>82</v>
      </c>
      <c r="L13" s="475" t="s">
        <v>82</v>
      </c>
      <c r="M13" s="474" t="s">
        <v>82</v>
      </c>
      <c r="N13" s="448"/>
    </row>
    <row r="14" spans="2:14" s="60" customFormat="1" ht="18" customHeight="1">
      <c r="B14" s="318"/>
      <c r="C14" s="317" t="s">
        <v>234</v>
      </c>
      <c r="D14" s="477">
        <f>+D18+D25+D29+SUM(D44:D48)</f>
        <v>61</v>
      </c>
      <c r="E14" s="477">
        <f>+E18+E25+E29+SUM(E44:E48)</f>
        <v>1681</v>
      </c>
      <c r="F14" s="478" t="s">
        <v>82</v>
      </c>
      <c r="G14" s="475" t="s">
        <v>82</v>
      </c>
      <c r="H14" s="475" t="s">
        <v>82</v>
      </c>
      <c r="I14" s="477">
        <f>+I18+I25+I29+SUM(I44:I48)</f>
        <v>25</v>
      </c>
      <c r="J14" s="477">
        <f>+J18+J25+J29+SUM(J44:J48)</f>
        <v>1111</v>
      </c>
      <c r="K14" s="476" t="s">
        <v>82</v>
      </c>
      <c r="L14" s="475" t="s">
        <v>82</v>
      </c>
      <c r="M14" s="474" t="s">
        <v>82</v>
      </c>
      <c r="N14" s="448"/>
    </row>
    <row r="15" spans="2:14" s="60" customFormat="1" ht="18" customHeight="1">
      <c r="B15" s="448"/>
      <c r="C15" s="317" t="s">
        <v>233</v>
      </c>
      <c r="D15" s="477">
        <f>+D19+D20+SUM(D49:D51)</f>
        <v>83</v>
      </c>
      <c r="E15" s="477">
        <f>+E19+E20+SUM(E49:E51)</f>
        <v>2345</v>
      </c>
      <c r="F15" s="478" t="s">
        <v>82</v>
      </c>
      <c r="G15" s="475" t="s">
        <v>82</v>
      </c>
      <c r="H15" s="475" t="s">
        <v>82</v>
      </c>
      <c r="I15" s="477">
        <f>+I19+I20+SUM(I49:I51)</f>
        <v>24</v>
      </c>
      <c r="J15" s="477">
        <f>+J19+J20+SUM(J49:J51)</f>
        <v>1029</v>
      </c>
      <c r="K15" s="476" t="s">
        <v>82</v>
      </c>
      <c r="L15" s="475" t="s">
        <v>82</v>
      </c>
      <c r="M15" s="474" t="s">
        <v>82</v>
      </c>
      <c r="N15" s="448"/>
    </row>
    <row r="16" spans="2:14" s="1" customFormat="1" ht="11.25" customHeight="1">
      <c r="B16" s="57"/>
      <c r="C16" s="447"/>
      <c r="D16" s="473"/>
      <c r="E16" s="473"/>
      <c r="F16" s="471"/>
      <c r="G16" s="471"/>
      <c r="H16" s="471"/>
      <c r="I16" s="472"/>
      <c r="J16" s="472"/>
      <c r="K16" s="471"/>
      <c r="L16" s="471"/>
      <c r="M16" s="453"/>
      <c r="N16" s="15"/>
    </row>
    <row r="17" spans="2:14" s="1" customFormat="1" ht="18" customHeight="1">
      <c r="B17" s="15"/>
      <c r="C17" s="316" t="s">
        <v>232</v>
      </c>
      <c r="D17" s="470">
        <v>36</v>
      </c>
      <c r="E17" s="469">
        <v>1498</v>
      </c>
      <c r="F17" s="466">
        <v>8.8</v>
      </c>
      <c r="G17" s="468">
        <v>1</v>
      </c>
      <c r="H17" s="465">
        <v>1</v>
      </c>
      <c r="I17" s="467">
        <v>15</v>
      </c>
      <c r="J17" s="469">
        <v>1055</v>
      </c>
      <c r="K17" s="466">
        <v>6.3</v>
      </c>
      <c r="L17" s="465">
        <v>1</v>
      </c>
      <c r="M17" s="464">
        <v>1</v>
      </c>
      <c r="N17" s="15"/>
    </row>
    <row r="18" spans="2:14" s="1" customFormat="1" ht="18" customHeight="1">
      <c r="B18" s="15"/>
      <c r="C18" s="316" t="s">
        <v>231</v>
      </c>
      <c r="D18" s="467">
        <v>19</v>
      </c>
      <c r="E18" s="467">
        <v>676</v>
      </c>
      <c r="F18" s="466">
        <v>7.2</v>
      </c>
      <c r="G18" s="468">
        <v>0</v>
      </c>
      <c r="H18" s="465">
        <v>0.316</v>
      </c>
      <c r="I18" s="467">
        <v>8</v>
      </c>
      <c r="J18" s="467">
        <v>452</v>
      </c>
      <c r="K18" s="466">
        <v>5.6</v>
      </c>
      <c r="L18" s="465">
        <v>0.125</v>
      </c>
      <c r="M18" s="464">
        <v>1</v>
      </c>
      <c r="N18" s="15"/>
    </row>
    <row r="19" spans="2:14" s="1" customFormat="1" ht="18" customHeight="1">
      <c r="B19" s="15"/>
      <c r="C19" s="316" t="s">
        <v>230</v>
      </c>
      <c r="D19" s="467">
        <v>40</v>
      </c>
      <c r="E19" s="469">
        <v>1139</v>
      </c>
      <c r="F19" s="466">
        <v>6.1</v>
      </c>
      <c r="G19" s="468">
        <v>0.675</v>
      </c>
      <c r="H19" s="465">
        <v>0.725</v>
      </c>
      <c r="I19" s="467">
        <v>11</v>
      </c>
      <c r="J19" s="467">
        <v>499</v>
      </c>
      <c r="K19" s="466">
        <v>7.8</v>
      </c>
      <c r="L19" s="465">
        <v>0.455</v>
      </c>
      <c r="M19" s="464">
        <v>0.455</v>
      </c>
      <c r="N19" s="15"/>
    </row>
    <row r="20" spans="2:14" s="1" customFormat="1" ht="18" customHeight="1">
      <c r="B20" s="15"/>
      <c r="C20" s="316" t="s">
        <v>229</v>
      </c>
      <c r="D20" s="467">
        <v>29</v>
      </c>
      <c r="E20" s="467">
        <v>726</v>
      </c>
      <c r="F20" s="466">
        <v>7.8</v>
      </c>
      <c r="G20" s="468">
        <v>0.9655172413793104</v>
      </c>
      <c r="H20" s="465">
        <v>1</v>
      </c>
      <c r="I20" s="467">
        <v>9</v>
      </c>
      <c r="J20" s="467">
        <v>301</v>
      </c>
      <c r="K20" s="466">
        <v>10.4</v>
      </c>
      <c r="L20" s="465">
        <v>0.889</v>
      </c>
      <c r="M20" s="464">
        <v>1</v>
      </c>
      <c r="N20" s="15"/>
    </row>
    <row r="21" spans="2:14" s="1" customFormat="1" ht="18" customHeight="1">
      <c r="B21" s="15"/>
      <c r="C21" s="316" t="s">
        <v>228</v>
      </c>
      <c r="D21" s="467">
        <v>9</v>
      </c>
      <c r="E21" s="467">
        <v>301</v>
      </c>
      <c r="F21" s="466">
        <v>7.3</v>
      </c>
      <c r="G21" s="468">
        <v>0.778</v>
      </c>
      <c r="H21" s="465">
        <v>0.556</v>
      </c>
      <c r="I21" s="467">
        <v>5</v>
      </c>
      <c r="J21" s="467">
        <v>272</v>
      </c>
      <c r="K21" s="466">
        <v>4.3</v>
      </c>
      <c r="L21" s="465">
        <v>1</v>
      </c>
      <c r="M21" s="464">
        <v>1</v>
      </c>
      <c r="N21" s="15"/>
    </row>
    <row r="22" spans="2:14" s="1" customFormat="1" ht="18" customHeight="1">
      <c r="B22" s="15"/>
      <c r="C22" s="316" t="s">
        <v>227</v>
      </c>
      <c r="D22" s="467">
        <v>11</v>
      </c>
      <c r="E22" s="467">
        <v>470</v>
      </c>
      <c r="F22" s="466">
        <v>5.2</v>
      </c>
      <c r="G22" s="468">
        <v>1</v>
      </c>
      <c r="H22" s="465">
        <v>0.727</v>
      </c>
      <c r="I22" s="467">
        <v>3</v>
      </c>
      <c r="J22" s="467">
        <v>134</v>
      </c>
      <c r="K22" s="466">
        <v>9.4</v>
      </c>
      <c r="L22" s="465">
        <v>1</v>
      </c>
      <c r="M22" s="464">
        <v>1</v>
      </c>
      <c r="N22" s="15"/>
    </row>
    <row r="23" spans="2:14" s="1" customFormat="1" ht="18" customHeight="1">
      <c r="B23" s="15"/>
      <c r="C23" s="316" t="s">
        <v>226</v>
      </c>
      <c r="D23" s="467">
        <v>8</v>
      </c>
      <c r="E23" s="467">
        <v>347</v>
      </c>
      <c r="F23" s="466">
        <v>4.3</v>
      </c>
      <c r="G23" s="468">
        <v>0</v>
      </c>
      <c r="H23" s="465">
        <v>0.125</v>
      </c>
      <c r="I23" s="467">
        <v>3</v>
      </c>
      <c r="J23" s="467">
        <v>123</v>
      </c>
      <c r="K23" s="466">
        <v>7.1</v>
      </c>
      <c r="L23" s="465">
        <v>0</v>
      </c>
      <c r="M23" s="464">
        <v>0.333</v>
      </c>
      <c r="N23" s="15"/>
    </row>
    <row r="24" spans="2:14" s="1" customFormat="1" ht="18" customHeight="1">
      <c r="B24" s="15"/>
      <c r="C24" s="316" t="s">
        <v>225</v>
      </c>
      <c r="D24" s="467">
        <v>8</v>
      </c>
      <c r="E24" s="467">
        <v>225</v>
      </c>
      <c r="F24" s="466">
        <v>5.8</v>
      </c>
      <c r="G24" s="468">
        <v>0.375</v>
      </c>
      <c r="H24" s="465">
        <v>0.75</v>
      </c>
      <c r="I24" s="467">
        <v>2</v>
      </c>
      <c r="J24" s="467">
        <v>160</v>
      </c>
      <c r="K24" s="466">
        <v>4.5</v>
      </c>
      <c r="L24" s="465">
        <v>0.5</v>
      </c>
      <c r="M24" s="464">
        <v>1</v>
      </c>
      <c r="N24" s="15"/>
    </row>
    <row r="25" spans="2:14" s="1" customFormat="1" ht="18" customHeight="1">
      <c r="B25" s="15"/>
      <c r="C25" s="316" t="s">
        <v>224</v>
      </c>
      <c r="D25" s="467">
        <v>6</v>
      </c>
      <c r="E25" s="467">
        <v>133</v>
      </c>
      <c r="F25" s="466">
        <v>11.4</v>
      </c>
      <c r="G25" s="468">
        <v>1</v>
      </c>
      <c r="H25" s="465">
        <v>0.833</v>
      </c>
      <c r="I25" s="467">
        <v>2</v>
      </c>
      <c r="J25" s="467">
        <v>78</v>
      </c>
      <c r="K25" s="466">
        <v>10.2</v>
      </c>
      <c r="L25" s="465">
        <v>0.5</v>
      </c>
      <c r="M25" s="464">
        <v>1</v>
      </c>
      <c r="N25" s="15"/>
    </row>
    <row r="26" spans="2:14" s="1" customFormat="1" ht="18" customHeight="1">
      <c r="B26" s="15"/>
      <c r="C26" s="316" t="s">
        <v>223</v>
      </c>
      <c r="D26" s="467">
        <v>12</v>
      </c>
      <c r="E26" s="467">
        <v>551</v>
      </c>
      <c r="F26" s="466">
        <v>6.2</v>
      </c>
      <c r="G26" s="468">
        <v>0.917</v>
      </c>
      <c r="H26" s="465">
        <v>0.917</v>
      </c>
      <c r="I26" s="467">
        <v>4</v>
      </c>
      <c r="J26" s="467">
        <v>203</v>
      </c>
      <c r="K26" s="466">
        <v>9.1</v>
      </c>
      <c r="L26" s="465">
        <v>1</v>
      </c>
      <c r="M26" s="464">
        <v>1</v>
      </c>
      <c r="N26" s="15"/>
    </row>
    <row r="27" spans="2:14" s="1" customFormat="1" ht="18" customHeight="1">
      <c r="B27" s="15"/>
      <c r="C27" s="316" t="s">
        <v>222</v>
      </c>
      <c r="D27" s="467">
        <v>9</v>
      </c>
      <c r="E27" s="467">
        <v>293</v>
      </c>
      <c r="F27" s="466">
        <v>9.3</v>
      </c>
      <c r="G27" s="468">
        <v>0.778</v>
      </c>
      <c r="H27" s="465">
        <v>0.778</v>
      </c>
      <c r="I27" s="467">
        <v>5</v>
      </c>
      <c r="J27" s="467">
        <v>222</v>
      </c>
      <c r="K27" s="466">
        <v>6</v>
      </c>
      <c r="L27" s="465">
        <v>0.8</v>
      </c>
      <c r="M27" s="464">
        <v>0.8</v>
      </c>
      <c r="N27" s="15"/>
    </row>
    <row r="28" spans="2:14" s="1" customFormat="1" ht="18" customHeight="1">
      <c r="B28" s="15"/>
      <c r="C28" s="316" t="s">
        <v>221</v>
      </c>
      <c r="D28" s="467">
        <v>11</v>
      </c>
      <c r="E28" s="467">
        <v>177</v>
      </c>
      <c r="F28" s="466">
        <v>5</v>
      </c>
      <c r="G28" s="468">
        <v>0.727</v>
      </c>
      <c r="H28" s="465">
        <v>0.364</v>
      </c>
      <c r="I28" s="467">
        <v>4</v>
      </c>
      <c r="J28" s="467">
        <v>109</v>
      </c>
      <c r="K28" s="466">
        <v>4.1</v>
      </c>
      <c r="L28" s="465">
        <v>0.5</v>
      </c>
      <c r="M28" s="464">
        <v>0.75</v>
      </c>
      <c r="N28" s="15"/>
    </row>
    <row r="29" spans="2:14" s="1" customFormat="1" ht="18" customHeight="1">
      <c r="B29" s="15"/>
      <c r="C29" s="316" t="s">
        <v>220</v>
      </c>
      <c r="D29" s="467">
        <v>8</v>
      </c>
      <c r="E29" s="467">
        <v>234</v>
      </c>
      <c r="F29" s="466">
        <v>7.6</v>
      </c>
      <c r="G29" s="468">
        <v>1</v>
      </c>
      <c r="H29" s="465">
        <v>1</v>
      </c>
      <c r="I29" s="467">
        <v>3</v>
      </c>
      <c r="J29" s="467">
        <v>130</v>
      </c>
      <c r="K29" s="466">
        <v>7.1</v>
      </c>
      <c r="L29" s="465">
        <v>1</v>
      </c>
      <c r="M29" s="464">
        <v>1</v>
      </c>
      <c r="N29" s="15"/>
    </row>
    <row r="30" spans="2:14" s="1" customFormat="1" ht="18" customHeight="1">
      <c r="B30" s="15"/>
      <c r="C30" s="316" t="s">
        <v>219</v>
      </c>
      <c r="D30" s="467">
        <v>4</v>
      </c>
      <c r="E30" s="467">
        <v>127</v>
      </c>
      <c r="F30" s="466">
        <v>6.5</v>
      </c>
      <c r="G30" s="468">
        <v>0.75</v>
      </c>
      <c r="H30" s="465">
        <v>0.5</v>
      </c>
      <c r="I30" s="467">
        <v>2</v>
      </c>
      <c r="J30" s="467">
        <v>101</v>
      </c>
      <c r="K30" s="466">
        <v>3.9</v>
      </c>
      <c r="L30" s="465">
        <v>1</v>
      </c>
      <c r="M30" s="464">
        <v>1</v>
      </c>
      <c r="N30" s="15"/>
    </row>
    <row r="31" spans="2:14" s="1" customFormat="1" ht="18" customHeight="1">
      <c r="B31" s="15"/>
      <c r="C31" s="316" t="s">
        <v>218</v>
      </c>
      <c r="D31" s="467">
        <v>2</v>
      </c>
      <c r="E31" s="467">
        <v>64</v>
      </c>
      <c r="F31" s="466">
        <v>9.5</v>
      </c>
      <c r="G31" s="468">
        <v>1</v>
      </c>
      <c r="H31" s="465">
        <v>1</v>
      </c>
      <c r="I31" s="467">
        <v>1</v>
      </c>
      <c r="J31" s="467">
        <v>41</v>
      </c>
      <c r="K31" s="466">
        <v>8.3</v>
      </c>
      <c r="L31" s="465">
        <v>0</v>
      </c>
      <c r="M31" s="464">
        <v>0</v>
      </c>
      <c r="N31" s="15"/>
    </row>
    <row r="32" spans="2:14" s="1" customFormat="1" ht="18" customHeight="1">
      <c r="B32" s="15"/>
      <c r="C32" s="316" t="s">
        <v>217</v>
      </c>
      <c r="D32" s="467">
        <v>6</v>
      </c>
      <c r="E32" s="467">
        <v>193</v>
      </c>
      <c r="F32" s="466">
        <v>5.3</v>
      </c>
      <c r="G32" s="468">
        <v>0.833</v>
      </c>
      <c r="H32" s="465">
        <v>0.667</v>
      </c>
      <c r="I32" s="467">
        <v>1</v>
      </c>
      <c r="J32" s="467">
        <v>46</v>
      </c>
      <c r="K32" s="466">
        <v>11.4</v>
      </c>
      <c r="L32" s="465">
        <v>1</v>
      </c>
      <c r="M32" s="464">
        <v>0</v>
      </c>
      <c r="N32" s="15"/>
    </row>
    <row r="33" spans="2:14" s="1" customFormat="1" ht="18" customHeight="1">
      <c r="B33" s="15"/>
      <c r="C33" s="316" t="s">
        <v>216</v>
      </c>
      <c r="D33" s="467">
        <v>1</v>
      </c>
      <c r="E33" s="467">
        <v>29</v>
      </c>
      <c r="F33" s="466">
        <v>9.6</v>
      </c>
      <c r="G33" s="468">
        <v>1</v>
      </c>
      <c r="H33" s="465">
        <v>1</v>
      </c>
      <c r="I33" s="467">
        <v>1</v>
      </c>
      <c r="J33" s="467">
        <v>53</v>
      </c>
      <c r="K33" s="466">
        <v>2.9</v>
      </c>
      <c r="L33" s="465">
        <v>1</v>
      </c>
      <c r="M33" s="464">
        <v>1</v>
      </c>
      <c r="N33" s="15"/>
    </row>
    <row r="34" spans="2:14" s="1" customFormat="1" ht="18" customHeight="1">
      <c r="B34" s="15"/>
      <c r="C34" s="316" t="s">
        <v>215</v>
      </c>
      <c r="D34" s="467">
        <v>3</v>
      </c>
      <c r="E34" s="467">
        <v>86</v>
      </c>
      <c r="F34" s="466">
        <v>3.8</v>
      </c>
      <c r="G34" s="468">
        <v>1</v>
      </c>
      <c r="H34" s="465">
        <v>1</v>
      </c>
      <c r="I34" s="467">
        <v>1</v>
      </c>
      <c r="J34" s="467">
        <v>55</v>
      </c>
      <c r="K34" s="466">
        <v>3.3</v>
      </c>
      <c r="L34" s="465">
        <v>1</v>
      </c>
      <c r="M34" s="464">
        <v>0</v>
      </c>
      <c r="N34" s="15"/>
    </row>
    <row r="35" spans="2:14" s="1" customFormat="1" ht="18" customHeight="1">
      <c r="B35" s="15"/>
      <c r="C35" s="316" t="s">
        <v>214</v>
      </c>
      <c r="D35" s="467">
        <v>3</v>
      </c>
      <c r="E35" s="467">
        <v>77</v>
      </c>
      <c r="F35" s="466">
        <v>5.3</v>
      </c>
      <c r="G35" s="468">
        <v>1</v>
      </c>
      <c r="H35" s="465">
        <v>1</v>
      </c>
      <c r="I35" s="467">
        <v>1</v>
      </c>
      <c r="J35" s="467">
        <v>39</v>
      </c>
      <c r="K35" s="466">
        <v>6</v>
      </c>
      <c r="L35" s="465">
        <v>1</v>
      </c>
      <c r="M35" s="464">
        <v>0</v>
      </c>
      <c r="N35" s="15"/>
    </row>
    <row r="36" spans="2:14" s="1" customFormat="1" ht="18" customHeight="1">
      <c r="B36" s="15"/>
      <c r="C36" s="316" t="s">
        <v>213</v>
      </c>
      <c r="D36" s="467">
        <v>3</v>
      </c>
      <c r="E36" s="467">
        <v>107</v>
      </c>
      <c r="F36" s="466">
        <v>4</v>
      </c>
      <c r="G36" s="468">
        <v>0</v>
      </c>
      <c r="H36" s="465">
        <v>0.3333333333333333</v>
      </c>
      <c r="I36" s="467">
        <v>1</v>
      </c>
      <c r="J36" s="467">
        <v>57</v>
      </c>
      <c r="K36" s="466">
        <v>3.8</v>
      </c>
      <c r="L36" s="465">
        <v>0</v>
      </c>
      <c r="M36" s="464">
        <v>0</v>
      </c>
      <c r="N36" s="15"/>
    </row>
    <row r="37" spans="2:14" s="1" customFormat="1" ht="18" customHeight="1">
      <c r="B37" s="15"/>
      <c r="C37" s="316" t="s">
        <v>212</v>
      </c>
      <c r="D37" s="467">
        <v>4</v>
      </c>
      <c r="E37" s="467">
        <v>76</v>
      </c>
      <c r="F37" s="466">
        <v>4.5</v>
      </c>
      <c r="G37" s="468">
        <v>0.75</v>
      </c>
      <c r="H37" s="465">
        <v>0.5</v>
      </c>
      <c r="I37" s="467">
        <v>1</v>
      </c>
      <c r="J37" s="467">
        <v>50</v>
      </c>
      <c r="K37" s="466">
        <v>3.4</v>
      </c>
      <c r="L37" s="465">
        <v>1</v>
      </c>
      <c r="M37" s="464">
        <v>1</v>
      </c>
      <c r="N37" s="15"/>
    </row>
    <row r="38" spans="2:14" s="1" customFormat="1" ht="18" customHeight="1">
      <c r="B38" s="15"/>
      <c r="C38" s="316" t="s">
        <v>211</v>
      </c>
      <c r="D38" s="467">
        <v>6</v>
      </c>
      <c r="E38" s="467">
        <v>95</v>
      </c>
      <c r="F38" s="466">
        <v>5</v>
      </c>
      <c r="G38" s="468">
        <v>0</v>
      </c>
      <c r="H38" s="465">
        <v>0.167</v>
      </c>
      <c r="I38" s="467">
        <v>1</v>
      </c>
      <c r="J38" s="467">
        <v>41</v>
      </c>
      <c r="K38" s="466">
        <v>6</v>
      </c>
      <c r="L38" s="465">
        <v>0</v>
      </c>
      <c r="M38" s="464">
        <v>0</v>
      </c>
      <c r="N38" s="15"/>
    </row>
    <row r="39" spans="2:14" s="1" customFormat="1" ht="18" customHeight="1">
      <c r="B39" s="15"/>
      <c r="C39" s="316" t="s">
        <v>210</v>
      </c>
      <c r="D39" s="467">
        <v>4</v>
      </c>
      <c r="E39" s="467">
        <v>46</v>
      </c>
      <c r="F39" s="466">
        <v>5.8</v>
      </c>
      <c r="G39" s="468">
        <v>1</v>
      </c>
      <c r="H39" s="465">
        <v>0.75</v>
      </c>
      <c r="I39" s="467">
        <v>1</v>
      </c>
      <c r="J39" s="467">
        <v>40</v>
      </c>
      <c r="K39" s="466">
        <v>3.525</v>
      </c>
      <c r="L39" s="465">
        <v>1</v>
      </c>
      <c r="M39" s="464">
        <v>1</v>
      </c>
      <c r="N39" s="15"/>
    </row>
    <row r="40" spans="2:14" s="1" customFormat="1" ht="18" customHeight="1">
      <c r="B40" s="15"/>
      <c r="C40" s="316" t="s">
        <v>209</v>
      </c>
      <c r="D40" s="467">
        <v>3</v>
      </c>
      <c r="E40" s="467">
        <v>104</v>
      </c>
      <c r="F40" s="466">
        <v>3.9</v>
      </c>
      <c r="G40" s="468">
        <v>1</v>
      </c>
      <c r="H40" s="465">
        <v>1</v>
      </c>
      <c r="I40" s="467">
        <v>2</v>
      </c>
      <c r="J40" s="467">
        <v>96</v>
      </c>
      <c r="K40" s="466">
        <v>2.21875</v>
      </c>
      <c r="L40" s="465">
        <v>1</v>
      </c>
      <c r="M40" s="464">
        <v>1</v>
      </c>
      <c r="N40" s="15"/>
    </row>
    <row r="41" spans="2:14" s="1" customFormat="1" ht="18" customHeight="1">
      <c r="B41" s="15"/>
      <c r="C41" s="316" t="s">
        <v>208</v>
      </c>
      <c r="D41" s="467">
        <v>1</v>
      </c>
      <c r="E41" s="467">
        <v>55</v>
      </c>
      <c r="F41" s="466">
        <v>3.4</v>
      </c>
      <c r="G41" s="468">
        <v>1</v>
      </c>
      <c r="H41" s="465">
        <v>1</v>
      </c>
      <c r="I41" s="467">
        <v>1</v>
      </c>
      <c r="J41" s="467">
        <v>50</v>
      </c>
      <c r="K41" s="466">
        <v>1.6</v>
      </c>
      <c r="L41" s="465">
        <v>1</v>
      </c>
      <c r="M41" s="464">
        <v>1</v>
      </c>
      <c r="N41" s="15"/>
    </row>
    <row r="42" spans="2:14" s="1" customFormat="1" ht="18" customHeight="1">
      <c r="B42" s="15"/>
      <c r="C42" s="316" t="s">
        <v>207</v>
      </c>
      <c r="D42" s="467">
        <v>1</v>
      </c>
      <c r="E42" s="467">
        <v>48</v>
      </c>
      <c r="F42" s="466">
        <v>4.9</v>
      </c>
      <c r="G42" s="468">
        <v>0</v>
      </c>
      <c r="H42" s="465">
        <v>0</v>
      </c>
      <c r="I42" s="467">
        <v>1</v>
      </c>
      <c r="J42" s="467">
        <v>52</v>
      </c>
      <c r="K42" s="466">
        <v>2.6</v>
      </c>
      <c r="L42" s="465">
        <v>0</v>
      </c>
      <c r="M42" s="464">
        <v>0</v>
      </c>
      <c r="N42" s="15"/>
    </row>
    <row r="43" spans="2:14" s="1" customFormat="1" ht="18" customHeight="1">
      <c r="B43" s="15"/>
      <c r="C43" s="316" t="s">
        <v>206</v>
      </c>
      <c r="D43" s="467">
        <v>4</v>
      </c>
      <c r="E43" s="467">
        <v>71</v>
      </c>
      <c r="F43" s="466">
        <v>3.2</v>
      </c>
      <c r="G43" s="468">
        <v>1</v>
      </c>
      <c r="H43" s="465">
        <v>0.5</v>
      </c>
      <c r="I43" s="467">
        <v>2</v>
      </c>
      <c r="J43" s="467">
        <v>46</v>
      </c>
      <c r="K43" s="466">
        <v>2.6</v>
      </c>
      <c r="L43" s="465">
        <v>0.5</v>
      </c>
      <c r="M43" s="464">
        <v>0.5</v>
      </c>
      <c r="N43" s="15"/>
    </row>
    <row r="44" spans="2:14" s="1" customFormat="1" ht="18" customHeight="1">
      <c r="B44" s="15"/>
      <c r="C44" s="316" t="s">
        <v>205</v>
      </c>
      <c r="D44" s="467">
        <v>6</v>
      </c>
      <c r="E44" s="467">
        <v>180</v>
      </c>
      <c r="F44" s="466">
        <v>7.7</v>
      </c>
      <c r="G44" s="468">
        <v>0.16666666666666666</v>
      </c>
      <c r="H44" s="465">
        <v>0.333</v>
      </c>
      <c r="I44" s="467">
        <v>4</v>
      </c>
      <c r="J44" s="467">
        <v>168</v>
      </c>
      <c r="K44" s="466">
        <v>4.6</v>
      </c>
      <c r="L44" s="465">
        <v>0.25</v>
      </c>
      <c r="M44" s="464">
        <v>0.5</v>
      </c>
      <c r="N44" s="15"/>
    </row>
    <row r="45" spans="2:14" s="1" customFormat="1" ht="18" customHeight="1">
      <c r="B45" s="15"/>
      <c r="C45" s="316" t="s">
        <v>204</v>
      </c>
      <c r="D45" s="467">
        <v>8</v>
      </c>
      <c r="E45" s="467">
        <v>105</v>
      </c>
      <c r="F45" s="466">
        <v>7.9</v>
      </c>
      <c r="G45" s="468">
        <v>0.375</v>
      </c>
      <c r="H45" s="465">
        <v>0.5</v>
      </c>
      <c r="I45" s="467">
        <v>1</v>
      </c>
      <c r="J45" s="467">
        <v>44</v>
      </c>
      <c r="K45" s="466">
        <v>9.8</v>
      </c>
      <c r="L45" s="465">
        <v>0</v>
      </c>
      <c r="M45" s="464">
        <v>0</v>
      </c>
      <c r="N45" s="15"/>
    </row>
    <row r="46" spans="2:14" s="1" customFormat="1" ht="18" customHeight="1">
      <c r="B46" s="15"/>
      <c r="C46" s="316" t="s">
        <v>203</v>
      </c>
      <c r="D46" s="467">
        <v>4</v>
      </c>
      <c r="E46" s="467">
        <v>48</v>
      </c>
      <c r="F46" s="466">
        <v>8.1</v>
      </c>
      <c r="G46" s="468">
        <v>1</v>
      </c>
      <c r="H46" s="465">
        <v>1</v>
      </c>
      <c r="I46" s="467">
        <v>3</v>
      </c>
      <c r="J46" s="467">
        <v>58</v>
      </c>
      <c r="K46" s="466">
        <v>4</v>
      </c>
      <c r="L46" s="465">
        <v>0.667</v>
      </c>
      <c r="M46" s="464">
        <v>1</v>
      </c>
      <c r="N46" s="15"/>
    </row>
    <row r="47" spans="2:14" s="1" customFormat="1" ht="18" customHeight="1">
      <c r="B47" s="15"/>
      <c r="C47" s="316" t="s">
        <v>202</v>
      </c>
      <c r="D47" s="467">
        <v>5</v>
      </c>
      <c r="E47" s="467">
        <v>208</v>
      </c>
      <c r="F47" s="466">
        <v>3.6</v>
      </c>
      <c r="G47" s="468">
        <v>1</v>
      </c>
      <c r="H47" s="465">
        <v>1</v>
      </c>
      <c r="I47" s="467">
        <v>2</v>
      </c>
      <c r="J47" s="467">
        <v>135</v>
      </c>
      <c r="K47" s="466">
        <v>3.1</v>
      </c>
      <c r="L47" s="465">
        <v>1</v>
      </c>
      <c r="M47" s="464">
        <v>1</v>
      </c>
      <c r="N47" s="15"/>
    </row>
    <row r="48" spans="2:14" s="1" customFormat="1" ht="18" customHeight="1">
      <c r="B48" s="15"/>
      <c r="C48" s="316" t="s">
        <v>201</v>
      </c>
      <c r="D48" s="467">
        <v>5</v>
      </c>
      <c r="E48" s="467">
        <v>97</v>
      </c>
      <c r="F48" s="466">
        <v>3.8</v>
      </c>
      <c r="G48" s="468">
        <v>1</v>
      </c>
      <c r="H48" s="465">
        <v>0.6</v>
      </c>
      <c r="I48" s="467">
        <v>2</v>
      </c>
      <c r="J48" s="467">
        <v>46</v>
      </c>
      <c r="K48" s="466">
        <v>5</v>
      </c>
      <c r="L48" s="465">
        <v>1</v>
      </c>
      <c r="M48" s="464">
        <v>0.5</v>
      </c>
      <c r="N48" s="15"/>
    </row>
    <row r="49" spans="2:14" s="1" customFormat="1" ht="18" customHeight="1">
      <c r="B49" s="15"/>
      <c r="C49" s="316" t="s">
        <v>560</v>
      </c>
      <c r="D49" s="467">
        <v>3</v>
      </c>
      <c r="E49" s="467">
        <v>106</v>
      </c>
      <c r="F49" s="466">
        <v>4.2</v>
      </c>
      <c r="G49" s="468">
        <v>1</v>
      </c>
      <c r="H49" s="465">
        <v>1</v>
      </c>
      <c r="I49" s="467">
        <v>1</v>
      </c>
      <c r="J49" s="467">
        <v>39</v>
      </c>
      <c r="K49" s="466">
        <v>5.2</v>
      </c>
      <c r="L49" s="465">
        <v>1</v>
      </c>
      <c r="M49" s="464">
        <v>1</v>
      </c>
      <c r="N49" s="15"/>
    </row>
    <row r="50" spans="2:14" s="1" customFormat="1" ht="18" customHeight="1">
      <c r="B50" s="15"/>
      <c r="C50" s="316" t="s">
        <v>451</v>
      </c>
      <c r="D50" s="467">
        <v>5</v>
      </c>
      <c r="E50" s="467">
        <v>253</v>
      </c>
      <c r="F50" s="466">
        <v>4.6</v>
      </c>
      <c r="G50" s="468">
        <v>1</v>
      </c>
      <c r="H50" s="465">
        <v>1</v>
      </c>
      <c r="I50" s="467">
        <v>2</v>
      </c>
      <c r="J50" s="467">
        <v>128</v>
      </c>
      <c r="K50" s="466">
        <v>5.2</v>
      </c>
      <c r="L50" s="465">
        <v>1</v>
      </c>
      <c r="M50" s="464">
        <v>1</v>
      </c>
      <c r="N50" s="15"/>
    </row>
    <row r="51" spans="2:14" s="1" customFormat="1" ht="18" customHeight="1" thickBot="1">
      <c r="B51" s="315"/>
      <c r="C51" s="314" t="s">
        <v>198</v>
      </c>
      <c r="D51" s="462">
        <v>6</v>
      </c>
      <c r="E51" s="462">
        <v>121</v>
      </c>
      <c r="F51" s="461">
        <v>5.6</v>
      </c>
      <c r="G51" s="463">
        <v>0.8333333333333334</v>
      </c>
      <c r="H51" s="460">
        <v>0.667</v>
      </c>
      <c r="I51" s="462">
        <v>1</v>
      </c>
      <c r="J51" s="462">
        <v>62</v>
      </c>
      <c r="K51" s="461">
        <v>6.2</v>
      </c>
      <c r="L51" s="460">
        <v>1</v>
      </c>
      <c r="M51" s="459">
        <v>0</v>
      </c>
      <c r="N51" s="15"/>
    </row>
    <row r="52" spans="2:14" s="51" customFormat="1" ht="15" customHeight="1">
      <c r="B52" s="51" t="s">
        <v>559</v>
      </c>
      <c r="E52" s="20"/>
      <c r="N52" s="104"/>
    </row>
    <row r="53" s="1" customFormat="1" ht="12">
      <c r="N53" s="15"/>
    </row>
    <row r="54" spans="11:12" ht="12">
      <c r="K54" s="1"/>
      <c r="L54" s="1"/>
    </row>
    <row r="55" spans="11:12" ht="12">
      <c r="K55" s="1"/>
      <c r="L55" s="1"/>
    </row>
    <row r="56" spans="11:12" ht="12">
      <c r="K56" s="1"/>
      <c r="L56" s="1"/>
    </row>
    <row r="57" spans="11:12" ht="12">
      <c r="K57" s="1"/>
      <c r="L57" s="1"/>
    </row>
    <row r="58" spans="11:12" ht="12">
      <c r="K58" s="1"/>
      <c r="L58" s="1"/>
    </row>
    <row r="59" spans="11:12" ht="12">
      <c r="K59" s="1"/>
      <c r="L59" s="1"/>
    </row>
    <row r="60" spans="11:12" ht="12">
      <c r="K60" s="1"/>
      <c r="L60" s="1"/>
    </row>
    <row r="61" spans="11:12" ht="12">
      <c r="K61" s="1"/>
      <c r="L61" s="1"/>
    </row>
    <row r="62" spans="11:12" ht="12">
      <c r="K62" s="1"/>
      <c r="L62" s="1"/>
    </row>
    <row r="63" spans="11:12" ht="12">
      <c r="K63" s="1"/>
      <c r="L63" s="1"/>
    </row>
    <row r="64" spans="11:12" ht="12">
      <c r="K64" s="1"/>
      <c r="L64" s="1"/>
    </row>
    <row r="65" spans="11:12" ht="12">
      <c r="K65" s="1"/>
      <c r="L65" s="1"/>
    </row>
    <row r="66" spans="11:12" ht="12">
      <c r="K66" s="1"/>
      <c r="L66" s="1"/>
    </row>
    <row r="67" spans="11:12" ht="12">
      <c r="K67" s="1"/>
      <c r="L67" s="1"/>
    </row>
    <row r="68" spans="11:12" ht="12">
      <c r="K68" s="1"/>
      <c r="L68" s="1"/>
    </row>
    <row r="69" spans="11:12" ht="12">
      <c r="K69" s="1"/>
      <c r="L69" s="1"/>
    </row>
    <row r="70" spans="11:12" ht="12">
      <c r="K70" s="1"/>
      <c r="L70" s="1"/>
    </row>
    <row r="71" spans="11:12" ht="12">
      <c r="K71" s="1"/>
      <c r="L71" s="1"/>
    </row>
    <row r="72" spans="11:12" ht="12">
      <c r="K72" s="1"/>
      <c r="L72" s="1"/>
    </row>
    <row r="73" spans="11:12" ht="12">
      <c r="K73" s="1"/>
      <c r="L73" s="1"/>
    </row>
    <row r="74" spans="11:12" ht="12">
      <c r="K74" s="1"/>
      <c r="L74" s="1"/>
    </row>
    <row r="75" spans="11:12" ht="12">
      <c r="K75" s="1"/>
      <c r="L75" s="1"/>
    </row>
    <row r="76" spans="11:12" ht="12">
      <c r="K76" s="1"/>
      <c r="L76" s="1"/>
    </row>
    <row r="77" spans="11:12" ht="12">
      <c r="K77" s="1"/>
      <c r="L77" s="1"/>
    </row>
    <row r="78" spans="11:12" ht="12">
      <c r="K78" s="1"/>
      <c r="L78" s="1"/>
    </row>
    <row r="79" spans="11:12" ht="12">
      <c r="K79" s="1"/>
      <c r="L79" s="1"/>
    </row>
    <row r="80" spans="11:12" ht="12">
      <c r="K80" s="1"/>
      <c r="L80" s="1"/>
    </row>
    <row r="81" spans="11:12" ht="12">
      <c r="K81" s="1"/>
      <c r="L81" s="1"/>
    </row>
    <row r="82" spans="11:12" ht="12">
      <c r="K82" s="1"/>
      <c r="L82" s="1"/>
    </row>
    <row r="83" spans="11:12" ht="12">
      <c r="K83" s="1"/>
      <c r="L83" s="1"/>
    </row>
    <row r="84" spans="11:12" ht="12">
      <c r="K84" s="1"/>
      <c r="L84" s="1"/>
    </row>
    <row r="85" spans="11:12" ht="12">
      <c r="K85" s="1"/>
      <c r="L85" s="1"/>
    </row>
    <row r="86" spans="11:12" ht="12">
      <c r="K86" s="1"/>
      <c r="L86" s="1"/>
    </row>
    <row r="87" spans="11:12" ht="12">
      <c r="K87" s="1"/>
      <c r="L87" s="1"/>
    </row>
    <row r="88" spans="11:12" ht="12">
      <c r="K88" s="1"/>
      <c r="L88" s="1"/>
    </row>
    <row r="89" spans="11:12" ht="12">
      <c r="K89" s="1"/>
      <c r="L89" s="1"/>
    </row>
    <row r="90" spans="11:12" ht="12">
      <c r="K90" s="1"/>
      <c r="L90" s="1"/>
    </row>
    <row r="91" spans="11:12" ht="12">
      <c r="K91" s="1"/>
      <c r="L91" s="1"/>
    </row>
    <row r="92" spans="11:12" ht="12">
      <c r="K92" s="1"/>
      <c r="L92" s="1"/>
    </row>
    <row r="93" spans="11:12" ht="12">
      <c r="K93" s="1"/>
      <c r="L93" s="1"/>
    </row>
    <row r="94" spans="11:12" ht="12">
      <c r="K94" s="1"/>
      <c r="L94" s="1"/>
    </row>
    <row r="95" spans="11:12" ht="12">
      <c r="K95" s="1"/>
      <c r="L95" s="1"/>
    </row>
    <row r="96" spans="11:12" ht="12">
      <c r="K96" s="1"/>
      <c r="L96" s="1"/>
    </row>
    <row r="97" spans="11:12" ht="12">
      <c r="K97" s="1"/>
      <c r="L97" s="1"/>
    </row>
    <row r="98" spans="11:12" ht="12">
      <c r="K98" s="1"/>
      <c r="L98" s="1"/>
    </row>
    <row r="99" spans="11:12" ht="12">
      <c r="K99" s="1"/>
      <c r="L99" s="1"/>
    </row>
    <row r="100" spans="11:12" ht="12">
      <c r="K100" s="1"/>
      <c r="L100" s="1"/>
    </row>
    <row r="101" spans="11:12" ht="12">
      <c r="K101" s="1"/>
      <c r="L101" s="1"/>
    </row>
    <row r="102" spans="11:12" ht="12">
      <c r="K102" s="1"/>
      <c r="L102" s="1"/>
    </row>
    <row r="103" spans="11:12" ht="12">
      <c r="K103" s="1"/>
      <c r="L103" s="1"/>
    </row>
    <row r="104" spans="11:12" ht="12">
      <c r="K104" s="1"/>
      <c r="L104" s="1"/>
    </row>
    <row r="105" spans="11:12" ht="12">
      <c r="K105" s="1"/>
      <c r="L105" s="1"/>
    </row>
    <row r="106" spans="11:12" ht="12">
      <c r="K106" s="1"/>
      <c r="L106" s="1"/>
    </row>
    <row r="107" spans="11:12" ht="12">
      <c r="K107" s="1"/>
      <c r="L107" s="1"/>
    </row>
    <row r="108" spans="11:12" ht="12">
      <c r="K108" s="1"/>
      <c r="L108" s="1"/>
    </row>
    <row r="109" spans="11:12" ht="12">
      <c r="K109" s="1"/>
      <c r="L109" s="1"/>
    </row>
    <row r="110" spans="11:12" ht="12">
      <c r="K110" s="1"/>
      <c r="L110" s="1"/>
    </row>
    <row r="111" spans="11:12" ht="12">
      <c r="K111" s="1"/>
      <c r="L111" s="1"/>
    </row>
    <row r="112" spans="11:12" ht="12">
      <c r="K112" s="1"/>
      <c r="L112" s="1"/>
    </row>
    <row r="113" spans="11:12" ht="12">
      <c r="K113" s="1"/>
      <c r="L113" s="1"/>
    </row>
    <row r="114" spans="11:12" ht="12">
      <c r="K114" s="1"/>
      <c r="L114" s="1"/>
    </row>
    <row r="115" spans="11:12" ht="12">
      <c r="K115" s="1"/>
      <c r="L115" s="1"/>
    </row>
    <row r="116" spans="11:12" ht="12">
      <c r="K116" s="1"/>
      <c r="L116" s="1"/>
    </row>
    <row r="117" spans="11:12" ht="12">
      <c r="K117" s="1"/>
      <c r="L117" s="1"/>
    </row>
    <row r="118" spans="11:12" ht="12">
      <c r="K118" s="1"/>
      <c r="L118" s="1"/>
    </row>
    <row r="119" spans="11:12" ht="12">
      <c r="K119" s="1"/>
      <c r="L119" s="1"/>
    </row>
    <row r="120" spans="11:12" ht="12">
      <c r="K120" s="1"/>
      <c r="L120" s="1"/>
    </row>
    <row r="121" spans="11:12" ht="12">
      <c r="K121" s="1"/>
      <c r="L121" s="1"/>
    </row>
    <row r="122" spans="11:12" ht="12">
      <c r="K122" s="1"/>
      <c r="L122" s="1"/>
    </row>
    <row r="123" spans="11:12" ht="12">
      <c r="K123" s="1"/>
      <c r="L123" s="1"/>
    </row>
    <row r="124" spans="11:12" ht="12">
      <c r="K124" s="1"/>
      <c r="L124" s="1"/>
    </row>
    <row r="125" spans="11:12" ht="12">
      <c r="K125" s="1"/>
      <c r="L125" s="1"/>
    </row>
    <row r="126" spans="11:12" ht="12">
      <c r="K126" s="1"/>
      <c r="L126" s="1"/>
    </row>
    <row r="127" spans="11:12" ht="12">
      <c r="K127" s="1"/>
      <c r="L127" s="1"/>
    </row>
    <row r="128" spans="11:12" ht="12">
      <c r="K128" s="1"/>
      <c r="L128" s="1"/>
    </row>
    <row r="129" spans="11:12" ht="12">
      <c r="K129" s="1"/>
      <c r="L129" s="1"/>
    </row>
    <row r="130" spans="11:12" ht="12">
      <c r="K130" s="1"/>
      <c r="L130" s="1"/>
    </row>
    <row r="131" spans="11:12" ht="12">
      <c r="K131" s="1"/>
      <c r="L131" s="1"/>
    </row>
    <row r="132" spans="11:12" ht="12">
      <c r="K132" s="1"/>
      <c r="L132" s="1"/>
    </row>
    <row r="133" spans="11:12" ht="12">
      <c r="K133" s="1"/>
      <c r="L133" s="1"/>
    </row>
    <row r="134" spans="11:12" ht="12">
      <c r="K134" s="1"/>
      <c r="L134" s="1"/>
    </row>
    <row r="135" spans="11:12" ht="12">
      <c r="K135" s="1"/>
      <c r="L135" s="1"/>
    </row>
    <row r="136" spans="11:12" ht="12">
      <c r="K136" s="1"/>
      <c r="L136" s="1"/>
    </row>
    <row r="137" spans="11:12" ht="12">
      <c r="K137" s="1"/>
      <c r="L137" s="1"/>
    </row>
  </sheetData>
  <sheetProtection/>
  <mergeCells count="11">
    <mergeCell ref="J4:J7"/>
    <mergeCell ref="K4:K7"/>
    <mergeCell ref="L4:L7"/>
    <mergeCell ref="M4:M7"/>
    <mergeCell ref="H4:H7"/>
    <mergeCell ref="I4:I7"/>
    <mergeCell ref="B10:C10"/>
    <mergeCell ref="D4:D7"/>
    <mergeCell ref="E4:E7"/>
    <mergeCell ref="F4:F7"/>
    <mergeCell ref="G4:G7"/>
  </mergeCells>
  <printOptions/>
  <pageMargins left="0.49" right="0.16" top="0.5905511811023623" bottom="0.3937007874015748" header="0.2755905511811024" footer="0.1968503937007874"/>
  <pageSetup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B2:N137"/>
  <sheetViews>
    <sheetView zoomScaleSheetLayoutView="100" zoomScalePageLayoutView="0" workbookViewId="0" topLeftCell="A1">
      <selection activeCell="A1" sqref="A1"/>
    </sheetView>
  </sheetViews>
  <sheetFormatPr defaultColWidth="1.57421875" defaultRowHeight="15"/>
  <cols>
    <col min="1" max="2" width="1.57421875" style="272" customWidth="1"/>
    <col min="3" max="3" width="8.421875" style="272" customWidth="1"/>
    <col min="4" max="4" width="8.140625" style="272" customWidth="1"/>
    <col min="5" max="7" width="11.140625" style="272" customWidth="1"/>
    <col min="8" max="8" width="12.140625" style="272" customWidth="1"/>
    <col min="9" max="9" width="8.140625" style="272" customWidth="1"/>
    <col min="10" max="12" width="11.140625" style="272" customWidth="1"/>
    <col min="13" max="13" width="12.140625" style="272" customWidth="1"/>
    <col min="14" max="14" width="1.57421875" style="273" customWidth="1"/>
    <col min="15" max="16384" width="1.57421875" style="272" customWidth="1"/>
  </cols>
  <sheetData>
    <row r="1" ht="13.5" customHeight="1"/>
    <row r="2" spans="2:14" s="1" customFormat="1" ht="18" customHeight="1">
      <c r="B2" s="17" t="s">
        <v>569</v>
      </c>
      <c r="C2" s="16"/>
      <c r="D2" s="16"/>
      <c r="L2" s="15"/>
      <c r="N2" s="15"/>
    </row>
    <row r="3" spans="2:14" s="1" customFormat="1" ht="15.75" customHeight="1" thickBot="1">
      <c r="B3" s="15"/>
      <c r="C3" s="15"/>
      <c r="D3" s="15"/>
      <c r="E3" s="15"/>
      <c r="F3" s="15"/>
      <c r="G3" s="15"/>
      <c r="H3" s="15"/>
      <c r="I3" s="15"/>
      <c r="J3" s="15"/>
      <c r="K3" s="15"/>
      <c r="M3" s="14" t="s">
        <v>570</v>
      </c>
      <c r="N3" s="15"/>
    </row>
    <row r="4" spans="2:14" s="1" customFormat="1" ht="13.5" customHeight="1" thickTop="1">
      <c r="B4" s="458"/>
      <c r="C4" s="457"/>
      <c r="D4" s="1299" t="s">
        <v>567</v>
      </c>
      <c r="E4" s="1303" t="s">
        <v>565</v>
      </c>
      <c r="F4" s="1290" t="s">
        <v>564</v>
      </c>
      <c r="G4" s="1293" t="s">
        <v>563</v>
      </c>
      <c r="H4" s="1293" t="s">
        <v>562</v>
      </c>
      <c r="I4" s="1299" t="s">
        <v>566</v>
      </c>
      <c r="J4" s="1303" t="s">
        <v>565</v>
      </c>
      <c r="K4" s="1290" t="s">
        <v>564</v>
      </c>
      <c r="L4" s="1293" t="s">
        <v>563</v>
      </c>
      <c r="M4" s="1296" t="s">
        <v>562</v>
      </c>
      <c r="N4" s="15"/>
    </row>
    <row r="5" spans="2:14" s="1" customFormat="1" ht="13.5" customHeight="1">
      <c r="B5" s="57"/>
      <c r="C5" s="456"/>
      <c r="D5" s="1300"/>
      <c r="E5" s="1304"/>
      <c r="F5" s="1291"/>
      <c r="G5" s="1294"/>
      <c r="H5" s="1294"/>
      <c r="I5" s="1300"/>
      <c r="J5" s="1304"/>
      <c r="K5" s="1291"/>
      <c r="L5" s="1294"/>
      <c r="M5" s="1297"/>
      <c r="N5" s="15"/>
    </row>
    <row r="6" spans="2:14" s="1" customFormat="1" ht="13.5" customHeight="1">
      <c r="B6" s="57"/>
      <c r="C6" s="456"/>
      <c r="D6" s="1300"/>
      <c r="E6" s="1304"/>
      <c r="F6" s="1291"/>
      <c r="G6" s="1294"/>
      <c r="H6" s="1294"/>
      <c r="I6" s="1300"/>
      <c r="J6" s="1304"/>
      <c r="K6" s="1291"/>
      <c r="L6" s="1294"/>
      <c r="M6" s="1297"/>
      <c r="N6" s="15"/>
    </row>
    <row r="7" spans="2:14" s="1" customFormat="1" ht="23.25" customHeight="1">
      <c r="B7" s="455"/>
      <c r="C7" s="454"/>
      <c r="D7" s="1047"/>
      <c r="E7" s="1305"/>
      <c r="F7" s="1292"/>
      <c r="G7" s="1295"/>
      <c r="H7" s="1295"/>
      <c r="I7" s="1047"/>
      <c r="J7" s="1305"/>
      <c r="K7" s="1292"/>
      <c r="L7" s="1295"/>
      <c r="M7" s="1298"/>
      <c r="N7" s="15"/>
    </row>
    <row r="8" spans="2:14" s="1" customFormat="1" ht="12" customHeight="1" hidden="1">
      <c r="B8" s="57"/>
      <c r="C8" s="56" t="s">
        <v>561</v>
      </c>
      <c r="D8" s="66"/>
      <c r="E8" s="66"/>
      <c r="F8" s="66"/>
      <c r="G8" s="66"/>
      <c r="H8" s="66"/>
      <c r="I8" s="66"/>
      <c r="J8" s="66"/>
      <c r="K8" s="66"/>
      <c r="L8" s="66"/>
      <c r="M8" s="453"/>
      <c r="N8" s="15"/>
    </row>
    <row r="9" spans="2:14" s="1" customFormat="1" ht="12">
      <c r="B9" s="57"/>
      <c r="C9" s="56"/>
      <c r="D9" s="66"/>
      <c r="E9" s="66"/>
      <c r="F9" s="66"/>
      <c r="G9" s="66"/>
      <c r="H9" s="66"/>
      <c r="I9" s="66"/>
      <c r="J9" s="66"/>
      <c r="K9" s="66"/>
      <c r="L9" s="66"/>
      <c r="M9" s="453"/>
      <c r="N9" s="15"/>
    </row>
    <row r="10" spans="2:14" s="60" customFormat="1" ht="18" customHeight="1">
      <c r="B10" s="1301" t="s">
        <v>83</v>
      </c>
      <c r="C10" s="1302"/>
      <c r="D10" s="477">
        <v>304</v>
      </c>
      <c r="E10" s="477">
        <v>9112</v>
      </c>
      <c r="F10" s="482">
        <v>6.8</v>
      </c>
      <c r="G10" s="480">
        <v>0.697</v>
      </c>
      <c r="H10" s="480">
        <v>0.72</v>
      </c>
      <c r="I10" s="477">
        <v>111</v>
      </c>
      <c r="J10" s="477">
        <v>5377</v>
      </c>
      <c r="K10" s="481">
        <v>6.1</v>
      </c>
      <c r="L10" s="480">
        <v>0.649</v>
      </c>
      <c r="M10" s="479">
        <v>0.793</v>
      </c>
      <c r="N10" s="448"/>
    </row>
    <row r="11" spans="2:14" s="1" customFormat="1" ht="9.75" customHeight="1">
      <c r="B11" s="57"/>
      <c r="C11" s="56"/>
      <c r="D11" s="451"/>
      <c r="E11" s="451"/>
      <c r="F11" s="452"/>
      <c r="G11" s="449"/>
      <c r="H11" s="449"/>
      <c r="I11" s="451"/>
      <c r="J11" s="451"/>
      <c r="K11" s="450"/>
      <c r="L11" s="449"/>
      <c r="M11" s="64"/>
      <c r="N11" s="15"/>
    </row>
    <row r="12" spans="2:14" s="60" customFormat="1" ht="18" customHeight="1">
      <c r="B12" s="318"/>
      <c r="C12" s="317" t="s">
        <v>236</v>
      </c>
      <c r="D12" s="477">
        <v>124</v>
      </c>
      <c r="E12" s="477">
        <v>4330</v>
      </c>
      <c r="F12" s="478" t="s">
        <v>82</v>
      </c>
      <c r="G12" s="475" t="s">
        <v>82</v>
      </c>
      <c r="H12" s="475" t="s">
        <v>82</v>
      </c>
      <c r="I12" s="477">
        <v>46</v>
      </c>
      <c r="J12" s="477">
        <v>2499</v>
      </c>
      <c r="K12" s="476" t="s">
        <v>82</v>
      </c>
      <c r="L12" s="475" t="s">
        <v>82</v>
      </c>
      <c r="M12" s="474" t="s">
        <v>82</v>
      </c>
      <c r="N12" s="448"/>
    </row>
    <row r="13" spans="2:14" s="60" customFormat="1" ht="18" customHeight="1">
      <c r="B13" s="318"/>
      <c r="C13" s="317" t="s">
        <v>235</v>
      </c>
      <c r="D13" s="477">
        <v>35</v>
      </c>
      <c r="E13" s="477">
        <v>821</v>
      </c>
      <c r="F13" s="478" t="s">
        <v>82</v>
      </c>
      <c r="G13" s="475" t="s">
        <v>82</v>
      </c>
      <c r="H13" s="475" t="s">
        <v>82</v>
      </c>
      <c r="I13" s="477">
        <v>14</v>
      </c>
      <c r="J13" s="477">
        <v>650</v>
      </c>
      <c r="K13" s="476" t="s">
        <v>82</v>
      </c>
      <c r="L13" s="475" t="s">
        <v>82</v>
      </c>
      <c r="M13" s="474" t="s">
        <v>82</v>
      </c>
      <c r="N13" s="448"/>
    </row>
    <row r="14" spans="2:14" s="60" customFormat="1" ht="18" customHeight="1">
      <c r="B14" s="318"/>
      <c r="C14" s="317" t="s">
        <v>234</v>
      </c>
      <c r="D14" s="477">
        <v>62</v>
      </c>
      <c r="E14" s="477">
        <v>1699</v>
      </c>
      <c r="F14" s="478" t="s">
        <v>82</v>
      </c>
      <c r="G14" s="475" t="s">
        <v>82</v>
      </c>
      <c r="H14" s="475" t="s">
        <v>82</v>
      </c>
      <c r="I14" s="477">
        <v>26</v>
      </c>
      <c r="J14" s="477">
        <v>1135</v>
      </c>
      <c r="K14" s="476" t="s">
        <v>82</v>
      </c>
      <c r="L14" s="475" t="s">
        <v>82</v>
      </c>
      <c r="M14" s="474" t="s">
        <v>82</v>
      </c>
      <c r="N14" s="448"/>
    </row>
    <row r="15" spans="2:14" s="60" customFormat="1" ht="18" customHeight="1">
      <c r="B15" s="448"/>
      <c r="C15" s="317" t="s">
        <v>233</v>
      </c>
      <c r="D15" s="477">
        <v>83</v>
      </c>
      <c r="E15" s="477">
        <v>2262</v>
      </c>
      <c r="F15" s="478" t="s">
        <v>82</v>
      </c>
      <c r="G15" s="475" t="s">
        <v>82</v>
      </c>
      <c r="H15" s="475" t="s">
        <v>82</v>
      </c>
      <c r="I15" s="477">
        <v>25</v>
      </c>
      <c r="J15" s="477">
        <v>1093</v>
      </c>
      <c r="K15" s="476" t="s">
        <v>82</v>
      </c>
      <c r="L15" s="475" t="s">
        <v>82</v>
      </c>
      <c r="M15" s="474" t="s">
        <v>82</v>
      </c>
      <c r="N15" s="448"/>
    </row>
    <row r="16" spans="2:14" s="1" customFormat="1" ht="11.25" customHeight="1">
      <c r="B16" s="57"/>
      <c r="C16" s="447"/>
      <c r="D16" s="473"/>
      <c r="E16" s="473"/>
      <c r="F16" s="471"/>
      <c r="G16" s="471"/>
      <c r="H16" s="471"/>
      <c r="I16" s="472"/>
      <c r="J16" s="472"/>
      <c r="K16" s="471"/>
      <c r="L16" s="471"/>
      <c r="M16" s="453"/>
      <c r="N16" s="15"/>
    </row>
    <row r="17" spans="2:14" s="1" customFormat="1" ht="18" customHeight="1">
      <c r="B17" s="15"/>
      <c r="C17" s="316" t="s">
        <v>232</v>
      </c>
      <c r="D17" s="470">
        <v>37</v>
      </c>
      <c r="E17" s="469">
        <v>1503</v>
      </c>
      <c r="F17" s="466">
        <v>8.70525615435795</v>
      </c>
      <c r="G17" s="468">
        <v>1</v>
      </c>
      <c r="H17" s="465">
        <v>1</v>
      </c>
      <c r="I17" s="467">
        <v>15</v>
      </c>
      <c r="J17" s="469">
        <v>1080</v>
      </c>
      <c r="K17" s="466">
        <v>6.187037037037037</v>
      </c>
      <c r="L17" s="465">
        <v>1</v>
      </c>
      <c r="M17" s="464">
        <v>1</v>
      </c>
      <c r="N17" s="15"/>
    </row>
    <row r="18" spans="2:14" s="1" customFormat="1" ht="18" customHeight="1">
      <c r="B18" s="15"/>
      <c r="C18" s="316" t="s">
        <v>231</v>
      </c>
      <c r="D18" s="467">
        <v>19</v>
      </c>
      <c r="E18" s="467">
        <v>717</v>
      </c>
      <c r="F18" s="466">
        <v>6.772663877266388</v>
      </c>
      <c r="G18" s="468">
        <v>0</v>
      </c>
      <c r="H18" s="465">
        <v>0.2631578947368421</v>
      </c>
      <c r="I18" s="467">
        <v>8</v>
      </c>
      <c r="J18" s="467">
        <v>450</v>
      </c>
      <c r="K18" s="466">
        <v>5.804444444444444</v>
      </c>
      <c r="L18" s="465">
        <v>0.125</v>
      </c>
      <c r="M18" s="464">
        <v>1</v>
      </c>
      <c r="N18" s="15"/>
    </row>
    <row r="19" spans="2:14" s="1" customFormat="1" ht="18" customHeight="1">
      <c r="B19" s="15"/>
      <c r="C19" s="316" t="s">
        <v>230</v>
      </c>
      <c r="D19" s="467">
        <v>40</v>
      </c>
      <c r="E19" s="469">
        <v>1081</v>
      </c>
      <c r="F19" s="466">
        <v>6.584643848288621</v>
      </c>
      <c r="G19" s="468">
        <v>0.65</v>
      </c>
      <c r="H19" s="465">
        <v>0.75</v>
      </c>
      <c r="I19" s="467">
        <v>11</v>
      </c>
      <c r="J19" s="467">
        <v>506</v>
      </c>
      <c r="K19" s="466">
        <v>7.91106719367589</v>
      </c>
      <c r="L19" s="465">
        <v>0.45454545454545453</v>
      </c>
      <c r="M19" s="464">
        <v>0.5454545454545454</v>
      </c>
      <c r="N19" s="15"/>
    </row>
    <row r="20" spans="2:14" s="1" customFormat="1" ht="18" customHeight="1">
      <c r="B20" s="15"/>
      <c r="C20" s="316" t="s">
        <v>229</v>
      </c>
      <c r="D20" s="467">
        <v>29</v>
      </c>
      <c r="E20" s="467">
        <v>727</v>
      </c>
      <c r="F20" s="466">
        <v>8.011004126547455</v>
      </c>
      <c r="G20" s="468">
        <v>0.9655172413793104</v>
      </c>
      <c r="H20" s="465">
        <v>1</v>
      </c>
      <c r="I20" s="467">
        <v>10</v>
      </c>
      <c r="J20" s="467">
        <v>358</v>
      </c>
      <c r="K20" s="466">
        <v>9.106145251396647</v>
      </c>
      <c r="L20" s="465">
        <v>0.9</v>
      </c>
      <c r="M20" s="464">
        <v>1</v>
      </c>
      <c r="N20" s="15"/>
    </row>
    <row r="21" spans="2:14" s="1" customFormat="1" ht="18" customHeight="1">
      <c r="B21" s="15"/>
      <c r="C21" s="316" t="s">
        <v>228</v>
      </c>
      <c r="D21" s="467">
        <v>9</v>
      </c>
      <c r="E21" s="467">
        <v>302</v>
      </c>
      <c r="F21" s="466">
        <v>7.635761589403973</v>
      </c>
      <c r="G21" s="468">
        <v>0.1111111111111111</v>
      </c>
      <c r="H21" s="465">
        <v>0.5555555555555556</v>
      </c>
      <c r="I21" s="467">
        <v>5</v>
      </c>
      <c r="J21" s="467">
        <v>280</v>
      </c>
      <c r="K21" s="466">
        <v>4.1</v>
      </c>
      <c r="L21" s="465">
        <v>0.6</v>
      </c>
      <c r="M21" s="464">
        <v>0.8</v>
      </c>
      <c r="N21" s="15"/>
    </row>
    <row r="22" spans="2:14" s="1" customFormat="1" ht="18" customHeight="1">
      <c r="B22" s="15"/>
      <c r="C22" s="316" t="s">
        <v>227</v>
      </c>
      <c r="D22" s="467">
        <v>11</v>
      </c>
      <c r="E22" s="467">
        <v>477</v>
      </c>
      <c r="F22" s="466">
        <v>5.169811320754717</v>
      </c>
      <c r="G22" s="468">
        <v>1</v>
      </c>
      <c r="H22" s="465">
        <v>0.7272727272727273</v>
      </c>
      <c r="I22" s="467">
        <v>3</v>
      </c>
      <c r="J22" s="467">
        <v>135</v>
      </c>
      <c r="K22" s="466">
        <v>9.214814814814815</v>
      </c>
      <c r="L22" s="465">
        <v>0.6666666666666666</v>
      </c>
      <c r="M22" s="464">
        <v>1</v>
      </c>
      <c r="N22" s="15"/>
    </row>
    <row r="23" spans="2:14" s="1" customFormat="1" ht="18" customHeight="1">
      <c r="B23" s="15"/>
      <c r="C23" s="316" t="s">
        <v>226</v>
      </c>
      <c r="D23" s="467">
        <v>8</v>
      </c>
      <c r="E23" s="467">
        <v>349</v>
      </c>
      <c r="F23" s="466">
        <v>4.426934097421204</v>
      </c>
      <c r="G23" s="468">
        <v>0</v>
      </c>
      <c r="H23" s="465">
        <v>0.25</v>
      </c>
      <c r="I23" s="467">
        <v>3</v>
      </c>
      <c r="J23" s="467">
        <v>142</v>
      </c>
      <c r="K23" s="466">
        <v>6.415492957746479</v>
      </c>
      <c r="L23" s="465">
        <v>0</v>
      </c>
      <c r="M23" s="464">
        <v>0.6666666666666666</v>
      </c>
      <c r="N23" s="15"/>
    </row>
    <row r="24" spans="2:14" s="1" customFormat="1" ht="18" customHeight="1">
      <c r="B24" s="15"/>
      <c r="C24" s="316" t="s">
        <v>225</v>
      </c>
      <c r="D24" s="467">
        <v>8</v>
      </c>
      <c r="E24" s="467">
        <v>226</v>
      </c>
      <c r="F24" s="466">
        <v>6.013274336283186</v>
      </c>
      <c r="G24" s="468">
        <v>0.375</v>
      </c>
      <c r="H24" s="465">
        <v>0.75</v>
      </c>
      <c r="I24" s="467">
        <v>2</v>
      </c>
      <c r="J24" s="467">
        <v>179</v>
      </c>
      <c r="K24" s="466">
        <v>4.240223463687151</v>
      </c>
      <c r="L24" s="465">
        <v>0.5</v>
      </c>
      <c r="M24" s="464">
        <v>1</v>
      </c>
      <c r="N24" s="15"/>
    </row>
    <row r="25" spans="2:14" s="1" customFormat="1" ht="18" customHeight="1">
      <c r="B25" s="15"/>
      <c r="C25" s="316" t="s">
        <v>224</v>
      </c>
      <c r="D25" s="467">
        <v>6</v>
      </c>
      <c r="E25" s="467">
        <v>131</v>
      </c>
      <c r="F25" s="466">
        <v>11.954198473282442</v>
      </c>
      <c r="G25" s="468">
        <v>0.5</v>
      </c>
      <c r="H25" s="465">
        <v>0.8333333333333334</v>
      </c>
      <c r="I25" s="467">
        <v>2</v>
      </c>
      <c r="J25" s="467">
        <v>92</v>
      </c>
      <c r="K25" s="466">
        <v>8.891304347826088</v>
      </c>
      <c r="L25" s="465">
        <v>0</v>
      </c>
      <c r="M25" s="464">
        <v>0.5</v>
      </c>
      <c r="N25" s="15"/>
    </row>
    <row r="26" spans="2:14" s="1" customFormat="1" ht="18" customHeight="1">
      <c r="B26" s="15"/>
      <c r="C26" s="316" t="s">
        <v>223</v>
      </c>
      <c r="D26" s="467">
        <v>12</v>
      </c>
      <c r="E26" s="467">
        <v>533</v>
      </c>
      <c r="F26" s="466">
        <v>6.523452157598499</v>
      </c>
      <c r="G26" s="468">
        <v>0.9166666666666666</v>
      </c>
      <c r="H26" s="465">
        <v>0.9166666666666666</v>
      </c>
      <c r="I26" s="467">
        <v>4</v>
      </c>
      <c r="J26" s="467">
        <v>224</v>
      </c>
      <c r="K26" s="466">
        <v>8.267857142857142</v>
      </c>
      <c r="L26" s="465">
        <v>1</v>
      </c>
      <c r="M26" s="464">
        <v>1</v>
      </c>
      <c r="N26" s="15"/>
    </row>
    <row r="27" spans="2:14" s="1" customFormat="1" ht="18" customHeight="1">
      <c r="B27" s="15"/>
      <c r="C27" s="316" t="s">
        <v>222</v>
      </c>
      <c r="D27" s="467">
        <v>9</v>
      </c>
      <c r="E27" s="467">
        <v>300</v>
      </c>
      <c r="F27" s="466">
        <v>9.246666666666666</v>
      </c>
      <c r="G27" s="468">
        <v>0.7777777777777778</v>
      </c>
      <c r="H27" s="465">
        <v>0.7777777777777778</v>
      </c>
      <c r="I27" s="467">
        <v>5</v>
      </c>
      <c r="J27" s="467">
        <v>215</v>
      </c>
      <c r="K27" s="466">
        <v>5.888372093023256</v>
      </c>
      <c r="L27" s="465">
        <v>0.8</v>
      </c>
      <c r="M27" s="464">
        <v>0.8</v>
      </c>
      <c r="N27" s="15"/>
    </row>
    <row r="28" spans="2:14" s="1" customFormat="1" ht="18" customHeight="1">
      <c r="B28" s="15"/>
      <c r="C28" s="316" t="s">
        <v>221</v>
      </c>
      <c r="D28" s="467">
        <v>11</v>
      </c>
      <c r="E28" s="467">
        <v>176</v>
      </c>
      <c r="F28" s="466">
        <v>5.136363636363637</v>
      </c>
      <c r="G28" s="468">
        <v>0.7272727272727273</v>
      </c>
      <c r="H28" s="465">
        <v>0.45454545454545453</v>
      </c>
      <c r="I28" s="467">
        <v>5</v>
      </c>
      <c r="J28" s="467">
        <v>128</v>
      </c>
      <c r="K28" s="466">
        <v>3.90625</v>
      </c>
      <c r="L28" s="465">
        <v>0.4</v>
      </c>
      <c r="M28" s="464">
        <v>0.6</v>
      </c>
      <c r="N28" s="15"/>
    </row>
    <row r="29" spans="2:14" s="1" customFormat="1" ht="18" customHeight="1">
      <c r="B29" s="15"/>
      <c r="C29" s="316" t="s">
        <v>220</v>
      </c>
      <c r="D29" s="467">
        <v>8</v>
      </c>
      <c r="E29" s="467">
        <v>201</v>
      </c>
      <c r="F29" s="466">
        <v>8.990049751243781</v>
      </c>
      <c r="G29" s="468">
        <v>0.875</v>
      </c>
      <c r="H29" s="465">
        <v>0.875</v>
      </c>
      <c r="I29" s="467">
        <v>3</v>
      </c>
      <c r="J29" s="467">
        <v>128</v>
      </c>
      <c r="K29" s="466">
        <v>7.3671875</v>
      </c>
      <c r="L29" s="465">
        <v>1</v>
      </c>
      <c r="M29" s="464">
        <v>1</v>
      </c>
      <c r="N29" s="15"/>
    </row>
    <row r="30" spans="2:14" s="1" customFormat="1" ht="18" customHeight="1">
      <c r="B30" s="15"/>
      <c r="C30" s="316" t="s">
        <v>219</v>
      </c>
      <c r="D30" s="467">
        <v>5</v>
      </c>
      <c r="E30" s="467">
        <v>143</v>
      </c>
      <c r="F30" s="466">
        <v>5.636363636363637</v>
      </c>
      <c r="G30" s="468">
        <v>0.8</v>
      </c>
      <c r="H30" s="465">
        <v>0.8</v>
      </c>
      <c r="I30" s="467">
        <v>3</v>
      </c>
      <c r="J30" s="467">
        <v>104</v>
      </c>
      <c r="K30" s="466">
        <v>4.028846153846154</v>
      </c>
      <c r="L30" s="465">
        <v>1</v>
      </c>
      <c r="M30" s="464">
        <v>1</v>
      </c>
      <c r="N30" s="15"/>
    </row>
    <row r="31" spans="2:14" s="1" customFormat="1" ht="18" customHeight="1">
      <c r="B31" s="15"/>
      <c r="C31" s="316" t="s">
        <v>218</v>
      </c>
      <c r="D31" s="467">
        <v>2</v>
      </c>
      <c r="E31" s="467">
        <v>64</v>
      </c>
      <c r="F31" s="466">
        <v>9.8125</v>
      </c>
      <c r="G31" s="468">
        <v>1</v>
      </c>
      <c r="H31" s="465">
        <v>1</v>
      </c>
      <c r="I31" s="467">
        <v>1</v>
      </c>
      <c r="J31" s="467">
        <v>41</v>
      </c>
      <c r="K31" s="466">
        <v>8.365853658536585</v>
      </c>
      <c r="L31" s="465">
        <v>0</v>
      </c>
      <c r="M31" s="464">
        <v>0</v>
      </c>
      <c r="N31" s="15"/>
    </row>
    <row r="32" spans="2:14" s="1" customFormat="1" ht="18" customHeight="1">
      <c r="B32" s="15"/>
      <c r="C32" s="316" t="s">
        <v>217</v>
      </c>
      <c r="D32" s="467">
        <v>6</v>
      </c>
      <c r="E32" s="467">
        <v>186</v>
      </c>
      <c r="F32" s="466">
        <v>5.510752688172043</v>
      </c>
      <c r="G32" s="468">
        <v>0.8333333333333334</v>
      </c>
      <c r="H32" s="465">
        <v>0.6666666666666666</v>
      </c>
      <c r="I32" s="467">
        <v>1</v>
      </c>
      <c r="J32" s="467">
        <v>46</v>
      </c>
      <c r="K32" s="466">
        <v>12</v>
      </c>
      <c r="L32" s="465">
        <v>1</v>
      </c>
      <c r="M32" s="464">
        <v>0</v>
      </c>
      <c r="N32" s="15"/>
    </row>
    <row r="33" spans="2:14" s="1" customFormat="1" ht="18" customHeight="1">
      <c r="B33" s="15"/>
      <c r="C33" s="316" t="s">
        <v>216</v>
      </c>
      <c r="D33" s="467">
        <v>5</v>
      </c>
      <c r="E33" s="467">
        <v>93</v>
      </c>
      <c r="F33" s="466">
        <v>2.989247311827957</v>
      </c>
      <c r="G33" s="468">
        <v>0.6</v>
      </c>
      <c r="H33" s="465">
        <v>0.6</v>
      </c>
      <c r="I33" s="467">
        <v>1</v>
      </c>
      <c r="J33" s="467">
        <v>54</v>
      </c>
      <c r="K33" s="466">
        <v>2.9074074074074074</v>
      </c>
      <c r="L33" s="465">
        <v>1</v>
      </c>
      <c r="M33" s="464">
        <v>1</v>
      </c>
      <c r="N33" s="15"/>
    </row>
    <row r="34" spans="2:14" s="1" customFormat="1" ht="18" customHeight="1">
      <c r="B34" s="15"/>
      <c r="C34" s="316" t="s">
        <v>215</v>
      </c>
      <c r="D34" s="467">
        <v>3</v>
      </c>
      <c r="E34" s="467">
        <v>86</v>
      </c>
      <c r="F34" s="466">
        <v>3.802325581395349</v>
      </c>
      <c r="G34" s="468">
        <v>1</v>
      </c>
      <c r="H34" s="465">
        <v>1</v>
      </c>
      <c r="I34" s="467">
        <v>1</v>
      </c>
      <c r="J34" s="467">
        <v>55</v>
      </c>
      <c r="K34" s="466">
        <v>3.690909090909091</v>
      </c>
      <c r="L34" s="465">
        <v>1</v>
      </c>
      <c r="M34" s="464">
        <v>0</v>
      </c>
      <c r="N34" s="15"/>
    </row>
    <row r="35" spans="2:14" s="1" customFormat="1" ht="18" customHeight="1">
      <c r="B35" s="15"/>
      <c r="C35" s="316" t="s">
        <v>214</v>
      </c>
      <c r="D35" s="467">
        <v>4</v>
      </c>
      <c r="E35" s="467">
        <v>81</v>
      </c>
      <c r="F35" s="466">
        <v>5.45679012345679</v>
      </c>
      <c r="G35" s="468">
        <v>1</v>
      </c>
      <c r="H35" s="465">
        <v>1</v>
      </c>
      <c r="I35" s="467">
        <v>1</v>
      </c>
      <c r="J35" s="467">
        <v>39</v>
      </c>
      <c r="K35" s="466">
        <v>5.871794871794871</v>
      </c>
      <c r="L35" s="465">
        <v>1</v>
      </c>
      <c r="M35" s="464">
        <v>0</v>
      </c>
      <c r="N35" s="15"/>
    </row>
    <row r="36" spans="2:14" s="1" customFormat="1" ht="18" customHeight="1">
      <c r="B36" s="15"/>
      <c r="C36" s="316" t="s">
        <v>213</v>
      </c>
      <c r="D36" s="467">
        <v>3</v>
      </c>
      <c r="E36" s="467">
        <v>113</v>
      </c>
      <c r="F36" s="466">
        <v>3.84070796460177</v>
      </c>
      <c r="G36" s="468">
        <v>0</v>
      </c>
      <c r="H36" s="465">
        <v>0.3333333333333333</v>
      </c>
      <c r="I36" s="467">
        <v>1</v>
      </c>
      <c r="J36" s="467">
        <v>57</v>
      </c>
      <c r="K36" s="466">
        <v>3.789473684210526</v>
      </c>
      <c r="L36" s="465">
        <v>0</v>
      </c>
      <c r="M36" s="464">
        <v>0</v>
      </c>
      <c r="N36" s="15"/>
    </row>
    <row r="37" spans="2:14" s="1" customFormat="1" ht="18" customHeight="1">
      <c r="B37" s="15"/>
      <c r="C37" s="316" t="s">
        <v>212</v>
      </c>
      <c r="D37" s="467">
        <v>4</v>
      </c>
      <c r="E37" s="467">
        <v>76</v>
      </c>
      <c r="F37" s="466">
        <v>4.526315789473684</v>
      </c>
      <c r="G37" s="468">
        <v>0.5</v>
      </c>
      <c r="H37" s="465">
        <v>0.5</v>
      </c>
      <c r="I37" s="467">
        <v>1</v>
      </c>
      <c r="J37" s="467">
        <v>45</v>
      </c>
      <c r="K37" s="466">
        <v>4.044444444444444</v>
      </c>
      <c r="L37" s="465">
        <v>0</v>
      </c>
      <c r="M37" s="464">
        <v>1</v>
      </c>
      <c r="N37" s="15"/>
    </row>
    <row r="38" spans="2:14" s="1" customFormat="1" ht="18" customHeight="1">
      <c r="B38" s="15"/>
      <c r="C38" s="316" t="s">
        <v>211</v>
      </c>
      <c r="D38" s="467">
        <v>7</v>
      </c>
      <c r="E38" s="467">
        <v>85</v>
      </c>
      <c r="F38" s="466">
        <v>5.647058823529412</v>
      </c>
      <c r="G38" s="468">
        <v>0</v>
      </c>
      <c r="H38" s="465">
        <v>0.14285714285714285</v>
      </c>
      <c r="I38" s="467">
        <v>1</v>
      </c>
      <c r="J38" s="467">
        <v>41</v>
      </c>
      <c r="K38" s="466">
        <v>6.658536585365853</v>
      </c>
      <c r="L38" s="465">
        <v>0</v>
      </c>
      <c r="M38" s="464">
        <v>0</v>
      </c>
      <c r="N38" s="15"/>
    </row>
    <row r="39" spans="2:14" s="1" customFormat="1" ht="18" customHeight="1">
      <c r="B39" s="15"/>
      <c r="C39" s="316" t="s">
        <v>210</v>
      </c>
      <c r="D39" s="467">
        <v>4</v>
      </c>
      <c r="E39" s="467">
        <v>46</v>
      </c>
      <c r="F39" s="466">
        <v>5.630434782608695</v>
      </c>
      <c r="G39" s="468">
        <v>1</v>
      </c>
      <c r="H39" s="465">
        <v>0.75</v>
      </c>
      <c r="I39" s="467">
        <v>1</v>
      </c>
      <c r="J39" s="467">
        <v>40</v>
      </c>
      <c r="K39" s="466">
        <v>3.525</v>
      </c>
      <c r="L39" s="465">
        <v>1</v>
      </c>
      <c r="M39" s="464">
        <v>1</v>
      </c>
      <c r="N39" s="15"/>
    </row>
    <row r="40" spans="2:14" s="1" customFormat="1" ht="18" customHeight="1">
      <c r="B40" s="15"/>
      <c r="C40" s="316" t="s">
        <v>209</v>
      </c>
      <c r="D40" s="467">
        <v>5</v>
      </c>
      <c r="E40" s="467">
        <v>128</v>
      </c>
      <c r="F40" s="466">
        <v>3.1953125</v>
      </c>
      <c r="G40" s="468">
        <v>1</v>
      </c>
      <c r="H40" s="465">
        <v>0.8</v>
      </c>
      <c r="I40" s="467">
        <v>2</v>
      </c>
      <c r="J40" s="467">
        <v>96</v>
      </c>
      <c r="K40" s="466">
        <v>2.21875</v>
      </c>
      <c r="L40" s="465">
        <v>1</v>
      </c>
      <c r="M40" s="464">
        <v>1</v>
      </c>
      <c r="N40" s="15"/>
    </row>
    <row r="41" spans="2:14" s="1" customFormat="1" ht="18" customHeight="1">
      <c r="B41" s="15"/>
      <c r="C41" s="316" t="s">
        <v>208</v>
      </c>
      <c r="D41" s="467">
        <v>1</v>
      </c>
      <c r="E41" s="467">
        <v>55</v>
      </c>
      <c r="F41" s="466">
        <v>3.4545454545454546</v>
      </c>
      <c r="G41" s="468">
        <v>1</v>
      </c>
      <c r="H41" s="465">
        <v>1</v>
      </c>
      <c r="I41" s="467">
        <v>1</v>
      </c>
      <c r="J41" s="467">
        <v>50</v>
      </c>
      <c r="K41" s="466">
        <v>1.84</v>
      </c>
      <c r="L41" s="465">
        <v>0</v>
      </c>
      <c r="M41" s="464">
        <v>0</v>
      </c>
      <c r="N41" s="15"/>
    </row>
    <row r="42" spans="2:14" s="1" customFormat="1" ht="18" customHeight="1">
      <c r="B42" s="15"/>
      <c r="C42" s="316" t="s">
        <v>207</v>
      </c>
      <c r="D42" s="467">
        <v>1</v>
      </c>
      <c r="E42" s="467">
        <v>48</v>
      </c>
      <c r="F42" s="466">
        <v>5.5</v>
      </c>
      <c r="G42" s="468">
        <v>0</v>
      </c>
      <c r="H42" s="465">
        <v>1</v>
      </c>
      <c r="I42" s="467">
        <v>1</v>
      </c>
      <c r="J42" s="467">
        <v>52</v>
      </c>
      <c r="K42" s="466">
        <v>2.673076923076923</v>
      </c>
      <c r="L42" s="465">
        <v>0</v>
      </c>
      <c r="M42" s="464">
        <v>0</v>
      </c>
      <c r="N42" s="15"/>
    </row>
    <row r="43" spans="2:14" s="1" customFormat="1" ht="18" customHeight="1">
      <c r="B43" s="15"/>
      <c r="C43" s="316" t="s">
        <v>206</v>
      </c>
      <c r="D43" s="467">
        <v>4</v>
      </c>
      <c r="E43" s="467">
        <v>81</v>
      </c>
      <c r="F43" s="466">
        <v>3.9753086419753085</v>
      </c>
      <c r="G43" s="468">
        <v>1</v>
      </c>
      <c r="H43" s="465">
        <v>0.5</v>
      </c>
      <c r="I43" s="467">
        <v>2</v>
      </c>
      <c r="J43" s="467">
        <v>46</v>
      </c>
      <c r="K43" s="466">
        <v>3.1956521739130435</v>
      </c>
      <c r="L43" s="465">
        <v>0.5</v>
      </c>
      <c r="M43" s="464">
        <v>1</v>
      </c>
      <c r="N43" s="15"/>
    </row>
    <row r="44" spans="2:14" s="1" customFormat="1" ht="18" customHeight="1">
      <c r="B44" s="15"/>
      <c r="C44" s="316" t="s">
        <v>205</v>
      </c>
      <c r="D44" s="467">
        <v>6</v>
      </c>
      <c r="E44" s="467">
        <v>181</v>
      </c>
      <c r="F44" s="466">
        <v>7.9502762430939224</v>
      </c>
      <c r="G44" s="468">
        <v>0.16666666666666666</v>
      </c>
      <c r="H44" s="465">
        <v>0.16666666666666666</v>
      </c>
      <c r="I44" s="467">
        <v>4</v>
      </c>
      <c r="J44" s="467">
        <v>168</v>
      </c>
      <c r="K44" s="466">
        <v>4.357142857142857</v>
      </c>
      <c r="L44" s="465">
        <v>0.25</v>
      </c>
      <c r="M44" s="464">
        <v>0.5</v>
      </c>
      <c r="N44" s="15"/>
    </row>
    <row r="45" spans="2:14" s="1" customFormat="1" ht="18" customHeight="1">
      <c r="B45" s="15"/>
      <c r="C45" s="316" t="s">
        <v>204</v>
      </c>
      <c r="D45" s="467">
        <v>8</v>
      </c>
      <c r="E45" s="467">
        <v>112</v>
      </c>
      <c r="F45" s="466">
        <v>7.544642857142857</v>
      </c>
      <c r="G45" s="468">
        <v>0.5</v>
      </c>
      <c r="H45" s="465">
        <v>0.5</v>
      </c>
      <c r="I45" s="467">
        <v>1</v>
      </c>
      <c r="J45" s="467">
        <v>44</v>
      </c>
      <c r="K45" s="466">
        <v>9.613636363636363</v>
      </c>
      <c r="L45" s="465">
        <v>0</v>
      </c>
      <c r="M45" s="464">
        <v>0</v>
      </c>
      <c r="N45" s="15"/>
    </row>
    <row r="46" spans="2:14" s="1" customFormat="1" ht="18" customHeight="1">
      <c r="B46" s="15"/>
      <c r="C46" s="316" t="s">
        <v>203</v>
      </c>
      <c r="D46" s="467">
        <v>5</v>
      </c>
      <c r="E46" s="467">
        <v>55</v>
      </c>
      <c r="F46" s="466">
        <v>7.581818181818182</v>
      </c>
      <c r="G46" s="468">
        <v>1</v>
      </c>
      <c r="H46" s="465">
        <v>0.8</v>
      </c>
      <c r="I46" s="467">
        <v>4</v>
      </c>
      <c r="J46" s="467">
        <v>69</v>
      </c>
      <c r="K46" s="466">
        <v>3.6956521739130435</v>
      </c>
      <c r="L46" s="465">
        <v>0.75</v>
      </c>
      <c r="M46" s="464">
        <v>1</v>
      </c>
      <c r="N46" s="15"/>
    </row>
    <row r="47" spans="2:14" s="1" customFormat="1" ht="18" customHeight="1">
      <c r="B47" s="15"/>
      <c r="C47" s="316" t="s">
        <v>202</v>
      </c>
      <c r="D47" s="467">
        <v>5</v>
      </c>
      <c r="E47" s="467">
        <v>206</v>
      </c>
      <c r="F47" s="466">
        <v>3.820388349514563</v>
      </c>
      <c r="G47" s="468">
        <v>1</v>
      </c>
      <c r="H47" s="465">
        <v>1</v>
      </c>
      <c r="I47" s="467">
        <v>2</v>
      </c>
      <c r="J47" s="467">
        <v>135</v>
      </c>
      <c r="K47" s="466">
        <v>3.303703703703704</v>
      </c>
      <c r="L47" s="465">
        <v>1</v>
      </c>
      <c r="M47" s="464">
        <v>1</v>
      </c>
      <c r="N47" s="15"/>
    </row>
    <row r="48" spans="2:14" s="1" customFormat="1" ht="18" customHeight="1">
      <c r="B48" s="15"/>
      <c r="C48" s="316" t="s">
        <v>201</v>
      </c>
      <c r="D48" s="467">
        <v>5</v>
      </c>
      <c r="E48" s="467">
        <v>96</v>
      </c>
      <c r="F48" s="466">
        <v>4.010416666666667</v>
      </c>
      <c r="G48" s="468">
        <v>1</v>
      </c>
      <c r="H48" s="465">
        <v>0.4</v>
      </c>
      <c r="I48" s="467">
        <v>2</v>
      </c>
      <c r="J48" s="467">
        <v>49</v>
      </c>
      <c r="K48" s="466">
        <v>4.836734693877551</v>
      </c>
      <c r="L48" s="465">
        <v>1</v>
      </c>
      <c r="M48" s="464">
        <v>0.5</v>
      </c>
      <c r="N48" s="15"/>
    </row>
    <row r="49" spans="2:14" s="1" customFormat="1" ht="18" customHeight="1">
      <c r="B49" s="15"/>
      <c r="C49" s="316" t="s">
        <v>560</v>
      </c>
      <c r="D49" s="467">
        <v>3</v>
      </c>
      <c r="E49" s="467">
        <v>92</v>
      </c>
      <c r="F49" s="466">
        <v>4.760869565217392</v>
      </c>
      <c r="G49" s="468">
        <v>1</v>
      </c>
      <c r="H49" s="465">
        <v>1</v>
      </c>
      <c r="I49" s="467">
        <v>1</v>
      </c>
      <c r="J49" s="467">
        <v>39</v>
      </c>
      <c r="K49" s="466">
        <v>5.358974358974359</v>
      </c>
      <c r="L49" s="465">
        <v>1</v>
      </c>
      <c r="M49" s="464">
        <v>1</v>
      </c>
      <c r="N49" s="15"/>
    </row>
    <row r="50" spans="2:14" s="1" customFormat="1" ht="18" customHeight="1">
      <c r="B50" s="15"/>
      <c r="C50" s="316" t="s">
        <v>451</v>
      </c>
      <c r="D50" s="467">
        <v>5</v>
      </c>
      <c r="E50" s="467">
        <v>277</v>
      </c>
      <c r="F50" s="466">
        <v>4.451263537906137</v>
      </c>
      <c r="G50" s="468">
        <v>1</v>
      </c>
      <c r="H50" s="465">
        <v>1</v>
      </c>
      <c r="I50" s="467">
        <v>2</v>
      </c>
      <c r="J50" s="467">
        <v>128</v>
      </c>
      <c r="K50" s="466">
        <v>5.421875</v>
      </c>
      <c r="L50" s="465">
        <v>1</v>
      </c>
      <c r="M50" s="464">
        <v>1</v>
      </c>
      <c r="N50" s="15"/>
    </row>
    <row r="51" spans="2:14" s="1" customFormat="1" ht="18" customHeight="1" thickBot="1">
      <c r="B51" s="315"/>
      <c r="C51" s="314" t="s">
        <v>198</v>
      </c>
      <c r="D51" s="462">
        <v>6</v>
      </c>
      <c r="E51" s="462">
        <v>85</v>
      </c>
      <c r="F51" s="461">
        <v>8.047058823529412</v>
      </c>
      <c r="G51" s="463">
        <v>0.8333333333333334</v>
      </c>
      <c r="H51" s="460">
        <v>0.5</v>
      </c>
      <c r="I51" s="462">
        <v>1</v>
      </c>
      <c r="J51" s="462">
        <v>62</v>
      </c>
      <c r="K51" s="461">
        <v>6.693548387096774</v>
      </c>
      <c r="L51" s="460">
        <v>1</v>
      </c>
      <c r="M51" s="459">
        <v>1</v>
      </c>
      <c r="N51" s="15"/>
    </row>
    <row r="52" spans="2:14" s="51" customFormat="1" ht="15" customHeight="1">
      <c r="B52" s="51" t="s">
        <v>559</v>
      </c>
      <c r="E52" s="20"/>
      <c r="N52" s="104"/>
    </row>
    <row r="53" s="1" customFormat="1" ht="12">
      <c r="N53" s="15"/>
    </row>
    <row r="54" spans="11:12" ht="12">
      <c r="K54" s="1"/>
      <c r="L54" s="1"/>
    </row>
    <row r="55" spans="11:12" ht="12">
      <c r="K55" s="1"/>
      <c r="L55" s="1"/>
    </row>
    <row r="56" spans="11:12" ht="12">
      <c r="K56" s="1"/>
      <c r="L56" s="1"/>
    </row>
    <row r="57" spans="11:12" ht="12">
      <c r="K57" s="1"/>
      <c r="L57" s="1"/>
    </row>
    <row r="58" spans="11:12" ht="12">
      <c r="K58" s="1"/>
      <c r="L58" s="1"/>
    </row>
    <row r="59" spans="11:12" ht="12">
      <c r="K59" s="1"/>
      <c r="L59" s="1"/>
    </row>
    <row r="60" spans="11:12" ht="12">
      <c r="K60" s="1"/>
      <c r="L60" s="1"/>
    </row>
    <row r="61" spans="11:12" ht="12">
      <c r="K61" s="1"/>
      <c r="L61" s="1"/>
    </row>
    <row r="62" spans="11:12" ht="12">
      <c r="K62" s="1"/>
      <c r="L62" s="1"/>
    </row>
    <row r="63" spans="11:12" ht="12">
      <c r="K63" s="1"/>
      <c r="L63" s="1"/>
    </row>
    <row r="64" spans="11:12" ht="12">
      <c r="K64" s="1"/>
      <c r="L64" s="1"/>
    </row>
    <row r="65" spans="11:12" ht="12">
      <c r="K65" s="1"/>
      <c r="L65" s="1"/>
    </row>
    <row r="66" spans="11:12" ht="12">
      <c r="K66" s="1"/>
      <c r="L66" s="1"/>
    </row>
    <row r="67" spans="11:12" ht="12">
      <c r="K67" s="1"/>
      <c r="L67" s="1"/>
    </row>
    <row r="68" spans="11:12" ht="12">
      <c r="K68" s="1"/>
      <c r="L68" s="1"/>
    </row>
    <row r="69" spans="11:12" ht="12">
      <c r="K69" s="1"/>
      <c r="L69" s="1"/>
    </row>
    <row r="70" spans="11:12" ht="12">
      <c r="K70" s="1"/>
      <c r="L70" s="1"/>
    </row>
    <row r="71" spans="11:12" ht="12">
      <c r="K71" s="1"/>
      <c r="L71" s="1"/>
    </row>
    <row r="72" spans="11:12" ht="12">
      <c r="K72" s="1"/>
      <c r="L72" s="1"/>
    </row>
    <row r="73" spans="11:12" ht="12">
      <c r="K73" s="1"/>
      <c r="L73" s="1"/>
    </row>
    <row r="74" spans="11:12" ht="12">
      <c r="K74" s="1"/>
      <c r="L74" s="1"/>
    </row>
    <row r="75" spans="11:12" ht="12">
      <c r="K75" s="1"/>
      <c r="L75" s="1"/>
    </row>
    <row r="76" spans="11:12" ht="12">
      <c r="K76" s="1"/>
      <c r="L76" s="1"/>
    </row>
    <row r="77" spans="11:12" ht="12">
      <c r="K77" s="1"/>
      <c r="L77" s="1"/>
    </row>
    <row r="78" spans="11:12" ht="12">
      <c r="K78" s="1"/>
      <c r="L78" s="1"/>
    </row>
    <row r="79" spans="11:12" ht="12">
      <c r="K79" s="1"/>
      <c r="L79" s="1"/>
    </row>
    <row r="80" spans="11:12" ht="12">
      <c r="K80" s="1"/>
      <c r="L80" s="1"/>
    </row>
    <row r="81" spans="11:12" ht="12">
      <c r="K81" s="1"/>
      <c r="L81" s="1"/>
    </row>
    <row r="82" spans="11:12" ht="12">
      <c r="K82" s="1"/>
      <c r="L82" s="1"/>
    </row>
    <row r="83" spans="11:12" ht="12">
      <c r="K83" s="1"/>
      <c r="L83" s="1"/>
    </row>
    <row r="84" spans="11:12" ht="12">
      <c r="K84" s="1"/>
      <c r="L84" s="1"/>
    </row>
    <row r="85" spans="11:12" ht="12">
      <c r="K85" s="1"/>
      <c r="L85" s="1"/>
    </row>
    <row r="86" spans="11:12" ht="12">
      <c r="K86" s="1"/>
      <c r="L86" s="1"/>
    </row>
    <row r="87" spans="11:12" ht="12">
      <c r="K87" s="1"/>
      <c r="L87" s="1"/>
    </row>
    <row r="88" spans="11:12" ht="12">
      <c r="K88" s="1"/>
      <c r="L88" s="1"/>
    </row>
    <row r="89" spans="11:12" ht="12">
      <c r="K89" s="1"/>
      <c r="L89" s="1"/>
    </row>
    <row r="90" spans="11:12" ht="12">
      <c r="K90" s="1"/>
      <c r="L90" s="1"/>
    </row>
    <row r="91" spans="11:12" ht="12">
      <c r="K91" s="1"/>
      <c r="L91" s="1"/>
    </row>
    <row r="92" spans="11:12" ht="12">
      <c r="K92" s="1"/>
      <c r="L92" s="1"/>
    </row>
    <row r="93" spans="11:12" ht="12">
      <c r="K93" s="1"/>
      <c r="L93" s="1"/>
    </row>
    <row r="94" spans="11:12" ht="12">
      <c r="K94" s="1"/>
      <c r="L94" s="1"/>
    </row>
    <row r="95" spans="11:12" ht="12">
      <c r="K95" s="1"/>
      <c r="L95" s="1"/>
    </row>
    <row r="96" spans="11:12" ht="12">
      <c r="K96" s="1"/>
      <c r="L96" s="1"/>
    </row>
    <row r="97" spans="11:12" ht="12">
      <c r="K97" s="1"/>
      <c r="L97" s="1"/>
    </row>
    <row r="98" spans="11:12" ht="12">
      <c r="K98" s="1"/>
      <c r="L98" s="1"/>
    </row>
    <row r="99" spans="11:12" ht="12">
      <c r="K99" s="1"/>
      <c r="L99" s="1"/>
    </row>
    <row r="100" spans="11:12" ht="12">
      <c r="K100" s="1"/>
      <c r="L100" s="1"/>
    </row>
    <row r="101" spans="11:12" ht="12">
      <c r="K101" s="1"/>
      <c r="L101" s="1"/>
    </row>
    <row r="102" spans="11:12" ht="12">
      <c r="K102" s="1"/>
      <c r="L102" s="1"/>
    </row>
    <row r="103" spans="11:12" ht="12">
      <c r="K103" s="1"/>
      <c r="L103" s="1"/>
    </row>
    <row r="104" spans="11:12" ht="12">
      <c r="K104" s="1"/>
      <c r="L104" s="1"/>
    </row>
    <row r="105" spans="11:12" ht="12">
      <c r="K105" s="1"/>
      <c r="L105" s="1"/>
    </row>
    <row r="106" spans="11:12" ht="12">
      <c r="K106" s="1"/>
      <c r="L106" s="1"/>
    </row>
    <row r="107" spans="11:12" ht="12">
      <c r="K107" s="1"/>
      <c r="L107" s="1"/>
    </row>
    <row r="108" spans="11:12" ht="12">
      <c r="K108" s="1"/>
      <c r="L108" s="1"/>
    </row>
    <row r="109" spans="11:12" ht="12">
      <c r="K109" s="1"/>
      <c r="L109" s="1"/>
    </row>
    <row r="110" spans="11:12" ht="12">
      <c r="K110" s="1"/>
      <c r="L110" s="1"/>
    </row>
    <row r="111" spans="11:12" ht="12">
      <c r="K111" s="1"/>
      <c r="L111" s="1"/>
    </row>
    <row r="112" spans="11:12" ht="12">
      <c r="K112" s="1"/>
      <c r="L112" s="1"/>
    </row>
    <row r="113" spans="11:12" ht="12">
      <c r="K113" s="1"/>
      <c r="L113" s="1"/>
    </row>
    <row r="114" spans="11:12" ht="12">
      <c r="K114" s="1"/>
      <c r="L114" s="1"/>
    </row>
    <row r="115" spans="11:12" ht="12">
      <c r="K115" s="1"/>
      <c r="L115" s="1"/>
    </row>
    <row r="116" spans="11:12" ht="12">
      <c r="K116" s="1"/>
      <c r="L116" s="1"/>
    </row>
    <row r="117" spans="11:12" ht="12">
      <c r="K117" s="1"/>
      <c r="L117" s="1"/>
    </row>
    <row r="118" spans="11:12" ht="12">
      <c r="K118" s="1"/>
      <c r="L118" s="1"/>
    </row>
    <row r="119" spans="11:12" ht="12">
      <c r="K119" s="1"/>
      <c r="L119" s="1"/>
    </row>
    <row r="120" spans="11:12" ht="12">
      <c r="K120" s="1"/>
      <c r="L120" s="1"/>
    </row>
    <row r="121" spans="11:12" ht="12">
      <c r="K121" s="1"/>
      <c r="L121" s="1"/>
    </row>
    <row r="122" spans="11:12" ht="12">
      <c r="K122" s="1"/>
      <c r="L122" s="1"/>
    </row>
    <row r="123" spans="11:12" ht="12">
      <c r="K123" s="1"/>
      <c r="L123" s="1"/>
    </row>
    <row r="124" spans="11:12" ht="12">
      <c r="K124" s="1"/>
      <c r="L124" s="1"/>
    </row>
    <row r="125" spans="11:12" ht="12">
      <c r="K125" s="1"/>
      <c r="L125" s="1"/>
    </row>
    <row r="126" spans="11:12" ht="12">
      <c r="K126" s="1"/>
      <c r="L126" s="1"/>
    </row>
    <row r="127" spans="11:12" ht="12">
      <c r="K127" s="1"/>
      <c r="L127" s="1"/>
    </row>
    <row r="128" spans="11:12" ht="12">
      <c r="K128" s="1"/>
      <c r="L128" s="1"/>
    </row>
    <row r="129" spans="11:12" ht="12">
      <c r="K129" s="1"/>
      <c r="L129" s="1"/>
    </row>
    <row r="130" spans="11:12" ht="12">
      <c r="K130" s="1"/>
      <c r="L130" s="1"/>
    </row>
    <row r="131" spans="11:12" ht="12">
      <c r="K131" s="1"/>
      <c r="L131" s="1"/>
    </row>
    <row r="132" spans="11:12" ht="12">
      <c r="K132" s="1"/>
      <c r="L132" s="1"/>
    </row>
    <row r="133" spans="11:12" ht="12">
      <c r="K133" s="1"/>
      <c r="L133" s="1"/>
    </row>
    <row r="134" spans="11:12" ht="12">
      <c r="K134" s="1"/>
      <c r="L134" s="1"/>
    </row>
    <row r="135" spans="11:12" ht="12">
      <c r="K135" s="1"/>
      <c r="L135" s="1"/>
    </row>
    <row r="136" spans="11:12" ht="12">
      <c r="K136" s="1"/>
      <c r="L136" s="1"/>
    </row>
    <row r="137" spans="11:12" ht="12">
      <c r="K137" s="1"/>
      <c r="L137" s="1"/>
    </row>
  </sheetData>
  <sheetProtection/>
  <mergeCells count="11">
    <mergeCell ref="J4:J7"/>
    <mergeCell ref="K4:K7"/>
    <mergeCell ref="L4:L7"/>
    <mergeCell ref="M4:M7"/>
    <mergeCell ref="H4:H7"/>
    <mergeCell ref="I4:I7"/>
    <mergeCell ref="B10:C10"/>
    <mergeCell ref="D4:D7"/>
    <mergeCell ref="E4:E7"/>
    <mergeCell ref="F4:F7"/>
    <mergeCell ref="G4:G7"/>
  </mergeCells>
  <printOptions/>
  <pageMargins left="0.49" right="0.16" top="0.5905511811023623" bottom="0.3937007874015748" header="0.2755905511811024" footer="0.1968503937007874"/>
  <pageSetup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dimension ref="B1:H37"/>
  <sheetViews>
    <sheetView view="pageBreakPreview" zoomScaleSheetLayoutView="100" zoomScalePageLayoutView="0" workbookViewId="0" topLeftCell="A1">
      <selection activeCell="A1" sqref="A1"/>
    </sheetView>
  </sheetViews>
  <sheetFormatPr defaultColWidth="1.57421875" defaultRowHeight="15"/>
  <cols>
    <col min="1" max="1" width="1.57421875" style="100" customWidth="1"/>
    <col min="2" max="2" width="15.57421875" style="100" customWidth="1"/>
    <col min="3" max="3" width="9.140625" style="483" customWidth="1"/>
    <col min="4" max="4" width="22.140625" style="100" customWidth="1"/>
    <col min="5" max="5" width="9.140625" style="483" customWidth="1"/>
    <col min="6" max="16384" width="1.57421875" style="100" customWidth="1"/>
  </cols>
  <sheetData>
    <row r="1" spans="5:8" ht="13.5" customHeight="1">
      <c r="E1" s="100"/>
      <c r="H1" s="507"/>
    </row>
    <row r="2" spans="2:5" s="1" customFormat="1" ht="21" customHeight="1">
      <c r="B2" s="17" t="s">
        <v>84</v>
      </c>
      <c r="C2" s="484"/>
      <c r="E2" s="484"/>
    </row>
    <row r="3" spans="2:5" s="1" customFormat="1" ht="15" customHeight="1" thickBot="1">
      <c r="B3" s="15"/>
      <c r="C3" s="506"/>
      <c r="E3" s="505" t="s">
        <v>85</v>
      </c>
    </row>
    <row r="4" spans="2:5" s="1" customFormat="1" ht="18" customHeight="1" thickTop="1">
      <c r="B4" s="504" t="s">
        <v>622</v>
      </c>
      <c r="C4" s="503" t="s">
        <v>621</v>
      </c>
      <c r="D4" s="502" t="s">
        <v>622</v>
      </c>
      <c r="E4" s="501" t="s">
        <v>621</v>
      </c>
    </row>
    <row r="5" spans="2:5" s="51" customFormat="1" ht="21" customHeight="1">
      <c r="B5" s="498" t="s">
        <v>331</v>
      </c>
      <c r="C5" s="848">
        <v>3378</v>
      </c>
      <c r="D5" s="500" t="s">
        <v>620</v>
      </c>
      <c r="E5" s="499">
        <v>8</v>
      </c>
    </row>
    <row r="6" spans="2:5" s="51" customFormat="1" ht="21" customHeight="1">
      <c r="B6" s="492"/>
      <c r="C6" s="491"/>
      <c r="D6" s="490" t="s">
        <v>619</v>
      </c>
      <c r="E6" s="489">
        <v>7</v>
      </c>
    </row>
    <row r="7" spans="2:5" s="51" customFormat="1" ht="21" customHeight="1">
      <c r="B7" s="492"/>
      <c r="C7" s="491"/>
      <c r="D7" s="490" t="s">
        <v>618</v>
      </c>
      <c r="E7" s="489">
        <v>2</v>
      </c>
    </row>
    <row r="8" spans="2:5" s="51" customFormat="1" ht="21" customHeight="1">
      <c r="B8" s="498" t="s">
        <v>617</v>
      </c>
      <c r="C8" s="848">
        <v>1769</v>
      </c>
      <c r="D8" s="490" t="s">
        <v>616</v>
      </c>
      <c r="E8" s="489">
        <v>2</v>
      </c>
    </row>
    <row r="9" spans="2:5" s="51" customFormat="1" ht="21" customHeight="1">
      <c r="B9" s="492"/>
      <c r="C9" s="491"/>
      <c r="D9" s="490" t="s">
        <v>615</v>
      </c>
      <c r="E9" s="489">
        <v>2</v>
      </c>
    </row>
    <row r="10" spans="2:5" s="51" customFormat="1" ht="21" customHeight="1">
      <c r="B10" s="492" t="s">
        <v>614</v>
      </c>
      <c r="C10" s="491">
        <v>1732</v>
      </c>
      <c r="D10" s="490" t="s">
        <v>613</v>
      </c>
      <c r="E10" s="489">
        <v>1</v>
      </c>
    </row>
    <row r="11" spans="2:5" s="51" customFormat="1" ht="21" customHeight="1">
      <c r="B11" s="492" t="s">
        <v>612</v>
      </c>
      <c r="C11" s="491">
        <v>8</v>
      </c>
      <c r="D11" s="490" t="s">
        <v>611</v>
      </c>
      <c r="E11" s="489">
        <v>1</v>
      </c>
    </row>
    <row r="12" spans="2:5" s="51" customFormat="1" ht="21" customHeight="1">
      <c r="B12" s="492" t="s">
        <v>610</v>
      </c>
      <c r="C12" s="491">
        <v>8</v>
      </c>
      <c r="D12" s="490" t="s">
        <v>609</v>
      </c>
      <c r="E12" s="489">
        <v>2</v>
      </c>
    </row>
    <row r="13" spans="2:5" s="51" customFormat="1" ht="21" customHeight="1">
      <c r="B13" s="492" t="s">
        <v>608</v>
      </c>
      <c r="C13" s="491">
        <v>1</v>
      </c>
      <c r="D13" s="490" t="s">
        <v>607</v>
      </c>
      <c r="E13" s="489">
        <v>1</v>
      </c>
    </row>
    <row r="14" spans="2:5" s="51" customFormat="1" ht="21" customHeight="1">
      <c r="B14" s="492" t="s">
        <v>606</v>
      </c>
      <c r="C14" s="491">
        <v>2</v>
      </c>
      <c r="D14" s="490" t="s">
        <v>605</v>
      </c>
      <c r="E14" s="489">
        <v>1</v>
      </c>
    </row>
    <row r="15" spans="2:5" s="51" customFormat="1" ht="21" customHeight="1">
      <c r="B15" s="492" t="s">
        <v>604</v>
      </c>
      <c r="C15" s="491">
        <v>1</v>
      </c>
      <c r="D15" s="490" t="s">
        <v>603</v>
      </c>
      <c r="E15" s="489">
        <v>2</v>
      </c>
    </row>
    <row r="16" spans="2:5" s="51" customFormat="1" ht="21" customHeight="1">
      <c r="B16" s="492" t="s">
        <v>579</v>
      </c>
      <c r="C16" s="491">
        <v>17</v>
      </c>
      <c r="D16" s="490" t="s">
        <v>602</v>
      </c>
      <c r="E16" s="489">
        <v>1</v>
      </c>
    </row>
    <row r="17" spans="2:5" s="51" customFormat="1" ht="21" customHeight="1">
      <c r="B17" s="492"/>
      <c r="C17" s="491"/>
      <c r="D17" s="490" t="s">
        <v>601</v>
      </c>
      <c r="E17" s="489">
        <v>1</v>
      </c>
    </row>
    <row r="18" spans="2:5" s="51" customFormat="1" ht="21" customHeight="1">
      <c r="B18" s="492"/>
      <c r="C18" s="491"/>
      <c r="D18" s="490" t="s">
        <v>579</v>
      </c>
      <c r="E18" s="489">
        <v>24</v>
      </c>
    </row>
    <row r="19" spans="2:5" s="51" customFormat="1" ht="21" customHeight="1">
      <c r="B19" s="498" t="s">
        <v>600</v>
      </c>
      <c r="C19" s="848">
        <v>1495</v>
      </c>
      <c r="D19" s="490"/>
      <c r="E19" s="497"/>
    </row>
    <row r="20" spans="2:5" s="51" customFormat="1" ht="21" customHeight="1">
      <c r="B20" s="492"/>
      <c r="C20" s="491"/>
      <c r="D20" s="490"/>
      <c r="E20" s="489"/>
    </row>
    <row r="21" spans="2:5" s="51" customFormat="1" ht="21" customHeight="1">
      <c r="B21" s="492" t="s">
        <v>599</v>
      </c>
      <c r="C21" s="491">
        <v>736</v>
      </c>
      <c r="D21" s="494" t="s">
        <v>598</v>
      </c>
      <c r="E21" s="493">
        <v>47</v>
      </c>
    </row>
    <row r="22" spans="2:5" s="51" customFormat="1" ht="21" customHeight="1">
      <c r="B22" s="492" t="s">
        <v>597</v>
      </c>
      <c r="C22" s="491">
        <v>142</v>
      </c>
      <c r="D22" s="490"/>
      <c r="E22" s="489"/>
    </row>
    <row r="23" spans="2:5" s="51" customFormat="1" ht="21" customHeight="1">
      <c r="B23" s="492" t="s">
        <v>596</v>
      </c>
      <c r="C23" s="491">
        <v>119</v>
      </c>
      <c r="D23" s="490" t="s">
        <v>595</v>
      </c>
      <c r="E23" s="489">
        <v>11</v>
      </c>
    </row>
    <row r="24" spans="2:5" s="51" customFormat="1" ht="21" customHeight="1">
      <c r="B24" s="492" t="s">
        <v>594</v>
      </c>
      <c r="C24" s="491">
        <v>77</v>
      </c>
      <c r="D24" s="490" t="s">
        <v>593</v>
      </c>
      <c r="E24" s="489">
        <v>3</v>
      </c>
    </row>
    <row r="25" spans="2:5" s="51" customFormat="1" ht="21" customHeight="1">
      <c r="B25" s="492" t="s">
        <v>592</v>
      </c>
      <c r="C25" s="491">
        <v>60</v>
      </c>
      <c r="D25" s="490" t="s">
        <v>591</v>
      </c>
      <c r="E25" s="489">
        <v>5</v>
      </c>
    </row>
    <row r="26" spans="2:5" s="51" customFormat="1" ht="21" customHeight="1">
      <c r="B26" s="492" t="s">
        <v>590</v>
      </c>
      <c r="C26" s="491">
        <v>45</v>
      </c>
      <c r="D26" s="490" t="s">
        <v>589</v>
      </c>
      <c r="E26" s="489">
        <v>1</v>
      </c>
    </row>
    <row r="27" spans="2:5" s="51" customFormat="1" ht="21" customHeight="1">
      <c r="B27" s="492" t="s">
        <v>588</v>
      </c>
      <c r="C27" s="491">
        <v>92</v>
      </c>
      <c r="D27" s="490" t="s">
        <v>587</v>
      </c>
      <c r="E27" s="489">
        <v>2</v>
      </c>
    </row>
    <row r="28" spans="2:5" s="51" customFormat="1" ht="21" customHeight="1">
      <c r="B28" s="492" t="s">
        <v>586</v>
      </c>
      <c r="C28" s="491">
        <v>51</v>
      </c>
      <c r="D28" s="496" t="s">
        <v>585</v>
      </c>
      <c r="E28" s="489">
        <v>1</v>
      </c>
    </row>
    <row r="29" spans="2:5" s="51" customFormat="1" ht="21" customHeight="1">
      <c r="B29" s="492" t="s">
        <v>584</v>
      </c>
      <c r="C29" s="491">
        <v>29</v>
      </c>
      <c r="D29" s="490" t="s">
        <v>583</v>
      </c>
      <c r="E29" s="489">
        <v>2</v>
      </c>
    </row>
    <row r="30" spans="2:5" s="51" customFormat="1" ht="21" customHeight="1">
      <c r="B30" s="492" t="s">
        <v>582</v>
      </c>
      <c r="C30" s="491">
        <v>24</v>
      </c>
      <c r="D30" s="495" t="s">
        <v>581</v>
      </c>
      <c r="E30" s="489">
        <v>1</v>
      </c>
    </row>
    <row r="31" spans="2:5" s="51" customFormat="1" ht="21" customHeight="1">
      <c r="B31" s="492" t="s">
        <v>580</v>
      </c>
      <c r="C31" s="491">
        <v>20</v>
      </c>
      <c r="D31" s="490" t="s">
        <v>579</v>
      </c>
      <c r="E31" s="489">
        <v>21</v>
      </c>
    </row>
    <row r="32" spans="2:5" s="51" customFormat="1" ht="21" customHeight="1">
      <c r="B32" s="492" t="s">
        <v>578</v>
      </c>
      <c r="C32" s="491">
        <v>13</v>
      </c>
      <c r="D32" s="490"/>
      <c r="E32" s="489"/>
    </row>
    <row r="33" spans="2:5" s="51" customFormat="1" ht="21" customHeight="1">
      <c r="B33" s="492" t="s">
        <v>577</v>
      </c>
      <c r="C33" s="491">
        <v>14</v>
      </c>
      <c r="D33" s="494" t="s">
        <v>576</v>
      </c>
      <c r="E33" s="493">
        <v>67</v>
      </c>
    </row>
    <row r="34" spans="2:5" s="51" customFormat="1" ht="21" customHeight="1">
      <c r="B34" s="492" t="s">
        <v>86</v>
      </c>
      <c r="C34" s="491">
        <v>9</v>
      </c>
      <c r="D34" s="490"/>
      <c r="E34" s="489"/>
    </row>
    <row r="35" spans="2:5" s="51" customFormat="1" ht="21" customHeight="1">
      <c r="B35" s="492" t="s">
        <v>575</v>
      </c>
      <c r="C35" s="491">
        <v>7</v>
      </c>
      <c r="D35" s="490" t="s">
        <v>574</v>
      </c>
      <c r="E35" s="489">
        <v>66</v>
      </c>
    </row>
    <row r="36" spans="2:5" s="51" customFormat="1" ht="21" customHeight="1" thickBot="1">
      <c r="B36" s="488" t="s">
        <v>573</v>
      </c>
      <c r="C36" s="487">
        <v>2</v>
      </c>
      <c r="D36" s="486" t="s">
        <v>572</v>
      </c>
      <c r="E36" s="485">
        <v>1</v>
      </c>
    </row>
    <row r="37" spans="2:5" s="1" customFormat="1" ht="15" customHeight="1">
      <c r="B37" s="15" t="s">
        <v>571</v>
      </c>
      <c r="C37" s="484"/>
      <c r="E37" s="484"/>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64"/>
  <sheetViews>
    <sheetView zoomScalePageLayoutView="0" workbookViewId="0" topLeftCell="A1">
      <pane xSplit="4" ySplit="6" topLeftCell="E7" activePane="bottomRight" state="frozen"/>
      <selection pane="topLeft" activeCell="B5" sqref="B5:C6"/>
      <selection pane="topRight" activeCell="B5" sqref="B5:C6"/>
      <selection pane="bottomLeft" activeCell="B5" sqref="B5:C6"/>
      <selection pane="bottomRight" activeCell="A1" sqref="A1"/>
    </sheetView>
  </sheetViews>
  <sheetFormatPr defaultColWidth="1.57421875" defaultRowHeight="15"/>
  <cols>
    <col min="1" max="1" width="1.57421875" style="19" customWidth="1"/>
    <col min="2" max="2" width="9.421875" style="19" customWidth="1"/>
    <col min="3" max="3" width="1.57421875" style="19" customWidth="1"/>
    <col min="4" max="4" width="14.421875" style="20" customWidth="1"/>
    <col min="5" max="7" width="8.421875" style="19" customWidth="1"/>
    <col min="8" max="13" width="10.140625" style="19" customWidth="1"/>
    <col min="14" max="16384" width="1.57421875" style="19" customWidth="1"/>
  </cols>
  <sheetData>
    <row r="1" ht="13.5" customHeight="1"/>
    <row r="2" ht="18" customHeight="1">
      <c r="B2" s="17" t="s">
        <v>826</v>
      </c>
    </row>
    <row r="3" ht="10.5" customHeight="1">
      <c r="B3" s="17"/>
    </row>
    <row r="4" spans="2:13" ht="15" customHeight="1" thickBot="1">
      <c r="B4" s="49"/>
      <c r="C4" s="49"/>
      <c r="D4" s="21"/>
      <c r="E4" s="49"/>
      <c r="F4" s="49"/>
      <c r="G4" s="49"/>
      <c r="H4" s="49"/>
      <c r="I4" s="49"/>
      <c r="J4" s="49"/>
      <c r="K4" s="49"/>
      <c r="M4" s="48" t="s">
        <v>172</v>
      </c>
    </row>
    <row r="5" spans="2:13" ht="18" customHeight="1" thickTop="1">
      <c r="B5" s="935" t="s">
        <v>171</v>
      </c>
      <c r="C5" s="936"/>
      <c r="D5" s="936"/>
      <c r="E5" s="926" t="s">
        <v>812</v>
      </c>
      <c r="F5" s="926"/>
      <c r="G5" s="926"/>
      <c r="H5" s="926" t="s">
        <v>196</v>
      </c>
      <c r="I5" s="910" t="s">
        <v>170</v>
      </c>
      <c r="J5" s="911"/>
      <c r="K5" s="912"/>
      <c r="L5" s="933" t="s">
        <v>169</v>
      </c>
      <c r="M5" s="931" t="s">
        <v>168</v>
      </c>
    </row>
    <row r="6" spans="2:13" ht="19.5" customHeight="1">
      <c r="B6" s="937"/>
      <c r="C6" s="938"/>
      <c r="D6" s="938"/>
      <c r="E6" s="47" t="s">
        <v>814</v>
      </c>
      <c r="F6" s="47" t="s">
        <v>815</v>
      </c>
      <c r="G6" s="47" t="s">
        <v>816</v>
      </c>
      <c r="H6" s="927"/>
      <c r="I6" s="47" t="s">
        <v>814</v>
      </c>
      <c r="J6" s="47" t="s">
        <v>195</v>
      </c>
      <c r="K6" s="47" t="s">
        <v>167</v>
      </c>
      <c r="L6" s="934"/>
      <c r="M6" s="932"/>
    </row>
    <row r="7" spans="2:13" s="16" customFormat="1" ht="18.75" customHeight="1">
      <c r="B7" s="915" t="s">
        <v>194</v>
      </c>
      <c r="C7" s="913" t="s">
        <v>818</v>
      </c>
      <c r="D7" s="914"/>
      <c r="E7" s="43">
        <v>23</v>
      </c>
      <c r="F7" s="43">
        <v>23</v>
      </c>
      <c r="G7" s="40">
        <v>0</v>
      </c>
      <c r="H7" s="43">
        <v>42</v>
      </c>
      <c r="I7" s="43">
        <v>1991</v>
      </c>
      <c r="J7" s="43">
        <v>570</v>
      </c>
      <c r="K7" s="43">
        <v>1421</v>
      </c>
      <c r="L7" s="43">
        <v>173</v>
      </c>
      <c r="M7" s="42">
        <v>106</v>
      </c>
    </row>
    <row r="8" spans="2:16" s="16" customFormat="1" ht="18.75" customHeight="1">
      <c r="B8" s="916"/>
      <c r="C8" s="913" t="s">
        <v>160</v>
      </c>
      <c r="D8" s="914"/>
      <c r="E8" s="43">
        <v>22</v>
      </c>
      <c r="F8" s="43">
        <v>22</v>
      </c>
      <c r="G8" s="40">
        <v>0</v>
      </c>
      <c r="H8" s="43">
        <v>40</v>
      </c>
      <c r="I8" s="43">
        <v>1910</v>
      </c>
      <c r="J8" s="43">
        <v>563</v>
      </c>
      <c r="K8" s="43">
        <v>1347</v>
      </c>
      <c r="L8" s="43">
        <v>169</v>
      </c>
      <c r="M8" s="42">
        <v>92</v>
      </c>
      <c r="P8" s="154"/>
    </row>
    <row r="9" spans="2:16" s="16" customFormat="1" ht="18.75" customHeight="1">
      <c r="B9" s="916"/>
      <c r="C9" s="913" t="s">
        <v>159</v>
      </c>
      <c r="D9" s="914"/>
      <c r="E9" s="43">
        <v>22</v>
      </c>
      <c r="F9" s="43">
        <v>22</v>
      </c>
      <c r="G9" s="40">
        <v>0</v>
      </c>
      <c r="H9" s="43">
        <v>39</v>
      </c>
      <c r="I9" s="43">
        <v>1924</v>
      </c>
      <c r="J9" s="43">
        <v>578</v>
      </c>
      <c r="K9" s="43">
        <v>1346</v>
      </c>
      <c r="L9" s="43">
        <v>167</v>
      </c>
      <c r="M9" s="42">
        <v>98</v>
      </c>
      <c r="P9" s="154"/>
    </row>
    <row r="10" spans="2:13" s="16" customFormat="1" ht="18.75" customHeight="1">
      <c r="B10" s="916"/>
      <c r="C10" s="913" t="s">
        <v>158</v>
      </c>
      <c r="D10" s="914"/>
      <c r="E10" s="43">
        <v>21</v>
      </c>
      <c r="F10" s="43">
        <v>21</v>
      </c>
      <c r="G10" s="40">
        <v>0</v>
      </c>
      <c r="H10" s="43">
        <v>37</v>
      </c>
      <c r="I10" s="43">
        <v>1945</v>
      </c>
      <c r="J10" s="43">
        <v>580</v>
      </c>
      <c r="K10" s="43">
        <v>1365</v>
      </c>
      <c r="L10" s="43">
        <v>169</v>
      </c>
      <c r="M10" s="42">
        <v>95</v>
      </c>
    </row>
    <row r="11" spans="2:13" s="16" customFormat="1" ht="18.75" customHeight="1">
      <c r="B11" s="916"/>
      <c r="C11" s="930" t="s">
        <v>827</v>
      </c>
      <c r="D11" s="925"/>
      <c r="E11" s="696">
        <v>22</v>
      </c>
      <c r="F11" s="696">
        <v>22</v>
      </c>
      <c r="G11" s="46">
        <v>0</v>
      </c>
      <c r="H11" s="696">
        <v>39</v>
      </c>
      <c r="I11" s="696">
        <v>1939</v>
      </c>
      <c r="J11" s="696">
        <v>545</v>
      </c>
      <c r="K11" s="696">
        <v>1394</v>
      </c>
      <c r="L11" s="696">
        <v>167</v>
      </c>
      <c r="M11" s="697">
        <v>89</v>
      </c>
    </row>
    <row r="12" spans="2:13" s="16" customFormat="1" ht="18.75" customHeight="1">
      <c r="B12" s="915" t="s">
        <v>193</v>
      </c>
      <c r="C12" s="913" t="s">
        <v>828</v>
      </c>
      <c r="D12" s="914"/>
      <c r="E12" s="43">
        <v>6</v>
      </c>
      <c r="F12" s="43">
        <v>6</v>
      </c>
      <c r="G12" s="40">
        <v>0</v>
      </c>
      <c r="H12" s="40">
        <v>7</v>
      </c>
      <c r="I12" s="43">
        <v>219</v>
      </c>
      <c r="J12" s="43">
        <v>100</v>
      </c>
      <c r="K12" s="43">
        <v>119</v>
      </c>
      <c r="L12" s="43">
        <v>50</v>
      </c>
      <c r="M12" s="42">
        <v>21</v>
      </c>
    </row>
    <row r="13" spans="2:13" s="16" customFormat="1" ht="18.75" customHeight="1">
      <c r="B13" s="916"/>
      <c r="C13" s="913" t="s">
        <v>160</v>
      </c>
      <c r="D13" s="914"/>
      <c r="E13" s="43">
        <v>6</v>
      </c>
      <c r="F13" s="43">
        <v>6</v>
      </c>
      <c r="G13" s="40">
        <v>0</v>
      </c>
      <c r="H13" s="43">
        <v>7</v>
      </c>
      <c r="I13" s="43">
        <v>248</v>
      </c>
      <c r="J13" s="43">
        <v>134</v>
      </c>
      <c r="K13" s="43">
        <v>114</v>
      </c>
      <c r="L13" s="43">
        <v>51</v>
      </c>
      <c r="M13" s="42">
        <v>19</v>
      </c>
    </row>
    <row r="14" spans="2:13" s="16" customFormat="1" ht="18.75" customHeight="1">
      <c r="B14" s="916"/>
      <c r="C14" s="913" t="s">
        <v>159</v>
      </c>
      <c r="D14" s="914"/>
      <c r="E14" s="43">
        <v>6</v>
      </c>
      <c r="F14" s="43">
        <v>6</v>
      </c>
      <c r="G14" s="40">
        <v>0</v>
      </c>
      <c r="H14" s="43">
        <v>7</v>
      </c>
      <c r="I14" s="43">
        <v>239</v>
      </c>
      <c r="J14" s="43">
        <v>123</v>
      </c>
      <c r="K14" s="43">
        <v>116</v>
      </c>
      <c r="L14" s="43">
        <v>51</v>
      </c>
      <c r="M14" s="42">
        <v>17</v>
      </c>
    </row>
    <row r="15" spans="2:13" s="16" customFormat="1" ht="18.75" customHeight="1">
      <c r="B15" s="916"/>
      <c r="C15" s="913" t="s">
        <v>158</v>
      </c>
      <c r="D15" s="914"/>
      <c r="E15" s="43">
        <v>6</v>
      </c>
      <c r="F15" s="43">
        <v>6</v>
      </c>
      <c r="G15" s="40">
        <v>0</v>
      </c>
      <c r="H15" s="43">
        <v>7</v>
      </c>
      <c r="I15" s="43">
        <v>217</v>
      </c>
      <c r="J15" s="43">
        <v>100</v>
      </c>
      <c r="K15" s="43">
        <v>117</v>
      </c>
      <c r="L15" s="43">
        <v>54</v>
      </c>
      <c r="M15" s="42">
        <v>18</v>
      </c>
    </row>
    <row r="16" spans="2:13" s="16" customFormat="1" ht="18.75" customHeight="1">
      <c r="B16" s="917"/>
      <c r="C16" s="930" t="s">
        <v>827</v>
      </c>
      <c r="D16" s="925"/>
      <c r="E16" s="696">
        <v>6</v>
      </c>
      <c r="F16" s="696">
        <v>6</v>
      </c>
      <c r="G16" s="46">
        <v>0</v>
      </c>
      <c r="H16" s="696">
        <v>7</v>
      </c>
      <c r="I16" s="696">
        <v>234</v>
      </c>
      <c r="J16" s="696">
        <v>118</v>
      </c>
      <c r="K16" s="696">
        <v>116</v>
      </c>
      <c r="L16" s="696">
        <v>51</v>
      </c>
      <c r="M16" s="697">
        <v>16</v>
      </c>
    </row>
    <row r="17" spans="2:13" s="16" customFormat="1" ht="18.75" customHeight="1">
      <c r="B17" s="918" t="s">
        <v>192</v>
      </c>
      <c r="C17" s="913" t="s">
        <v>829</v>
      </c>
      <c r="D17" s="914"/>
      <c r="E17" s="43">
        <v>1</v>
      </c>
      <c r="F17" s="43">
        <v>1</v>
      </c>
      <c r="G17" s="40">
        <v>0</v>
      </c>
      <c r="H17" s="40" t="s">
        <v>177</v>
      </c>
      <c r="I17" s="43">
        <v>865</v>
      </c>
      <c r="J17" s="43">
        <v>763</v>
      </c>
      <c r="K17" s="43">
        <v>102</v>
      </c>
      <c r="L17" s="43">
        <v>65</v>
      </c>
      <c r="M17" s="42">
        <v>43</v>
      </c>
    </row>
    <row r="18" spans="2:13" s="16" customFormat="1" ht="18.75" customHeight="1">
      <c r="B18" s="916"/>
      <c r="C18" s="913" t="s">
        <v>160</v>
      </c>
      <c r="D18" s="914"/>
      <c r="E18" s="43">
        <v>1</v>
      </c>
      <c r="F18" s="43">
        <v>1</v>
      </c>
      <c r="G18" s="40">
        <v>0</v>
      </c>
      <c r="H18" s="40" t="s">
        <v>177</v>
      </c>
      <c r="I18" s="43">
        <v>805</v>
      </c>
      <c r="J18" s="43">
        <v>708</v>
      </c>
      <c r="K18" s="43">
        <v>97</v>
      </c>
      <c r="L18" s="43">
        <v>64</v>
      </c>
      <c r="M18" s="42">
        <v>41</v>
      </c>
    </row>
    <row r="19" spans="2:13" s="16" customFormat="1" ht="18.75" customHeight="1">
      <c r="B19" s="916"/>
      <c r="C19" s="913" t="s">
        <v>159</v>
      </c>
      <c r="D19" s="914"/>
      <c r="E19" s="43">
        <v>1</v>
      </c>
      <c r="F19" s="43">
        <v>1</v>
      </c>
      <c r="G19" s="40">
        <v>0</v>
      </c>
      <c r="H19" s="40" t="s">
        <v>177</v>
      </c>
      <c r="I19" s="43">
        <v>866</v>
      </c>
      <c r="J19" s="43">
        <v>766</v>
      </c>
      <c r="K19" s="43">
        <v>100</v>
      </c>
      <c r="L19" s="43">
        <v>65</v>
      </c>
      <c r="M19" s="42">
        <v>39</v>
      </c>
    </row>
    <row r="20" spans="2:13" s="16" customFormat="1" ht="18.75" customHeight="1">
      <c r="B20" s="916"/>
      <c r="C20" s="913" t="s">
        <v>158</v>
      </c>
      <c r="D20" s="914"/>
      <c r="E20" s="43">
        <v>1</v>
      </c>
      <c r="F20" s="43">
        <v>1</v>
      </c>
      <c r="G20" s="40">
        <v>0</v>
      </c>
      <c r="H20" s="40" t="s">
        <v>177</v>
      </c>
      <c r="I20" s="43">
        <v>871</v>
      </c>
      <c r="J20" s="43">
        <v>760</v>
      </c>
      <c r="K20" s="43">
        <v>111</v>
      </c>
      <c r="L20" s="43">
        <v>66</v>
      </c>
      <c r="M20" s="42">
        <v>40</v>
      </c>
    </row>
    <row r="21" spans="2:13" s="16" customFormat="1" ht="18.75" customHeight="1">
      <c r="B21" s="916"/>
      <c r="C21" s="928" t="s">
        <v>830</v>
      </c>
      <c r="D21" s="929"/>
      <c r="E21" s="696">
        <v>1</v>
      </c>
      <c r="F21" s="696">
        <v>1</v>
      </c>
      <c r="G21" s="46">
        <v>0</v>
      </c>
      <c r="H21" s="46" t="s">
        <v>177</v>
      </c>
      <c r="I21" s="696">
        <v>860</v>
      </c>
      <c r="J21" s="696">
        <v>749</v>
      </c>
      <c r="K21" s="696">
        <v>111</v>
      </c>
      <c r="L21" s="696">
        <v>64</v>
      </c>
      <c r="M21" s="697">
        <v>43</v>
      </c>
    </row>
    <row r="22" spans="2:13" s="16" customFormat="1" ht="18.75" customHeight="1">
      <c r="B22" s="915" t="s">
        <v>191</v>
      </c>
      <c r="C22" s="913" t="s">
        <v>831</v>
      </c>
      <c r="D22" s="914"/>
      <c r="E22" s="40">
        <v>3</v>
      </c>
      <c r="F22" s="40">
        <v>3</v>
      </c>
      <c r="G22" s="40">
        <v>0</v>
      </c>
      <c r="H22" s="40" t="s">
        <v>177</v>
      </c>
      <c r="I22" s="43">
        <v>1675</v>
      </c>
      <c r="J22" s="43">
        <v>160</v>
      </c>
      <c r="K22" s="43">
        <v>1515</v>
      </c>
      <c r="L22" s="43">
        <v>105</v>
      </c>
      <c r="M22" s="42">
        <v>69</v>
      </c>
    </row>
    <row r="23" spans="2:13" s="16" customFormat="1" ht="18.75" customHeight="1">
      <c r="B23" s="916"/>
      <c r="C23" s="913" t="s">
        <v>160</v>
      </c>
      <c r="D23" s="914"/>
      <c r="E23" s="40">
        <v>3</v>
      </c>
      <c r="F23" s="40">
        <v>3</v>
      </c>
      <c r="G23" s="40">
        <v>0</v>
      </c>
      <c r="H23" s="40" t="s">
        <v>177</v>
      </c>
      <c r="I23" s="40">
        <v>1679</v>
      </c>
      <c r="J23" s="40">
        <v>146</v>
      </c>
      <c r="K23" s="40">
        <v>1533</v>
      </c>
      <c r="L23" s="40">
        <v>106</v>
      </c>
      <c r="M23" s="41">
        <v>68</v>
      </c>
    </row>
    <row r="24" spans="2:13" s="16" customFormat="1" ht="18.75" customHeight="1">
      <c r="B24" s="916"/>
      <c r="C24" s="913" t="s">
        <v>159</v>
      </c>
      <c r="D24" s="914"/>
      <c r="E24" s="40">
        <v>3</v>
      </c>
      <c r="F24" s="40">
        <v>3</v>
      </c>
      <c r="G24" s="40">
        <v>0</v>
      </c>
      <c r="H24" s="40" t="s">
        <v>177</v>
      </c>
      <c r="I24" s="40">
        <v>1686</v>
      </c>
      <c r="J24" s="40">
        <v>151</v>
      </c>
      <c r="K24" s="40">
        <v>1535</v>
      </c>
      <c r="L24" s="40">
        <v>100</v>
      </c>
      <c r="M24" s="41">
        <v>57</v>
      </c>
    </row>
    <row r="25" spans="2:13" s="16" customFormat="1" ht="18.75" customHeight="1">
      <c r="B25" s="916"/>
      <c r="C25" s="913" t="s">
        <v>158</v>
      </c>
      <c r="D25" s="914"/>
      <c r="E25" s="40">
        <v>3</v>
      </c>
      <c r="F25" s="40">
        <v>3</v>
      </c>
      <c r="G25" s="40">
        <v>0</v>
      </c>
      <c r="H25" s="40" t="s">
        <v>177</v>
      </c>
      <c r="I25" s="40">
        <v>1545</v>
      </c>
      <c r="J25" s="40">
        <v>128</v>
      </c>
      <c r="K25" s="40">
        <v>1417</v>
      </c>
      <c r="L25" s="40">
        <v>99</v>
      </c>
      <c r="M25" s="41">
        <v>59</v>
      </c>
    </row>
    <row r="26" spans="2:14" s="16" customFormat="1" ht="18.75" customHeight="1">
      <c r="B26" s="916"/>
      <c r="C26" s="919" t="s">
        <v>832</v>
      </c>
      <c r="D26" s="914"/>
      <c r="E26" s="45">
        <v>3</v>
      </c>
      <c r="F26" s="45">
        <v>3</v>
      </c>
      <c r="G26" s="45">
        <v>0</v>
      </c>
      <c r="H26" s="45" t="s">
        <v>177</v>
      </c>
      <c r="I26" s="45">
        <v>1377</v>
      </c>
      <c r="J26" s="45">
        <v>119</v>
      </c>
      <c r="K26" s="45">
        <v>1258</v>
      </c>
      <c r="L26" s="45">
        <v>97</v>
      </c>
      <c r="M26" s="698">
        <v>59</v>
      </c>
      <c r="N26" s="30"/>
    </row>
    <row r="27" spans="2:13" s="16" customFormat="1" ht="18.75" customHeight="1">
      <c r="B27" s="916"/>
      <c r="C27" s="921" t="s">
        <v>156</v>
      </c>
      <c r="D27" s="914"/>
      <c r="E27" s="40">
        <v>1</v>
      </c>
      <c r="F27" s="40">
        <v>1</v>
      </c>
      <c r="G27" s="40">
        <v>0</v>
      </c>
      <c r="H27" s="40" t="s">
        <v>177</v>
      </c>
      <c r="I27" s="43">
        <v>649</v>
      </c>
      <c r="J27" s="43">
        <v>0</v>
      </c>
      <c r="K27" s="43">
        <v>649</v>
      </c>
      <c r="L27" s="43">
        <v>42</v>
      </c>
      <c r="M27" s="42">
        <v>33</v>
      </c>
    </row>
    <row r="28" spans="2:13" s="16" customFormat="1" ht="18.75" customHeight="1">
      <c r="B28" s="917"/>
      <c r="C28" s="924" t="s">
        <v>162</v>
      </c>
      <c r="D28" s="925"/>
      <c r="E28" s="44">
        <v>2</v>
      </c>
      <c r="F28" s="44">
        <v>2</v>
      </c>
      <c r="G28" s="44">
        <v>0</v>
      </c>
      <c r="H28" s="44" t="s">
        <v>177</v>
      </c>
      <c r="I28" s="352">
        <v>728</v>
      </c>
      <c r="J28" s="352">
        <v>119</v>
      </c>
      <c r="K28" s="352">
        <v>609</v>
      </c>
      <c r="L28" s="352">
        <v>55</v>
      </c>
      <c r="M28" s="351">
        <v>26</v>
      </c>
    </row>
    <row r="29" spans="2:13" s="16" customFormat="1" ht="18.75" customHeight="1">
      <c r="B29" s="916" t="s">
        <v>833</v>
      </c>
      <c r="C29" s="913" t="s">
        <v>834</v>
      </c>
      <c r="D29" s="914"/>
      <c r="E29" s="40">
        <v>4</v>
      </c>
      <c r="F29" s="40">
        <v>4</v>
      </c>
      <c r="G29" s="40">
        <v>0</v>
      </c>
      <c r="H29" s="40" t="s">
        <v>177</v>
      </c>
      <c r="I29" s="43">
        <v>12849</v>
      </c>
      <c r="J29" s="43">
        <v>7822</v>
      </c>
      <c r="K29" s="43">
        <v>5027</v>
      </c>
      <c r="L29" s="43">
        <v>970</v>
      </c>
      <c r="M29" s="42">
        <v>1158</v>
      </c>
    </row>
    <row r="30" spans="2:13" s="16" customFormat="1" ht="18.75" customHeight="1">
      <c r="B30" s="916"/>
      <c r="C30" s="913" t="s">
        <v>160</v>
      </c>
      <c r="D30" s="914"/>
      <c r="E30" s="40">
        <v>4</v>
      </c>
      <c r="F30" s="40">
        <v>4</v>
      </c>
      <c r="G30" s="40">
        <v>0</v>
      </c>
      <c r="H30" s="40" t="s">
        <v>177</v>
      </c>
      <c r="I30" s="40">
        <v>12843</v>
      </c>
      <c r="J30" s="40">
        <v>7687</v>
      </c>
      <c r="K30" s="40">
        <v>5156</v>
      </c>
      <c r="L30" s="40">
        <v>1016</v>
      </c>
      <c r="M30" s="41">
        <v>1190</v>
      </c>
    </row>
    <row r="31" spans="2:13" s="16" customFormat="1" ht="18.75" customHeight="1">
      <c r="B31" s="916"/>
      <c r="C31" s="913" t="s">
        <v>159</v>
      </c>
      <c r="D31" s="914"/>
      <c r="E31" s="40">
        <v>5</v>
      </c>
      <c r="F31" s="40">
        <v>5</v>
      </c>
      <c r="G31" s="40">
        <v>0</v>
      </c>
      <c r="H31" s="40" t="s">
        <v>177</v>
      </c>
      <c r="I31" s="40">
        <v>12793</v>
      </c>
      <c r="J31" s="40">
        <v>7534</v>
      </c>
      <c r="K31" s="40">
        <v>5259</v>
      </c>
      <c r="L31" s="40">
        <v>1056</v>
      </c>
      <c r="M31" s="41">
        <v>1230</v>
      </c>
    </row>
    <row r="32" spans="2:14" s="16" customFormat="1" ht="18.75" customHeight="1">
      <c r="B32" s="916"/>
      <c r="C32" s="913" t="s">
        <v>158</v>
      </c>
      <c r="D32" s="914"/>
      <c r="E32" s="40">
        <v>5</v>
      </c>
      <c r="F32" s="40">
        <v>5</v>
      </c>
      <c r="G32" s="40">
        <v>0</v>
      </c>
      <c r="H32" s="40" t="s">
        <v>177</v>
      </c>
      <c r="I32" s="40">
        <v>12956</v>
      </c>
      <c r="J32" s="40">
        <v>7615</v>
      </c>
      <c r="K32" s="40">
        <v>5341</v>
      </c>
      <c r="L32" s="40">
        <v>1072</v>
      </c>
      <c r="M32" s="41">
        <v>1059</v>
      </c>
      <c r="N32" s="30"/>
    </row>
    <row r="33" spans="2:14" s="16" customFormat="1" ht="18.75" customHeight="1">
      <c r="B33" s="916"/>
      <c r="C33" s="919" t="s">
        <v>835</v>
      </c>
      <c r="D33" s="914"/>
      <c r="E33" s="45">
        <v>5</v>
      </c>
      <c r="F33" s="45">
        <v>5</v>
      </c>
      <c r="G33" s="45">
        <v>0</v>
      </c>
      <c r="H33" s="45" t="s">
        <v>177</v>
      </c>
      <c r="I33" s="45">
        <v>12911</v>
      </c>
      <c r="J33" s="45">
        <v>7466</v>
      </c>
      <c r="K33" s="45">
        <v>5445</v>
      </c>
      <c r="L33" s="45">
        <v>1090</v>
      </c>
      <c r="M33" s="698">
        <v>1408</v>
      </c>
      <c r="N33" s="30"/>
    </row>
    <row r="34" spans="2:15" s="16" customFormat="1" ht="18.75" customHeight="1">
      <c r="B34" s="916"/>
      <c r="C34" s="921" t="s">
        <v>157</v>
      </c>
      <c r="D34" s="914"/>
      <c r="E34" s="40">
        <v>1</v>
      </c>
      <c r="F34" s="40">
        <v>1</v>
      </c>
      <c r="G34" s="40">
        <v>0</v>
      </c>
      <c r="H34" s="40" t="s">
        <v>177</v>
      </c>
      <c r="I34" s="43">
        <v>9214</v>
      </c>
      <c r="J34" s="43">
        <v>6112</v>
      </c>
      <c r="K34" s="43">
        <v>3102</v>
      </c>
      <c r="L34" s="43">
        <v>873</v>
      </c>
      <c r="M34" s="42">
        <v>1234</v>
      </c>
      <c r="N34" s="39"/>
      <c r="O34" s="32"/>
    </row>
    <row r="35" spans="2:14" s="16" customFormat="1" ht="18.75" customHeight="1">
      <c r="B35" s="916"/>
      <c r="C35" s="29"/>
      <c r="D35" s="28" t="s">
        <v>190</v>
      </c>
      <c r="E35" s="40" t="s">
        <v>177</v>
      </c>
      <c r="F35" s="40" t="s">
        <v>177</v>
      </c>
      <c r="G35" s="40" t="s">
        <v>177</v>
      </c>
      <c r="H35" s="40" t="s">
        <v>177</v>
      </c>
      <c r="I35" s="43">
        <v>1363</v>
      </c>
      <c r="J35" s="43">
        <v>691</v>
      </c>
      <c r="K35" s="43">
        <v>672</v>
      </c>
      <c r="L35" s="43">
        <v>87</v>
      </c>
      <c r="M35" s="41" t="s">
        <v>177</v>
      </c>
      <c r="N35" s="32"/>
    </row>
    <row r="36" spans="2:14" s="16" customFormat="1" ht="24" customHeight="1">
      <c r="B36" s="916"/>
      <c r="C36" s="38"/>
      <c r="D36" s="37" t="s">
        <v>189</v>
      </c>
      <c r="E36" s="40" t="s">
        <v>177</v>
      </c>
      <c r="F36" s="40" t="s">
        <v>177</v>
      </c>
      <c r="G36" s="40" t="s">
        <v>177</v>
      </c>
      <c r="H36" s="40" t="s">
        <v>177</v>
      </c>
      <c r="I36" s="43">
        <v>1018</v>
      </c>
      <c r="J36" s="43">
        <v>331</v>
      </c>
      <c r="K36" s="43">
        <v>687</v>
      </c>
      <c r="L36" s="43">
        <v>84</v>
      </c>
      <c r="M36" s="41" t="s">
        <v>177</v>
      </c>
      <c r="N36" s="32"/>
    </row>
    <row r="37" spans="2:14" s="16" customFormat="1" ht="18.75" customHeight="1">
      <c r="B37" s="916"/>
      <c r="C37" s="29"/>
      <c r="D37" s="28" t="s">
        <v>836</v>
      </c>
      <c r="E37" s="40" t="s">
        <v>177</v>
      </c>
      <c r="F37" s="40" t="s">
        <v>177</v>
      </c>
      <c r="G37" s="40" t="s">
        <v>177</v>
      </c>
      <c r="H37" s="40" t="s">
        <v>177</v>
      </c>
      <c r="I37" s="43">
        <v>811</v>
      </c>
      <c r="J37" s="43">
        <v>568</v>
      </c>
      <c r="K37" s="43">
        <v>243</v>
      </c>
      <c r="L37" s="40">
        <v>76</v>
      </c>
      <c r="M37" s="41" t="s">
        <v>177</v>
      </c>
      <c r="N37" s="32"/>
    </row>
    <row r="38" spans="2:13" s="16" customFormat="1" ht="18.75" customHeight="1">
      <c r="B38" s="916"/>
      <c r="C38" s="29"/>
      <c r="D38" s="28" t="s">
        <v>837</v>
      </c>
      <c r="E38" s="40" t="s">
        <v>177</v>
      </c>
      <c r="F38" s="40" t="s">
        <v>177</v>
      </c>
      <c r="G38" s="40" t="s">
        <v>177</v>
      </c>
      <c r="H38" s="40" t="s">
        <v>177</v>
      </c>
      <c r="I38" s="43">
        <v>975</v>
      </c>
      <c r="J38" s="43">
        <v>528</v>
      </c>
      <c r="K38" s="43">
        <v>447</v>
      </c>
      <c r="L38" s="40">
        <v>166</v>
      </c>
      <c r="M38" s="41" t="s">
        <v>177</v>
      </c>
    </row>
    <row r="39" spans="2:13" s="16" customFormat="1" ht="18.75" customHeight="1">
      <c r="B39" s="916"/>
      <c r="C39" s="25"/>
      <c r="D39" s="36" t="s">
        <v>838</v>
      </c>
      <c r="E39" s="40" t="s">
        <v>177</v>
      </c>
      <c r="F39" s="40" t="s">
        <v>177</v>
      </c>
      <c r="G39" s="40" t="s">
        <v>177</v>
      </c>
      <c r="H39" s="40" t="s">
        <v>177</v>
      </c>
      <c r="I39" s="43">
        <v>0</v>
      </c>
      <c r="J39" s="40">
        <v>0</v>
      </c>
      <c r="K39" s="40">
        <v>0</v>
      </c>
      <c r="L39" s="40">
        <v>104</v>
      </c>
      <c r="M39" s="41" t="s">
        <v>177</v>
      </c>
    </row>
    <row r="40" spans="2:13" s="16" customFormat="1" ht="18.75" customHeight="1">
      <c r="B40" s="916"/>
      <c r="C40" s="29"/>
      <c r="D40" s="28" t="s">
        <v>839</v>
      </c>
      <c r="E40" s="40" t="s">
        <v>177</v>
      </c>
      <c r="F40" s="40" t="s">
        <v>177</v>
      </c>
      <c r="G40" s="40" t="s">
        <v>177</v>
      </c>
      <c r="H40" s="40" t="s">
        <v>177</v>
      </c>
      <c r="I40" s="43">
        <v>2903</v>
      </c>
      <c r="J40" s="40">
        <v>2536</v>
      </c>
      <c r="K40" s="40">
        <v>367</v>
      </c>
      <c r="L40" s="40">
        <v>0</v>
      </c>
      <c r="M40" s="41" t="s">
        <v>177</v>
      </c>
    </row>
    <row r="41" spans="2:13" s="16" customFormat="1" ht="18.75" customHeight="1">
      <c r="B41" s="916"/>
      <c r="C41" s="29"/>
      <c r="D41" s="28" t="s">
        <v>840</v>
      </c>
      <c r="E41" s="40" t="s">
        <v>177</v>
      </c>
      <c r="F41" s="40" t="s">
        <v>177</v>
      </c>
      <c r="G41" s="40" t="s">
        <v>177</v>
      </c>
      <c r="H41" s="40" t="s">
        <v>177</v>
      </c>
      <c r="I41" s="43">
        <v>690</v>
      </c>
      <c r="J41" s="43">
        <v>376</v>
      </c>
      <c r="K41" s="43">
        <v>314</v>
      </c>
      <c r="L41" s="40">
        <v>67</v>
      </c>
      <c r="M41" s="41" t="s">
        <v>177</v>
      </c>
    </row>
    <row r="42" spans="2:14" s="16" customFormat="1" ht="18.75" customHeight="1">
      <c r="B42" s="916"/>
      <c r="C42" s="29"/>
      <c r="D42" s="28" t="s">
        <v>184</v>
      </c>
      <c r="E42" s="40" t="s">
        <v>177</v>
      </c>
      <c r="F42" s="40" t="s">
        <v>177</v>
      </c>
      <c r="G42" s="40" t="s">
        <v>177</v>
      </c>
      <c r="H42" s="40" t="s">
        <v>841</v>
      </c>
      <c r="I42" s="43">
        <v>1317</v>
      </c>
      <c r="J42" s="43">
        <v>1035</v>
      </c>
      <c r="K42" s="43">
        <v>282</v>
      </c>
      <c r="L42" s="40">
        <v>247</v>
      </c>
      <c r="M42" s="41" t="s">
        <v>177</v>
      </c>
      <c r="N42" s="30"/>
    </row>
    <row r="43" spans="2:14" s="16" customFormat="1" ht="18.75" customHeight="1">
      <c r="B43" s="916"/>
      <c r="C43" s="29"/>
      <c r="D43" s="28" t="s">
        <v>842</v>
      </c>
      <c r="E43" s="40" t="s">
        <v>177</v>
      </c>
      <c r="F43" s="40" t="s">
        <v>177</v>
      </c>
      <c r="G43" s="40" t="s">
        <v>177</v>
      </c>
      <c r="H43" s="40" t="s">
        <v>177</v>
      </c>
      <c r="I43" s="43">
        <v>137</v>
      </c>
      <c r="J43" s="43">
        <v>47</v>
      </c>
      <c r="K43" s="43">
        <v>90</v>
      </c>
      <c r="L43" s="40">
        <v>42</v>
      </c>
      <c r="M43" s="41" t="s">
        <v>177</v>
      </c>
      <c r="N43" s="30"/>
    </row>
    <row r="44" spans="2:15" s="16" customFormat="1" ht="18.75" customHeight="1">
      <c r="B44" s="916"/>
      <c r="C44" s="922" t="s">
        <v>188</v>
      </c>
      <c r="D44" s="923"/>
      <c r="E44" s="40">
        <v>1</v>
      </c>
      <c r="F44" s="40">
        <v>1</v>
      </c>
      <c r="G44" s="40">
        <v>0</v>
      </c>
      <c r="H44" s="40">
        <v>0</v>
      </c>
      <c r="I44" s="43">
        <v>429</v>
      </c>
      <c r="J44" s="43">
        <v>102</v>
      </c>
      <c r="K44" s="43">
        <v>327</v>
      </c>
      <c r="L44" s="43">
        <v>51</v>
      </c>
      <c r="M44" s="42">
        <v>12</v>
      </c>
      <c r="N44" s="30"/>
      <c r="O44" s="32"/>
    </row>
    <row r="45" spans="2:14" s="16" customFormat="1" ht="18.75" customHeight="1">
      <c r="B45" s="916"/>
      <c r="C45" s="35"/>
      <c r="D45" s="28" t="s">
        <v>187</v>
      </c>
      <c r="E45" s="40" t="s">
        <v>177</v>
      </c>
      <c r="F45" s="40" t="s">
        <v>177</v>
      </c>
      <c r="G45" s="40" t="s">
        <v>177</v>
      </c>
      <c r="H45" s="40" t="s">
        <v>177</v>
      </c>
      <c r="I45" s="43">
        <v>225</v>
      </c>
      <c r="J45" s="43">
        <v>26</v>
      </c>
      <c r="K45" s="43">
        <v>199</v>
      </c>
      <c r="L45" s="40">
        <v>27</v>
      </c>
      <c r="M45" s="41" t="s">
        <v>177</v>
      </c>
      <c r="N45" s="30"/>
    </row>
    <row r="46" spans="2:14" s="16" customFormat="1" ht="18.75" customHeight="1">
      <c r="B46" s="916"/>
      <c r="C46" s="34"/>
      <c r="D46" s="33" t="s">
        <v>186</v>
      </c>
      <c r="E46" s="40" t="s">
        <v>177</v>
      </c>
      <c r="F46" s="40" t="s">
        <v>177</v>
      </c>
      <c r="G46" s="40" t="s">
        <v>177</v>
      </c>
      <c r="H46" s="40" t="s">
        <v>177</v>
      </c>
      <c r="I46" s="43">
        <v>89</v>
      </c>
      <c r="J46" s="43">
        <v>40</v>
      </c>
      <c r="K46" s="43">
        <v>49</v>
      </c>
      <c r="L46" s="40">
        <v>11</v>
      </c>
      <c r="M46" s="41" t="s">
        <v>177</v>
      </c>
      <c r="N46" s="30"/>
    </row>
    <row r="47" spans="2:14" s="16" customFormat="1" ht="18.75" customHeight="1">
      <c r="B47" s="916"/>
      <c r="C47" s="34"/>
      <c r="D47" s="33" t="s">
        <v>185</v>
      </c>
      <c r="E47" s="40" t="s">
        <v>177</v>
      </c>
      <c r="F47" s="40" t="s">
        <v>177</v>
      </c>
      <c r="G47" s="40" t="s">
        <v>177</v>
      </c>
      <c r="H47" s="40" t="s">
        <v>177</v>
      </c>
      <c r="I47" s="43">
        <v>90</v>
      </c>
      <c r="J47" s="40">
        <v>24</v>
      </c>
      <c r="K47" s="43">
        <v>66</v>
      </c>
      <c r="L47" s="40">
        <v>12</v>
      </c>
      <c r="M47" s="41" t="s">
        <v>177</v>
      </c>
      <c r="N47" s="30"/>
    </row>
    <row r="48" spans="2:14" s="16" customFormat="1" ht="18.75" customHeight="1">
      <c r="B48" s="916"/>
      <c r="C48" s="29"/>
      <c r="D48" s="28" t="s">
        <v>184</v>
      </c>
      <c r="E48" s="40" t="s">
        <v>177</v>
      </c>
      <c r="F48" s="40" t="s">
        <v>177</v>
      </c>
      <c r="G48" s="40" t="s">
        <v>177</v>
      </c>
      <c r="H48" s="40" t="s">
        <v>177</v>
      </c>
      <c r="I48" s="43">
        <v>25</v>
      </c>
      <c r="J48" s="43">
        <v>12</v>
      </c>
      <c r="K48" s="43">
        <v>13</v>
      </c>
      <c r="L48" s="40">
        <v>1</v>
      </c>
      <c r="M48" s="41" t="s">
        <v>177</v>
      </c>
      <c r="N48" s="30"/>
    </row>
    <row r="49" spans="2:15" s="16" customFormat="1" ht="18.75" customHeight="1">
      <c r="B49" s="916"/>
      <c r="C49" s="922" t="s">
        <v>162</v>
      </c>
      <c r="D49" s="923"/>
      <c r="E49" s="40">
        <v>3</v>
      </c>
      <c r="F49" s="40">
        <v>3</v>
      </c>
      <c r="G49" s="40">
        <v>0</v>
      </c>
      <c r="H49" s="40">
        <v>0</v>
      </c>
      <c r="I49" s="43">
        <v>3268</v>
      </c>
      <c r="J49" s="43">
        <v>1252</v>
      </c>
      <c r="K49" s="43">
        <v>2016</v>
      </c>
      <c r="L49" s="43">
        <v>166</v>
      </c>
      <c r="M49" s="42">
        <v>162</v>
      </c>
      <c r="N49" s="30"/>
      <c r="O49" s="32"/>
    </row>
    <row r="50" spans="2:14" s="16" customFormat="1" ht="18.75" customHeight="1">
      <c r="B50" s="916"/>
      <c r="C50" s="29"/>
      <c r="D50" s="28" t="s">
        <v>183</v>
      </c>
      <c r="E50" s="40" t="s">
        <v>177</v>
      </c>
      <c r="F50" s="40" t="s">
        <v>177</v>
      </c>
      <c r="G50" s="40" t="s">
        <v>177</v>
      </c>
      <c r="H50" s="40" t="s">
        <v>177</v>
      </c>
      <c r="I50" s="43">
        <v>634</v>
      </c>
      <c r="J50" s="43">
        <v>412</v>
      </c>
      <c r="K50" s="43">
        <v>222</v>
      </c>
      <c r="L50" s="40">
        <v>0</v>
      </c>
      <c r="M50" s="41" t="s">
        <v>177</v>
      </c>
      <c r="N50" s="30"/>
    </row>
    <row r="51" spans="2:14" s="16" customFormat="1" ht="18.75" customHeight="1">
      <c r="B51" s="916"/>
      <c r="C51" s="25"/>
      <c r="D51" s="31" t="s">
        <v>182</v>
      </c>
      <c r="E51" s="40" t="s">
        <v>177</v>
      </c>
      <c r="F51" s="40" t="s">
        <v>177</v>
      </c>
      <c r="G51" s="40" t="s">
        <v>177</v>
      </c>
      <c r="H51" s="40" t="s">
        <v>177</v>
      </c>
      <c r="I51" s="43">
        <v>20</v>
      </c>
      <c r="J51" s="43">
        <v>16</v>
      </c>
      <c r="K51" s="43">
        <v>4</v>
      </c>
      <c r="L51" s="40">
        <v>37</v>
      </c>
      <c r="M51" s="41" t="s">
        <v>177</v>
      </c>
      <c r="N51" s="30"/>
    </row>
    <row r="52" spans="2:13" s="16" customFormat="1" ht="18.75" customHeight="1">
      <c r="B52" s="916"/>
      <c r="C52" s="29"/>
      <c r="D52" s="28" t="s">
        <v>181</v>
      </c>
      <c r="E52" s="40" t="s">
        <v>177</v>
      </c>
      <c r="F52" s="40" t="s">
        <v>177</v>
      </c>
      <c r="G52" s="40" t="s">
        <v>177</v>
      </c>
      <c r="H52" s="40" t="s">
        <v>177</v>
      </c>
      <c r="I52" s="43">
        <v>1000</v>
      </c>
      <c r="J52" s="43">
        <v>210</v>
      </c>
      <c r="K52" s="43">
        <v>790</v>
      </c>
      <c r="L52" s="40">
        <v>49</v>
      </c>
      <c r="M52" s="41" t="s">
        <v>177</v>
      </c>
    </row>
    <row r="53" spans="2:13" s="16" customFormat="1" ht="18.75" customHeight="1">
      <c r="B53" s="916"/>
      <c r="C53" s="25"/>
      <c r="D53" s="27" t="s">
        <v>843</v>
      </c>
      <c r="E53" s="40" t="s">
        <v>177</v>
      </c>
      <c r="F53" s="40" t="s">
        <v>177</v>
      </c>
      <c r="G53" s="40" t="s">
        <v>177</v>
      </c>
      <c r="H53" s="40" t="s">
        <v>177</v>
      </c>
      <c r="I53" s="43">
        <v>1238</v>
      </c>
      <c r="J53" s="43">
        <v>479</v>
      </c>
      <c r="K53" s="43">
        <v>759</v>
      </c>
      <c r="L53" s="40">
        <v>44</v>
      </c>
      <c r="M53" s="41" t="s">
        <v>177</v>
      </c>
    </row>
    <row r="54" spans="2:13" s="16" customFormat="1" ht="18.75" customHeight="1">
      <c r="B54" s="916"/>
      <c r="C54" s="25"/>
      <c r="D54" s="26" t="s">
        <v>180</v>
      </c>
      <c r="E54" s="40" t="s">
        <v>177</v>
      </c>
      <c r="F54" s="40" t="s">
        <v>177</v>
      </c>
      <c r="G54" s="40" t="s">
        <v>177</v>
      </c>
      <c r="H54" s="40" t="s">
        <v>177</v>
      </c>
      <c r="I54" s="43">
        <v>104</v>
      </c>
      <c r="J54" s="43">
        <v>42</v>
      </c>
      <c r="K54" s="43">
        <v>62</v>
      </c>
      <c r="L54" s="40">
        <v>3</v>
      </c>
      <c r="M54" s="41" t="s">
        <v>177</v>
      </c>
    </row>
    <row r="55" spans="2:13" s="16" customFormat="1" ht="18.75" customHeight="1">
      <c r="B55" s="916"/>
      <c r="C55" s="25"/>
      <c r="D55" s="27" t="s">
        <v>179</v>
      </c>
      <c r="E55" s="40" t="s">
        <v>177</v>
      </c>
      <c r="F55" s="40" t="s">
        <v>177</v>
      </c>
      <c r="G55" s="40" t="s">
        <v>177</v>
      </c>
      <c r="H55" s="40" t="s">
        <v>177</v>
      </c>
      <c r="I55" s="43">
        <v>237</v>
      </c>
      <c r="J55" s="43">
        <v>76</v>
      </c>
      <c r="K55" s="43">
        <v>161</v>
      </c>
      <c r="L55" s="40">
        <v>20</v>
      </c>
      <c r="M55" s="41" t="s">
        <v>177</v>
      </c>
    </row>
    <row r="56" spans="2:13" s="16" customFormat="1" ht="18.75" customHeight="1" thickBot="1">
      <c r="B56" s="920"/>
      <c r="C56" s="24"/>
      <c r="D56" s="23" t="s">
        <v>178</v>
      </c>
      <c r="E56" s="335" t="s">
        <v>177</v>
      </c>
      <c r="F56" s="335" t="s">
        <v>177</v>
      </c>
      <c r="G56" s="335" t="s">
        <v>177</v>
      </c>
      <c r="H56" s="335" t="s">
        <v>177</v>
      </c>
      <c r="I56" s="336">
        <v>35</v>
      </c>
      <c r="J56" s="336">
        <v>17</v>
      </c>
      <c r="K56" s="336">
        <v>18</v>
      </c>
      <c r="L56" s="335">
        <v>13</v>
      </c>
      <c r="M56" s="334" t="s">
        <v>177</v>
      </c>
    </row>
    <row r="57" spans="2:13" s="20" customFormat="1" ht="15" customHeight="1">
      <c r="B57" s="20" t="s">
        <v>176</v>
      </c>
      <c r="C57" s="21"/>
      <c r="D57" s="21"/>
      <c r="E57" s="21"/>
      <c r="F57" s="21"/>
      <c r="G57" s="21"/>
      <c r="H57" s="21"/>
      <c r="I57" s="22"/>
      <c r="J57" s="22"/>
      <c r="K57" s="22"/>
      <c r="L57" s="22"/>
      <c r="M57" s="21"/>
    </row>
    <row r="58" spans="2:13" s="20" customFormat="1" ht="15" customHeight="1">
      <c r="B58" s="21" t="s">
        <v>844</v>
      </c>
      <c r="C58" s="21"/>
      <c r="D58" s="21"/>
      <c r="E58" s="21"/>
      <c r="F58" s="21"/>
      <c r="G58" s="21"/>
      <c r="H58" s="21"/>
      <c r="I58" s="22"/>
      <c r="J58" s="22"/>
      <c r="K58" s="22"/>
      <c r="L58" s="22"/>
      <c r="M58" s="21"/>
    </row>
    <row r="59" spans="2:13" s="20" customFormat="1" ht="15" customHeight="1">
      <c r="B59" s="21" t="s">
        <v>845</v>
      </c>
      <c r="C59" s="21"/>
      <c r="D59" s="21"/>
      <c r="E59" s="21"/>
      <c r="F59" s="21"/>
      <c r="G59" s="21"/>
      <c r="H59" s="21"/>
      <c r="I59" s="21"/>
      <c r="J59" s="21"/>
      <c r="K59" s="21"/>
      <c r="L59" s="21"/>
      <c r="M59" s="21"/>
    </row>
    <row r="60" spans="2:13" s="20" customFormat="1" ht="15.75" customHeight="1">
      <c r="B60" s="21" t="s">
        <v>175</v>
      </c>
      <c r="C60" s="21"/>
      <c r="D60" s="21"/>
      <c r="E60" s="21"/>
      <c r="F60" s="21"/>
      <c r="G60" s="21"/>
      <c r="H60" s="21"/>
      <c r="I60" s="21"/>
      <c r="J60" s="21"/>
      <c r="K60" s="21"/>
      <c r="L60" s="21"/>
      <c r="M60" s="21"/>
    </row>
    <row r="61" spans="2:13" s="20" customFormat="1" ht="15.75" customHeight="1">
      <c r="B61" s="21" t="s">
        <v>174</v>
      </c>
      <c r="C61" s="21"/>
      <c r="D61" s="21"/>
      <c r="E61" s="21"/>
      <c r="F61" s="21"/>
      <c r="G61" s="21"/>
      <c r="H61" s="21"/>
      <c r="I61" s="21"/>
      <c r="J61" s="21"/>
      <c r="K61" s="21"/>
      <c r="L61" s="21"/>
      <c r="M61" s="21"/>
    </row>
    <row r="62" spans="2:13" s="20" customFormat="1" ht="15.75" customHeight="1">
      <c r="B62" s="21" t="s">
        <v>173</v>
      </c>
      <c r="C62" s="21"/>
      <c r="D62" s="21"/>
      <c r="E62" s="21"/>
      <c r="F62" s="21"/>
      <c r="G62" s="21"/>
      <c r="H62" s="21"/>
      <c r="I62" s="21"/>
      <c r="J62" s="21"/>
      <c r="K62" s="21"/>
      <c r="L62" s="21"/>
      <c r="M62" s="21"/>
    </row>
    <row r="63" spans="2:16" s="20" customFormat="1" ht="15" customHeight="1">
      <c r="B63" s="51" t="s">
        <v>846</v>
      </c>
      <c r="C63" s="21"/>
      <c r="D63" s="21"/>
      <c r="E63" s="21"/>
      <c r="F63" s="21"/>
      <c r="G63" s="21"/>
      <c r="H63" s="21"/>
      <c r="I63" s="21"/>
      <c r="J63" s="21"/>
      <c r="K63" s="21"/>
      <c r="L63" s="21"/>
      <c r="M63" s="21"/>
      <c r="P63" s="154"/>
    </row>
    <row r="64" ht="14.25">
      <c r="P64" s="99"/>
    </row>
  </sheetData>
  <sheetProtection/>
  <mergeCells count="41">
    <mergeCell ref="C15:D15"/>
    <mergeCell ref="L5:L6"/>
    <mergeCell ref="B5:D6"/>
    <mergeCell ref="B7:B11"/>
    <mergeCell ref="C7:D7"/>
    <mergeCell ref="C8:D8"/>
    <mergeCell ref="C9:D9"/>
    <mergeCell ref="C11:D11"/>
    <mergeCell ref="B22:B28"/>
    <mergeCell ref="M5:M6"/>
    <mergeCell ref="E5:G5"/>
    <mergeCell ref="I5:K5"/>
    <mergeCell ref="C16:D16"/>
    <mergeCell ref="C10:D10"/>
    <mergeCell ref="C23:D23"/>
    <mergeCell ref="C26:D26"/>
    <mergeCell ref="C12:D12"/>
    <mergeCell ref="C17:D17"/>
    <mergeCell ref="H5:H6"/>
    <mergeCell ref="C14:D14"/>
    <mergeCell ref="C20:D20"/>
    <mergeCell ref="C25:D25"/>
    <mergeCell ref="C24:D24"/>
    <mergeCell ref="C21:D21"/>
    <mergeCell ref="C33:D33"/>
    <mergeCell ref="B29:B56"/>
    <mergeCell ref="C34:D34"/>
    <mergeCell ref="C44:D44"/>
    <mergeCell ref="C49:D49"/>
    <mergeCell ref="C27:D27"/>
    <mergeCell ref="C28:D28"/>
    <mergeCell ref="C31:D31"/>
    <mergeCell ref="C32:D32"/>
    <mergeCell ref="C29:D29"/>
    <mergeCell ref="C30:D30"/>
    <mergeCell ref="B12:B16"/>
    <mergeCell ref="C13:D13"/>
    <mergeCell ref="B17:B21"/>
    <mergeCell ref="C18:D18"/>
    <mergeCell ref="C19:D19"/>
    <mergeCell ref="C22:D22"/>
  </mergeCells>
  <printOptions/>
  <pageMargins left="0.5511811023622047" right="0.15748031496062992" top="0.35433070866141736" bottom="0.15748031496062992" header="0.1968503937007874" footer="0.15748031496062992"/>
  <pageSetup cellComments="asDisplayed" horizontalDpi="600" verticalDpi="600" orientation="portrait" paperSize="9" scale="77" r:id="rId1"/>
</worksheet>
</file>

<file path=xl/worksheets/sheet30.xml><?xml version="1.0" encoding="utf-8"?>
<worksheet xmlns="http://schemas.openxmlformats.org/spreadsheetml/2006/main" xmlns:r="http://schemas.openxmlformats.org/officeDocument/2006/relationships">
  <dimension ref="B1:I62"/>
  <sheetViews>
    <sheetView zoomScaleSheetLayoutView="100" zoomScalePageLayoutView="0" workbookViewId="0" topLeftCell="A1">
      <selection activeCell="A1" sqref="A1"/>
    </sheetView>
  </sheetViews>
  <sheetFormatPr defaultColWidth="1.57421875" defaultRowHeight="15"/>
  <cols>
    <col min="1" max="1" width="1.57421875" style="508" customWidth="1"/>
    <col min="2" max="3" width="7.57421875" style="508" customWidth="1"/>
    <col min="4" max="4" width="19.28125" style="508" customWidth="1"/>
    <col min="5" max="7" width="13.57421875" style="508" customWidth="1"/>
    <col min="8" max="8" width="4.57421875" style="509" customWidth="1"/>
    <col min="9" max="9" width="10.57421875" style="508" customWidth="1"/>
    <col min="10" max="16384" width="1.57421875" style="508" customWidth="1"/>
  </cols>
  <sheetData>
    <row r="1" ht="13.5">
      <c r="I1" s="539"/>
    </row>
    <row r="2" spans="2:9" ht="17.25">
      <c r="B2" s="538" t="s">
        <v>87</v>
      </c>
      <c r="C2" s="538"/>
      <c r="D2" s="538"/>
      <c r="I2" s="509"/>
    </row>
    <row r="3" spans="2:9" ht="14.25" thickBot="1">
      <c r="B3" s="513"/>
      <c r="C3" s="513"/>
      <c r="D3" s="513"/>
      <c r="E3" s="513"/>
      <c r="F3" s="513"/>
      <c r="G3" s="513"/>
      <c r="H3" s="514"/>
      <c r="I3" s="514" t="s">
        <v>88</v>
      </c>
    </row>
    <row r="4" spans="2:9" ht="16.5" customHeight="1" thickTop="1">
      <c r="B4" s="1310" t="s">
        <v>89</v>
      </c>
      <c r="C4" s="1310"/>
      <c r="D4" s="1311"/>
      <c r="E4" s="536" t="s">
        <v>642</v>
      </c>
      <c r="F4" s="537" t="s">
        <v>641</v>
      </c>
      <c r="G4" s="536" t="s">
        <v>640</v>
      </c>
      <c r="H4" s="1306" t="s">
        <v>639</v>
      </c>
      <c r="I4" s="1307"/>
    </row>
    <row r="5" spans="2:9" s="359" customFormat="1" ht="16.5" customHeight="1">
      <c r="B5" s="1308" t="s">
        <v>90</v>
      </c>
      <c r="C5" s="1308"/>
      <c r="D5" s="1309"/>
      <c r="E5" s="534">
        <v>781076</v>
      </c>
      <c r="F5" s="535">
        <v>19041</v>
      </c>
      <c r="G5" s="534">
        <v>180146</v>
      </c>
      <c r="H5" s="533"/>
      <c r="I5" s="532">
        <v>95918</v>
      </c>
    </row>
    <row r="6" spans="2:9" s="359" customFormat="1" ht="16.5" customHeight="1">
      <c r="B6" s="1263" t="s">
        <v>91</v>
      </c>
      <c r="C6" s="1263"/>
      <c r="D6" s="1264"/>
      <c r="E6" s="521">
        <v>402482</v>
      </c>
      <c r="F6" s="526">
        <v>-11715</v>
      </c>
      <c r="G6" s="521">
        <v>1186523</v>
      </c>
      <c r="H6" s="386"/>
      <c r="I6" s="525">
        <v>42322</v>
      </c>
    </row>
    <row r="7" spans="2:9" s="359" customFormat="1" ht="16.5" customHeight="1">
      <c r="B7" s="367"/>
      <c r="C7" s="367"/>
      <c r="D7" s="370" t="s">
        <v>92</v>
      </c>
      <c r="E7" s="527">
        <v>23606</v>
      </c>
      <c r="F7" s="523">
        <v>-513</v>
      </c>
      <c r="G7" s="523">
        <v>43707</v>
      </c>
      <c r="H7" s="522"/>
      <c r="I7" s="530" t="s">
        <v>628</v>
      </c>
    </row>
    <row r="8" spans="2:9" s="359" customFormat="1" ht="16.5" customHeight="1">
      <c r="B8" s="367"/>
      <c r="C8" s="367"/>
      <c r="D8" s="370" t="s">
        <v>93</v>
      </c>
      <c r="E8" s="527">
        <v>20114</v>
      </c>
      <c r="F8" s="523">
        <v>-477</v>
      </c>
      <c r="G8" s="523">
        <v>42211</v>
      </c>
      <c r="H8" s="522"/>
      <c r="I8" s="530" t="s">
        <v>628</v>
      </c>
    </row>
    <row r="9" spans="2:9" s="359" customFormat="1" ht="16.5" customHeight="1">
      <c r="B9" s="367"/>
      <c r="C9" s="367"/>
      <c r="D9" s="370" t="s">
        <v>94</v>
      </c>
      <c r="E9" s="527">
        <v>25157</v>
      </c>
      <c r="F9" s="527">
        <v>-260</v>
      </c>
      <c r="G9" s="523">
        <v>91758</v>
      </c>
      <c r="H9" s="522"/>
      <c r="I9" s="530" t="s">
        <v>628</v>
      </c>
    </row>
    <row r="10" spans="2:9" s="359" customFormat="1" ht="16.5" customHeight="1">
      <c r="B10" s="367"/>
      <c r="C10" s="367"/>
      <c r="D10" s="370" t="s">
        <v>95</v>
      </c>
      <c r="E10" s="527">
        <v>25252</v>
      </c>
      <c r="F10" s="523">
        <v>-943</v>
      </c>
      <c r="G10" s="523">
        <v>123262</v>
      </c>
      <c r="H10" s="522"/>
      <c r="I10" s="530" t="s">
        <v>628</v>
      </c>
    </row>
    <row r="11" spans="2:9" s="359" customFormat="1" ht="16.5" customHeight="1">
      <c r="B11" s="1263" t="s">
        <v>96</v>
      </c>
      <c r="C11" s="1263"/>
      <c r="D11" s="1264"/>
      <c r="E11" s="521">
        <v>245526</v>
      </c>
      <c r="F11" s="526">
        <v>4345</v>
      </c>
      <c r="G11" s="521">
        <v>306667</v>
      </c>
      <c r="H11" s="386"/>
      <c r="I11" s="525">
        <v>28417</v>
      </c>
    </row>
    <row r="12" spans="2:9" s="359" customFormat="1" ht="16.5" customHeight="1">
      <c r="B12" s="367"/>
      <c r="C12" s="1263" t="s">
        <v>97</v>
      </c>
      <c r="D12" s="1264"/>
      <c r="E12" s="529">
        <v>32065</v>
      </c>
      <c r="F12" s="528">
        <v>1774</v>
      </c>
      <c r="G12" s="529">
        <v>13164</v>
      </c>
      <c r="H12" s="386"/>
      <c r="I12" s="386" t="s">
        <v>29</v>
      </c>
    </row>
    <row r="13" spans="2:9" s="359" customFormat="1" ht="16.5" customHeight="1">
      <c r="B13" s="1263" t="s">
        <v>98</v>
      </c>
      <c r="C13" s="1263"/>
      <c r="D13" s="1264"/>
      <c r="E13" s="521">
        <v>348706</v>
      </c>
      <c r="F13" s="526">
        <v>-10336</v>
      </c>
      <c r="G13" s="521">
        <v>424991</v>
      </c>
      <c r="H13" s="386"/>
      <c r="I13" s="525">
        <v>20744</v>
      </c>
    </row>
    <row r="14" spans="2:9" s="359" customFormat="1" ht="16.5" customHeight="1">
      <c r="B14" s="367"/>
      <c r="C14" s="1263" t="s">
        <v>97</v>
      </c>
      <c r="D14" s="1264"/>
      <c r="E14" s="529">
        <v>44192</v>
      </c>
      <c r="F14" s="528">
        <v>-601</v>
      </c>
      <c r="G14" s="529">
        <v>34192</v>
      </c>
      <c r="H14" s="386"/>
      <c r="I14" s="386" t="s">
        <v>29</v>
      </c>
    </row>
    <row r="15" spans="2:9" s="359" customFormat="1" ht="16.5" customHeight="1">
      <c r="B15" s="367"/>
      <c r="C15" s="367"/>
      <c r="D15" s="370" t="s">
        <v>638</v>
      </c>
      <c r="E15" s="529">
        <v>24848</v>
      </c>
      <c r="F15" s="528">
        <v>708</v>
      </c>
      <c r="G15" s="529">
        <v>17588</v>
      </c>
      <c r="H15" s="386"/>
      <c r="I15" s="386">
        <v>607</v>
      </c>
    </row>
    <row r="16" spans="2:9" s="359" customFormat="1" ht="16.5" customHeight="1">
      <c r="B16" s="367"/>
      <c r="C16" s="367"/>
      <c r="D16" s="370" t="s">
        <v>637</v>
      </c>
      <c r="E16" s="529">
        <v>13939</v>
      </c>
      <c r="F16" s="528">
        <v>793</v>
      </c>
      <c r="G16" s="529">
        <v>9260</v>
      </c>
      <c r="H16" s="386"/>
      <c r="I16" s="386">
        <v>1097</v>
      </c>
    </row>
    <row r="17" spans="2:9" s="359" customFormat="1" ht="16.5" customHeight="1">
      <c r="B17" s="367"/>
      <c r="C17" s="367"/>
      <c r="D17" s="370" t="s">
        <v>636</v>
      </c>
      <c r="E17" s="529">
        <v>25493</v>
      </c>
      <c r="F17" s="528">
        <v>-3370</v>
      </c>
      <c r="G17" s="529">
        <v>11760</v>
      </c>
      <c r="H17" s="386"/>
      <c r="I17" s="386">
        <v>508</v>
      </c>
    </row>
    <row r="18" spans="2:9" s="359" customFormat="1" ht="16.5" customHeight="1">
      <c r="B18" s="367"/>
      <c r="C18" s="367"/>
      <c r="D18" s="370" t="s">
        <v>635</v>
      </c>
      <c r="E18" s="529">
        <v>18767</v>
      </c>
      <c r="F18" s="528">
        <v>692</v>
      </c>
      <c r="G18" s="529">
        <v>2955</v>
      </c>
      <c r="H18" s="386"/>
      <c r="I18" s="386">
        <v>474</v>
      </c>
    </row>
    <row r="19" spans="2:9" s="359" customFormat="1" ht="16.5" customHeight="1">
      <c r="B19" s="367"/>
      <c r="C19" s="367"/>
      <c r="D19" s="370" t="s">
        <v>634</v>
      </c>
      <c r="E19" s="529">
        <v>9255</v>
      </c>
      <c r="F19" s="528">
        <v>849</v>
      </c>
      <c r="G19" s="529">
        <v>13765</v>
      </c>
      <c r="H19" s="386"/>
      <c r="I19" s="386">
        <v>474</v>
      </c>
    </row>
    <row r="20" spans="2:9" s="359" customFormat="1" ht="16.5" customHeight="1">
      <c r="B20" s="1263" t="s">
        <v>99</v>
      </c>
      <c r="C20" s="1263"/>
      <c r="D20" s="1264"/>
      <c r="E20" s="521">
        <v>272514</v>
      </c>
      <c r="F20" s="526">
        <v>6823</v>
      </c>
      <c r="G20" s="521">
        <v>550436</v>
      </c>
      <c r="H20" s="386" t="s">
        <v>626</v>
      </c>
      <c r="I20" s="525">
        <v>58180</v>
      </c>
    </row>
    <row r="21" spans="2:9" s="359" customFormat="1" ht="16.5" customHeight="1">
      <c r="B21" s="367"/>
      <c r="C21" s="367"/>
      <c r="D21" s="370" t="s">
        <v>633</v>
      </c>
      <c r="E21" s="529">
        <v>15963</v>
      </c>
      <c r="F21" s="528">
        <v>101</v>
      </c>
      <c r="G21" s="529">
        <v>67472</v>
      </c>
      <c r="H21" s="531"/>
      <c r="I21" s="530" t="s">
        <v>628</v>
      </c>
    </row>
    <row r="22" spans="2:9" s="359" customFormat="1" ht="16.5" customHeight="1">
      <c r="B22" s="367"/>
      <c r="C22" s="367"/>
      <c r="D22" s="370" t="s">
        <v>632</v>
      </c>
      <c r="E22" s="529">
        <v>31788</v>
      </c>
      <c r="F22" s="523">
        <v>19</v>
      </c>
      <c r="G22" s="530" t="s">
        <v>628</v>
      </c>
      <c r="H22" s="531"/>
      <c r="I22" s="530" t="s">
        <v>628</v>
      </c>
    </row>
    <row r="23" spans="2:9" s="359" customFormat="1" ht="16.5" customHeight="1">
      <c r="B23" s="367"/>
      <c r="C23" s="367"/>
      <c r="D23" s="370" t="s">
        <v>631</v>
      </c>
      <c r="E23" s="529">
        <v>17559</v>
      </c>
      <c r="F23" s="528">
        <v>1466</v>
      </c>
      <c r="G23" s="529">
        <v>22903</v>
      </c>
      <c r="H23" s="531"/>
      <c r="I23" s="530" t="s">
        <v>628</v>
      </c>
    </row>
    <row r="24" spans="2:9" s="359" customFormat="1" ht="16.5" customHeight="1">
      <c r="B24" s="367"/>
      <c r="C24" s="367"/>
      <c r="D24" s="370" t="s">
        <v>630</v>
      </c>
      <c r="E24" s="529">
        <v>4930</v>
      </c>
      <c r="F24" s="528">
        <v>78</v>
      </c>
      <c r="G24" s="529">
        <v>1326</v>
      </c>
      <c r="H24" s="531"/>
      <c r="I24" s="530" t="s">
        <v>628</v>
      </c>
    </row>
    <row r="25" spans="2:9" s="359" customFormat="1" ht="16.5" customHeight="1">
      <c r="B25" s="367"/>
      <c r="C25" s="367"/>
      <c r="D25" s="370" t="s">
        <v>629</v>
      </c>
      <c r="E25" s="531">
        <v>48732</v>
      </c>
      <c r="F25" s="523">
        <v>50</v>
      </c>
      <c r="G25" s="530">
        <v>62405</v>
      </c>
      <c r="H25" s="531"/>
      <c r="I25" s="530" t="s">
        <v>628</v>
      </c>
    </row>
    <row r="26" spans="2:9" s="359" customFormat="1" ht="16.5" customHeight="1">
      <c r="B26" s="1263" t="s">
        <v>100</v>
      </c>
      <c r="C26" s="1263"/>
      <c r="D26" s="1264"/>
      <c r="E26" s="521">
        <v>135322</v>
      </c>
      <c r="F26" s="526">
        <v>3126</v>
      </c>
      <c r="G26" s="521">
        <v>150114</v>
      </c>
      <c r="H26" s="386"/>
      <c r="I26" s="525">
        <v>26497</v>
      </c>
    </row>
    <row r="27" spans="2:9" s="359" customFormat="1" ht="16.5" customHeight="1">
      <c r="B27" s="1263" t="s">
        <v>101</v>
      </c>
      <c r="C27" s="1263"/>
      <c r="D27" s="1264"/>
      <c r="E27" s="521">
        <v>132844</v>
      </c>
      <c r="F27" s="526">
        <v>-7217</v>
      </c>
      <c r="G27" s="521">
        <v>168149</v>
      </c>
      <c r="H27" s="386"/>
      <c r="I27" s="525">
        <v>22841</v>
      </c>
    </row>
    <row r="28" spans="2:9" s="359" customFormat="1" ht="16.5" customHeight="1">
      <c r="B28" s="1263" t="s">
        <v>102</v>
      </c>
      <c r="C28" s="1263"/>
      <c r="D28" s="1264"/>
      <c r="E28" s="521">
        <v>153684</v>
      </c>
      <c r="F28" s="526">
        <v>7068</v>
      </c>
      <c r="G28" s="521">
        <v>75771</v>
      </c>
      <c r="H28" s="386"/>
      <c r="I28" s="525">
        <v>21203</v>
      </c>
    </row>
    <row r="29" spans="2:9" s="359" customFormat="1" ht="16.5" customHeight="1">
      <c r="B29" s="1263" t="s">
        <v>103</v>
      </c>
      <c r="C29" s="1263"/>
      <c r="D29" s="1264"/>
      <c r="E29" s="521">
        <v>96536</v>
      </c>
      <c r="F29" s="526">
        <v>7392</v>
      </c>
      <c r="G29" s="521">
        <v>171421</v>
      </c>
      <c r="H29" s="386" t="s">
        <v>626</v>
      </c>
      <c r="I29" s="525">
        <v>11236</v>
      </c>
    </row>
    <row r="30" spans="2:9" s="359" customFormat="1" ht="16.5" customHeight="1">
      <c r="B30" s="367"/>
      <c r="C30" s="1263" t="s">
        <v>97</v>
      </c>
      <c r="D30" s="1264"/>
      <c r="E30" s="529" t="s">
        <v>29</v>
      </c>
      <c r="F30" s="528" t="s">
        <v>29</v>
      </c>
      <c r="G30" s="529">
        <v>26153</v>
      </c>
      <c r="H30" s="386"/>
      <c r="I30" s="530" t="s">
        <v>628</v>
      </c>
    </row>
    <row r="31" spans="2:9" s="359" customFormat="1" ht="16.5" customHeight="1">
      <c r="B31" s="1263" t="s">
        <v>104</v>
      </c>
      <c r="C31" s="1263"/>
      <c r="D31" s="1264"/>
      <c r="E31" s="521">
        <v>98329</v>
      </c>
      <c r="F31" s="526">
        <v>334</v>
      </c>
      <c r="G31" s="521">
        <v>113465</v>
      </c>
      <c r="H31" s="386"/>
      <c r="I31" s="525">
        <v>9755</v>
      </c>
    </row>
    <row r="32" spans="2:9" s="359" customFormat="1" ht="16.5" customHeight="1">
      <c r="B32" s="367"/>
      <c r="C32" s="1263" t="s">
        <v>97</v>
      </c>
      <c r="D32" s="1264"/>
      <c r="E32" s="523">
        <v>7344</v>
      </c>
      <c r="F32" s="523">
        <v>337</v>
      </c>
      <c r="G32" s="523">
        <v>29116</v>
      </c>
      <c r="H32" s="522"/>
      <c r="I32" s="530" t="s">
        <v>628</v>
      </c>
    </row>
    <row r="33" spans="2:9" s="359" customFormat="1" ht="16.5" customHeight="1">
      <c r="B33" s="1263" t="s">
        <v>105</v>
      </c>
      <c r="C33" s="1263"/>
      <c r="D33" s="1264"/>
      <c r="E33" s="521">
        <v>200852</v>
      </c>
      <c r="F33" s="526">
        <v>2047</v>
      </c>
      <c r="G33" s="521">
        <v>304935</v>
      </c>
      <c r="H33" s="386"/>
      <c r="I33" s="525">
        <v>48834</v>
      </c>
    </row>
    <row r="34" spans="2:9" s="359" customFormat="1" ht="16.5" customHeight="1">
      <c r="B34" s="367"/>
      <c r="C34" s="1263" t="s">
        <v>97</v>
      </c>
      <c r="D34" s="1264"/>
      <c r="E34" s="529">
        <v>6136</v>
      </c>
      <c r="F34" s="523">
        <v>-569</v>
      </c>
      <c r="G34" s="529">
        <v>4432</v>
      </c>
      <c r="H34" s="386"/>
      <c r="I34" s="522" t="s">
        <v>29</v>
      </c>
    </row>
    <row r="35" spans="2:9" s="359" customFormat="1" ht="16.5" customHeight="1">
      <c r="B35" s="1263" t="s">
        <v>106</v>
      </c>
      <c r="C35" s="1263"/>
      <c r="D35" s="1264"/>
      <c r="E35" s="521">
        <v>41283</v>
      </c>
      <c r="F35" s="526">
        <v>1003</v>
      </c>
      <c r="G35" s="521">
        <v>95465</v>
      </c>
      <c r="H35" s="386"/>
      <c r="I35" s="525">
        <v>26368</v>
      </c>
    </row>
    <row r="36" spans="2:9" s="359" customFormat="1" ht="16.5" customHeight="1">
      <c r="B36" s="1263" t="s">
        <v>107</v>
      </c>
      <c r="C36" s="1263"/>
      <c r="D36" s="1264"/>
      <c r="E36" s="521">
        <v>137595</v>
      </c>
      <c r="F36" s="526">
        <v>5441</v>
      </c>
      <c r="G36" s="521">
        <v>118132</v>
      </c>
      <c r="H36" s="386"/>
      <c r="I36" s="525">
        <v>7743</v>
      </c>
    </row>
    <row r="37" spans="2:9" s="359" customFormat="1" ht="16.5" customHeight="1">
      <c r="B37" s="367"/>
      <c r="C37" s="1263" t="s">
        <v>97</v>
      </c>
      <c r="D37" s="1264"/>
      <c r="E37" s="527">
        <v>5729</v>
      </c>
      <c r="F37" s="527">
        <v>54</v>
      </c>
      <c r="G37" s="527">
        <v>16471</v>
      </c>
      <c r="H37" s="522"/>
      <c r="I37" s="522" t="s">
        <v>29</v>
      </c>
    </row>
    <row r="38" spans="2:9" s="359" customFormat="1" ht="16.5" customHeight="1">
      <c r="B38" s="1263" t="s">
        <v>108</v>
      </c>
      <c r="C38" s="1263"/>
      <c r="D38" s="1264"/>
      <c r="E38" s="521">
        <v>78711</v>
      </c>
      <c r="F38" s="526">
        <v>-111</v>
      </c>
      <c r="G38" s="521">
        <v>106562</v>
      </c>
      <c r="H38" s="386"/>
      <c r="I38" s="525">
        <v>14344</v>
      </c>
    </row>
    <row r="39" spans="2:9" s="359" customFormat="1" ht="16.5" customHeight="1">
      <c r="B39" s="1263" t="s">
        <v>627</v>
      </c>
      <c r="C39" s="1263"/>
      <c r="D39" s="1264"/>
      <c r="E39" s="521">
        <v>36823</v>
      </c>
      <c r="F39" s="526" t="s">
        <v>109</v>
      </c>
      <c r="G39" s="521">
        <v>50889</v>
      </c>
      <c r="H39" s="386"/>
      <c r="I39" s="525">
        <v>2307</v>
      </c>
    </row>
    <row r="40" spans="2:9" s="359" customFormat="1" ht="16.5" customHeight="1">
      <c r="B40" s="1263" t="s">
        <v>110</v>
      </c>
      <c r="C40" s="1263"/>
      <c r="D40" s="1264"/>
      <c r="E40" s="521">
        <v>108064</v>
      </c>
      <c r="F40" s="526">
        <v>1513</v>
      </c>
      <c r="G40" s="521">
        <v>85522</v>
      </c>
      <c r="H40" s="386"/>
      <c r="I40" s="525">
        <v>14173</v>
      </c>
    </row>
    <row r="41" spans="2:9" s="359" customFormat="1" ht="16.5" customHeight="1">
      <c r="B41" s="367"/>
      <c r="C41" s="1263" t="s">
        <v>111</v>
      </c>
      <c r="D41" s="1264"/>
      <c r="E41" s="529">
        <v>1000</v>
      </c>
      <c r="F41" s="528" t="s">
        <v>109</v>
      </c>
      <c r="G41" s="527">
        <v>12036</v>
      </c>
      <c r="H41" s="522"/>
      <c r="I41" s="522" t="s">
        <v>109</v>
      </c>
    </row>
    <row r="42" spans="2:9" s="359" customFormat="1" ht="16.5" customHeight="1">
      <c r="B42" s="1263" t="s">
        <v>112</v>
      </c>
      <c r="C42" s="1263"/>
      <c r="D42" s="1264"/>
      <c r="E42" s="521">
        <v>55897</v>
      </c>
      <c r="F42" s="526">
        <v>2863</v>
      </c>
      <c r="G42" s="521">
        <v>50167</v>
      </c>
      <c r="H42" s="386" t="s">
        <v>626</v>
      </c>
      <c r="I42" s="525">
        <v>1008</v>
      </c>
    </row>
    <row r="43" spans="2:9" s="359" customFormat="1" ht="16.5" customHeight="1">
      <c r="B43" s="1263" t="s">
        <v>113</v>
      </c>
      <c r="C43" s="1263"/>
      <c r="D43" s="1264"/>
      <c r="E43" s="521">
        <v>36471</v>
      </c>
      <c r="F43" s="526">
        <v>765</v>
      </c>
      <c r="G43" s="521">
        <v>21426</v>
      </c>
      <c r="H43" s="386"/>
      <c r="I43" s="525">
        <v>3746</v>
      </c>
    </row>
    <row r="44" spans="2:9" s="359" customFormat="1" ht="16.5" customHeight="1">
      <c r="B44" s="1263" t="s">
        <v>114</v>
      </c>
      <c r="C44" s="1263"/>
      <c r="D44" s="1264"/>
      <c r="E44" s="521">
        <v>75955</v>
      </c>
      <c r="F44" s="526">
        <v>2180</v>
      </c>
      <c r="G44" s="521">
        <v>42756</v>
      </c>
      <c r="H44" s="386" t="s">
        <v>626</v>
      </c>
      <c r="I44" s="525">
        <v>3552</v>
      </c>
    </row>
    <row r="45" spans="2:9" s="359" customFormat="1" ht="16.5" customHeight="1">
      <c r="B45" s="1263" t="s">
        <v>115</v>
      </c>
      <c r="C45" s="1263"/>
      <c r="D45" s="1264"/>
      <c r="E45" s="521">
        <v>54943</v>
      </c>
      <c r="F45" s="526">
        <v>1079</v>
      </c>
      <c r="G45" s="521">
        <v>28661</v>
      </c>
      <c r="H45" s="386"/>
      <c r="I45" s="525">
        <v>11189</v>
      </c>
    </row>
    <row r="46" spans="2:9" s="359" customFormat="1" ht="16.5" customHeight="1">
      <c r="B46" s="1263" t="s">
        <v>116</v>
      </c>
      <c r="C46" s="1263"/>
      <c r="D46" s="1264"/>
      <c r="E46" s="521">
        <v>50395</v>
      </c>
      <c r="F46" s="526">
        <v>1952</v>
      </c>
      <c r="G46" s="521">
        <v>29720</v>
      </c>
      <c r="H46" s="386"/>
      <c r="I46" s="525">
        <v>3975</v>
      </c>
    </row>
    <row r="47" spans="2:9" s="359" customFormat="1" ht="16.5" customHeight="1">
      <c r="B47" s="1263" t="s">
        <v>117</v>
      </c>
      <c r="C47" s="1263"/>
      <c r="D47" s="1264"/>
      <c r="E47" s="521">
        <v>118221</v>
      </c>
      <c r="F47" s="526">
        <v>2516</v>
      </c>
      <c r="G47" s="521">
        <v>78627</v>
      </c>
      <c r="H47" s="525"/>
      <c r="I47" s="525">
        <v>7782</v>
      </c>
    </row>
    <row r="48" spans="2:9" s="359" customFormat="1" ht="16.5" customHeight="1">
      <c r="B48" s="367"/>
      <c r="C48" s="367"/>
      <c r="D48" s="370" t="s">
        <v>625</v>
      </c>
      <c r="E48" s="524">
        <v>18030</v>
      </c>
      <c r="F48" s="524">
        <v>374</v>
      </c>
      <c r="G48" s="523">
        <v>5092</v>
      </c>
      <c r="H48" s="522"/>
      <c r="I48" s="522" t="s">
        <v>118</v>
      </c>
    </row>
    <row r="49" spans="2:9" s="359" customFormat="1" ht="16.5" customHeight="1" thickBot="1">
      <c r="B49" s="1263" t="s">
        <v>119</v>
      </c>
      <c r="C49" s="1263"/>
      <c r="D49" s="1264"/>
      <c r="E49" s="521">
        <v>83635</v>
      </c>
      <c r="F49" s="520">
        <v>2458</v>
      </c>
      <c r="G49" s="519">
        <v>57212</v>
      </c>
      <c r="H49" s="518"/>
      <c r="I49" s="517">
        <v>5432</v>
      </c>
    </row>
    <row r="50" spans="2:9" ht="15" customHeight="1">
      <c r="B50" s="516" t="s">
        <v>120</v>
      </c>
      <c r="C50" s="515"/>
      <c r="D50" s="515"/>
      <c r="E50" s="515"/>
      <c r="F50" s="515"/>
      <c r="G50" s="513"/>
      <c r="H50" s="514"/>
      <c r="I50" s="513"/>
    </row>
    <row r="51" spans="2:9" ht="15" customHeight="1">
      <c r="B51" s="365" t="s">
        <v>624</v>
      </c>
      <c r="C51" s="513"/>
      <c r="D51" s="513"/>
      <c r="E51" s="513"/>
      <c r="F51" s="513"/>
      <c r="G51" s="513"/>
      <c r="H51" s="514"/>
      <c r="I51" s="513"/>
    </row>
    <row r="52" ht="15" customHeight="1">
      <c r="B52" s="359" t="s">
        <v>623</v>
      </c>
    </row>
    <row r="55" spans="2:4" ht="13.5">
      <c r="B55" s="512"/>
      <c r="C55" s="512"/>
      <c r="D55" s="512"/>
    </row>
    <row r="56" spans="2:4" ht="13.5">
      <c r="B56" s="511"/>
      <c r="C56" s="511"/>
      <c r="D56" s="510"/>
    </row>
    <row r="57" spans="2:4" ht="13.5">
      <c r="B57" s="511"/>
      <c r="C57" s="511"/>
      <c r="D57" s="510"/>
    </row>
    <row r="58" spans="2:4" ht="13.5">
      <c r="B58" s="511"/>
      <c r="C58" s="511"/>
      <c r="D58" s="510"/>
    </row>
    <row r="59" spans="2:4" ht="13.5">
      <c r="B59" s="511"/>
      <c r="C59" s="511"/>
      <c r="D59" s="510"/>
    </row>
    <row r="60" spans="2:4" ht="13.5">
      <c r="B60" s="511"/>
      <c r="C60" s="511"/>
      <c r="D60" s="510"/>
    </row>
    <row r="61" spans="2:4" ht="13.5">
      <c r="B61" s="511"/>
      <c r="C61" s="511"/>
      <c r="D61" s="510"/>
    </row>
    <row r="62" spans="2:4" ht="13.5">
      <c r="B62" s="511"/>
      <c r="C62" s="511"/>
      <c r="D62" s="510"/>
    </row>
  </sheetData>
  <sheetProtection/>
  <mergeCells count="32">
    <mergeCell ref="B31:D31"/>
    <mergeCell ref="B35:D35"/>
    <mergeCell ref="H4:I4"/>
    <mergeCell ref="C12:D12"/>
    <mergeCell ref="C14:D14"/>
    <mergeCell ref="B5:D5"/>
    <mergeCell ref="B6:D6"/>
    <mergeCell ref="B4:D4"/>
    <mergeCell ref="B11:D11"/>
    <mergeCell ref="B13:D13"/>
    <mergeCell ref="B20:D20"/>
    <mergeCell ref="B26:D26"/>
    <mergeCell ref="B27:D27"/>
    <mergeCell ref="C30:D30"/>
    <mergeCell ref="B28:D28"/>
    <mergeCell ref="B29:D29"/>
    <mergeCell ref="B42:D42"/>
    <mergeCell ref="C32:D32"/>
    <mergeCell ref="C34:D34"/>
    <mergeCell ref="C37:D37"/>
    <mergeCell ref="C41:D41"/>
    <mergeCell ref="B36:D36"/>
    <mergeCell ref="B38:D38"/>
    <mergeCell ref="B40:D40"/>
    <mergeCell ref="B33:D33"/>
    <mergeCell ref="B39:D39"/>
    <mergeCell ref="B49:D49"/>
    <mergeCell ref="B43:D43"/>
    <mergeCell ref="B44:D44"/>
    <mergeCell ref="B45:D45"/>
    <mergeCell ref="B46:D46"/>
    <mergeCell ref="B47:D47"/>
  </mergeCells>
  <printOptions horizontalCentered="1"/>
  <pageMargins left="0.5905511811023623" right="0.3937007874015748" top="0.5905511811023623" bottom="0.3937007874015748" header="0.11811023622047245"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C1:K22"/>
  <sheetViews>
    <sheetView zoomScalePageLayoutView="0" workbookViewId="0" topLeftCell="A1">
      <selection activeCell="A1" sqref="A1"/>
    </sheetView>
  </sheetViews>
  <sheetFormatPr defaultColWidth="1.57421875" defaultRowHeight="15"/>
  <cols>
    <col min="1" max="1" width="1.57421875" style="540" customWidth="1"/>
    <col min="2" max="2" width="0.9921875" style="540" customWidth="1"/>
    <col min="3" max="3" width="8.57421875" style="540" customWidth="1"/>
    <col min="4" max="4" width="13.57421875" style="540" customWidth="1"/>
    <col min="5" max="6" width="8.57421875" style="540" customWidth="1"/>
    <col min="7" max="7" width="13.57421875" style="540" customWidth="1"/>
    <col min="8" max="8" width="8.7109375" style="540" customWidth="1"/>
    <col min="9" max="9" width="8.57421875" style="540" customWidth="1"/>
    <col min="10" max="10" width="13.57421875" style="540" customWidth="1"/>
    <col min="11" max="11" width="8.7109375" style="540" customWidth="1"/>
    <col min="12" max="16384" width="1.57421875" style="540" customWidth="1"/>
  </cols>
  <sheetData>
    <row r="1" ht="13.5" customHeight="1">
      <c r="K1" s="561"/>
    </row>
    <row r="2" ht="16.5" customHeight="1">
      <c r="C2" s="560" t="s">
        <v>674</v>
      </c>
    </row>
    <row r="3" ht="16.5" customHeight="1" thickBot="1">
      <c r="K3" s="559" t="s">
        <v>121</v>
      </c>
    </row>
    <row r="4" spans="3:11" ht="23.25" customHeight="1" thickTop="1">
      <c r="C4" s="1312" t="s">
        <v>673</v>
      </c>
      <c r="D4" s="1312"/>
      <c r="E4" s="558" t="s">
        <v>672</v>
      </c>
      <c r="F4" s="1313" t="s">
        <v>673</v>
      </c>
      <c r="G4" s="1313"/>
      <c r="H4" s="557" t="s">
        <v>672</v>
      </c>
      <c r="I4" s="1313" t="s">
        <v>673</v>
      </c>
      <c r="J4" s="1313"/>
      <c r="K4" s="556" t="s">
        <v>672</v>
      </c>
    </row>
    <row r="5" spans="3:10" ht="21" customHeight="1">
      <c r="C5" s="548" t="s">
        <v>671</v>
      </c>
      <c r="D5" s="551"/>
      <c r="E5" s="849">
        <v>676</v>
      </c>
      <c r="F5" s="550"/>
      <c r="G5" s="547"/>
      <c r="H5" s="850"/>
      <c r="J5" s="555"/>
    </row>
    <row r="6" spans="3:11" ht="21" customHeight="1">
      <c r="C6" s="548" t="s">
        <v>670</v>
      </c>
      <c r="D6" s="551"/>
      <c r="E6" s="849">
        <v>164</v>
      </c>
      <c r="F6" s="545"/>
      <c r="G6" s="546" t="s">
        <v>661</v>
      </c>
      <c r="H6" s="851">
        <v>1</v>
      </c>
      <c r="I6" s="545"/>
      <c r="J6" s="544" t="s">
        <v>652</v>
      </c>
      <c r="K6" s="852">
        <v>105</v>
      </c>
    </row>
    <row r="7" spans="3:11" ht="21" customHeight="1">
      <c r="C7" s="548" t="s">
        <v>669</v>
      </c>
      <c r="D7" s="554"/>
      <c r="E7" s="849">
        <v>6</v>
      </c>
      <c r="F7" s="550" t="s">
        <v>668</v>
      </c>
      <c r="G7" s="553"/>
      <c r="H7" s="853">
        <v>0</v>
      </c>
      <c r="I7" s="545"/>
      <c r="J7" s="544" t="s">
        <v>667</v>
      </c>
      <c r="K7" s="852">
        <v>29</v>
      </c>
    </row>
    <row r="8" spans="3:11" ht="21" customHeight="1">
      <c r="C8" s="545"/>
      <c r="D8" s="546" t="s">
        <v>648</v>
      </c>
      <c r="E8" s="851">
        <v>1</v>
      </c>
      <c r="F8" s="550" t="s">
        <v>666</v>
      </c>
      <c r="G8" s="552"/>
      <c r="H8" s="849">
        <v>10</v>
      </c>
      <c r="I8" s="545"/>
      <c r="J8" s="544" t="s">
        <v>665</v>
      </c>
      <c r="K8" s="852">
        <v>11</v>
      </c>
    </row>
    <row r="9" spans="3:11" ht="21" customHeight="1">
      <c r="C9" s="545"/>
      <c r="D9" s="546" t="s">
        <v>645</v>
      </c>
      <c r="E9" s="851">
        <v>1</v>
      </c>
      <c r="F9" s="550" t="s">
        <v>664</v>
      </c>
      <c r="G9" s="552"/>
      <c r="H9" s="849">
        <v>5</v>
      </c>
      <c r="I9" s="545"/>
      <c r="J9" s="544" t="s">
        <v>646</v>
      </c>
      <c r="K9" s="852">
        <v>3</v>
      </c>
    </row>
    <row r="10" spans="3:11" ht="21" customHeight="1">
      <c r="C10" s="545"/>
      <c r="D10" s="546" t="s">
        <v>652</v>
      </c>
      <c r="E10" s="851">
        <v>2</v>
      </c>
      <c r="F10" s="550" t="s">
        <v>663</v>
      </c>
      <c r="G10" s="552"/>
      <c r="H10" s="849">
        <v>3</v>
      </c>
      <c r="I10" s="545"/>
      <c r="J10" s="544" t="s">
        <v>644</v>
      </c>
      <c r="K10" s="852">
        <v>21</v>
      </c>
    </row>
    <row r="11" spans="3:11" ht="21" customHeight="1">
      <c r="C11" s="549"/>
      <c r="D11" s="546" t="s">
        <v>646</v>
      </c>
      <c r="E11" s="851">
        <v>1</v>
      </c>
      <c r="F11" s="550" t="s">
        <v>662</v>
      </c>
      <c r="G11" s="552"/>
      <c r="H11" s="849">
        <v>45</v>
      </c>
      <c r="I11" s="545"/>
      <c r="J11" s="544" t="s">
        <v>661</v>
      </c>
      <c r="K11" s="852">
        <v>30</v>
      </c>
    </row>
    <row r="12" spans="3:11" ht="21" customHeight="1">
      <c r="C12" s="548"/>
      <c r="D12" s="546" t="s">
        <v>122</v>
      </c>
      <c r="E12" s="851">
        <v>1</v>
      </c>
      <c r="F12" s="545"/>
      <c r="G12" s="544" t="s">
        <v>653</v>
      </c>
      <c r="H12" s="851">
        <v>25</v>
      </c>
      <c r="I12" s="550" t="s">
        <v>660</v>
      </c>
      <c r="J12" s="547"/>
      <c r="K12" s="854">
        <v>3</v>
      </c>
    </row>
    <row r="13" spans="3:11" ht="21" customHeight="1">
      <c r="C13" s="548" t="s">
        <v>659</v>
      </c>
      <c r="D13" s="551"/>
      <c r="E13" s="849">
        <v>95</v>
      </c>
      <c r="F13" s="545"/>
      <c r="G13" s="544" t="s">
        <v>650</v>
      </c>
      <c r="H13" s="851">
        <v>6</v>
      </c>
      <c r="I13" s="550" t="s">
        <v>658</v>
      </c>
      <c r="J13" s="547"/>
      <c r="K13" s="854">
        <v>7</v>
      </c>
    </row>
    <row r="14" spans="3:11" ht="21" customHeight="1">
      <c r="C14" s="545"/>
      <c r="D14" s="546" t="s">
        <v>648</v>
      </c>
      <c r="E14" s="851">
        <v>28</v>
      </c>
      <c r="F14" s="545"/>
      <c r="G14" s="544" t="s">
        <v>657</v>
      </c>
      <c r="H14" s="851">
        <v>1</v>
      </c>
      <c r="I14" s="550" t="s">
        <v>656</v>
      </c>
      <c r="J14" s="547"/>
      <c r="K14" s="854">
        <v>21</v>
      </c>
    </row>
    <row r="15" spans="3:11" ht="21" customHeight="1">
      <c r="C15" s="545"/>
      <c r="D15" s="546" t="s">
        <v>645</v>
      </c>
      <c r="E15" s="851">
        <v>7</v>
      </c>
      <c r="F15" s="545"/>
      <c r="G15" s="544" t="s">
        <v>647</v>
      </c>
      <c r="H15" s="851">
        <v>13</v>
      </c>
      <c r="I15" s="550" t="s">
        <v>655</v>
      </c>
      <c r="J15" s="547"/>
      <c r="K15" s="854">
        <v>98</v>
      </c>
    </row>
    <row r="16" spans="3:11" ht="21" customHeight="1">
      <c r="C16" s="545"/>
      <c r="D16" s="546" t="s">
        <v>643</v>
      </c>
      <c r="E16" s="851">
        <v>11</v>
      </c>
      <c r="F16" s="548" t="s">
        <v>654</v>
      </c>
      <c r="G16" s="547"/>
      <c r="H16" s="849">
        <v>512</v>
      </c>
      <c r="I16" s="549"/>
      <c r="J16" s="544" t="s">
        <v>653</v>
      </c>
      <c r="K16" s="852">
        <v>33</v>
      </c>
    </row>
    <row r="17" spans="3:11" ht="21" customHeight="1">
      <c r="C17" s="545"/>
      <c r="D17" s="546" t="s">
        <v>652</v>
      </c>
      <c r="E17" s="851">
        <v>31</v>
      </c>
      <c r="F17" s="548" t="s">
        <v>651</v>
      </c>
      <c r="G17" s="547"/>
      <c r="H17" s="849">
        <v>383</v>
      </c>
      <c r="I17" s="545"/>
      <c r="J17" s="544" t="s">
        <v>650</v>
      </c>
      <c r="K17" s="852">
        <v>2</v>
      </c>
    </row>
    <row r="18" spans="3:11" ht="21" customHeight="1">
      <c r="C18" s="545"/>
      <c r="D18" s="546" t="s">
        <v>649</v>
      </c>
      <c r="E18" s="851">
        <v>8</v>
      </c>
      <c r="F18" s="545"/>
      <c r="G18" s="544" t="s">
        <v>648</v>
      </c>
      <c r="H18" s="851">
        <v>43</v>
      </c>
      <c r="I18" s="545"/>
      <c r="J18" s="544" t="s">
        <v>647</v>
      </c>
      <c r="K18" s="852">
        <v>63</v>
      </c>
    </row>
    <row r="19" spans="3:10" ht="21" customHeight="1">
      <c r="C19" s="545"/>
      <c r="D19" s="546" t="s">
        <v>646</v>
      </c>
      <c r="E19" s="851">
        <v>3</v>
      </c>
      <c r="F19" s="545"/>
      <c r="G19" s="544" t="s">
        <v>645</v>
      </c>
      <c r="H19" s="851">
        <v>77</v>
      </c>
      <c r="I19" s="545"/>
      <c r="J19" s="544"/>
    </row>
    <row r="20" spans="3:10" ht="21" customHeight="1">
      <c r="C20" s="545"/>
      <c r="D20" s="546" t="s">
        <v>644</v>
      </c>
      <c r="E20" s="851">
        <v>6</v>
      </c>
      <c r="F20" s="545"/>
      <c r="G20" s="544" t="s">
        <v>643</v>
      </c>
      <c r="H20" s="851">
        <v>64</v>
      </c>
      <c r="I20" s="545"/>
      <c r="J20" s="544"/>
    </row>
    <row r="21" spans="3:11" ht="10.5" customHeight="1" thickBot="1">
      <c r="C21" s="542"/>
      <c r="D21" s="543"/>
      <c r="E21" s="855"/>
      <c r="F21" s="542"/>
      <c r="G21" s="541"/>
      <c r="H21" s="856"/>
      <c r="I21" s="542"/>
      <c r="J21" s="541"/>
      <c r="K21" s="542"/>
    </row>
    <row r="22" ht="15" customHeight="1">
      <c r="C22" s="540" t="s">
        <v>123</v>
      </c>
    </row>
    <row r="23" ht="15" customHeight="1"/>
    <row r="24" ht="15" customHeight="1"/>
  </sheetData>
  <sheetProtection selectLockedCells="1" selectUnlockedCells="1"/>
  <mergeCells count="3">
    <mergeCell ref="C4:D4"/>
    <mergeCell ref="F4:G4"/>
    <mergeCell ref="I4:J4"/>
  </mergeCells>
  <printOptions/>
  <pageMargins left="0.5905511811023623" right="0.3937007874015748" top="0.984251968503937" bottom="0.984251968503937" header="0.5118110236220472" footer="0.5118110236220472"/>
  <pageSetup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B1:K34"/>
  <sheetViews>
    <sheetView zoomScalePageLayoutView="0" workbookViewId="0" topLeftCell="A1">
      <selection activeCell="A1" sqref="A1"/>
    </sheetView>
  </sheetViews>
  <sheetFormatPr defaultColWidth="1.57421875" defaultRowHeight="15"/>
  <cols>
    <col min="1" max="1" width="1.57421875" style="562" customWidth="1"/>
    <col min="2" max="2" width="1.57421875" style="564" customWidth="1"/>
    <col min="3" max="3" width="24.140625" style="562" customWidth="1"/>
    <col min="4" max="4" width="0.85546875" style="562" customWidth="1"/>
    <col min="5" max="5" width="9.57421875" style="562" customWidth="1"/>
    <col min="6" max="6" width="0.85546875" style="562" customWidth="1"/>
    <col min="7" max="9" width="14.140625" style="562" customWidth="1"/>
    <col min="10" max="10" width="17.140625" style="562" customWidth="1"/>
    <col min="11" max="11" width="1.57421875" style="563" customWidth="1"/>
    <col min="12" max="16384" width="1.57421875" style="562" customWidth="1"/>
  </cols>
  <sheetData>
    <row r="1" spans="3:10" ht="13.5" customHeight="1">
      <c r="C1" s="565"/>
      <c r="D1" s="565"/>
      <c r="E1" s="565"/>
      <c r="F1" s="565"/>
      <c r="G1" s="565"/>
      <c r="H1" s="565"/>
      <c r="I1" s="565"/>
      <c r="J1" s="588"/>
    </row>
    <row r="2" spans="3:10" ht="16.5" customHeight="1">
      <c r="C2" s="587" t="s">
        <v>711</v>
      </c>
      <c r="D2" s="586"/>
      <c r="E2" s="565"/>
      <c r="F2" s="565"/>
      <c r="G2" s="565"/>
      <c r="H2" s="565"/>
      <c r="I2" s="565"/>
      <c r="J2" s="565"/>
    </row>
    <row r="3" spans="3:10" ht="16.5" customHeight="1" thickBot="1">
      <c r="C3" s="565"/>
      <c r="D3" s="565"/>
      <c r="E3" s="565"/>
      <c r="F3" s="565"/>
      <c r="G3" s="565"/>
      <c r="H3" s="565"/>
      <c r="I3" s="565"/>
      <c r="J3" s="585" t="s">
        <v>124</v>
      </c>
    </row>
    <row r="4" spans="3:10" ht="30" customHeight="1" thickTop="1">
      <c r="C4" s="582" t="s">
        <v>710</v>
      </c>
      <c r="D4" s="584"/>
      <c r="E4" s="583" t="s">
        <v>709</v>
      </c>
      <c r="F4" s="582"/>
      <c r="G4" s="581" t="s">
        <v>708</v>
      </c>
      <c r="H4" s="581" t="s">
        <v>707</v>
      </c>
      <c r="I4" s="581" t="s">
        <v>706</v>
      </c>
      <c r="J4" s="580" t="s">
        <v>705</v>
      </c>
    </row>
    <row r="5" spans="3:10" ht="23.25" customHeight="1">
      <c r="C5" s="572" t="s">
        <v>704</v>
      </c>
      <c r="D5" s="574"/>
      <c r="E5" s="573" t="s">
        <v>232</v>
      </c>
      <c r="F5" s="572"/>
      <c r="G5" s="857"/>
      <c r="H5" s="857"/>
      <c r="I5" s="857"/>
      <c r="J5" s="858"/>
    </row>
    <row r="6" spans="2:11" s="565" customFormat="1" ht="23.25" customHeight="1">
      <c r="B6" s="564"/>
      <c r="C6" s="575" t="s">
        <v>682</v>
      </c>
      <c r="D6" s="574"/>
      <c r="E6" s="573"/>
      <c r="F6" s="572"/>
      <c r="G6" s="375">
        <v>1174</v>
      </c>
      <c r="H6" s="375">
        <v>302</v>
      </c>
      <c r="I6" s="375">
        <v>39365</v>
      </c>
      <c r="J6" s="1314" t="s">
        <v>703</v>
      </c>
      <c r="K6" s="564"/>
    </row>
    <row r="7" spans="2:11" s="565" customFormat="1" ht="23.25" customHeight="1">
      <c r="B7" s="564"/>
      <c r="C7" s="575" t="s">
        <v>702</v>
      </c>
      <c r="D7" s="574"/>
      <c r="E7" s="573"/>
      <c r="F7" s="572"/>
      <c r="G7" s="375">
        <v>450</v>
      </c>
      <c r="H7" s="375">
        <v>306</v>
      </c>
      <c r="I7" s="375">
        <v>3172</v>
      </c>
      <c r="J7" s="1314"/>
      <c r="K7" s="564"/>
    </row>
    <row r="8" spans="3:10" ht="23.25" customHeight="1">
      <c r="C8" s="572" t="s">
        <v>701</v>
      </c>
      <c r="D8" s="574"/>
      <c r="E8" s="573" t="s">
        <v>232</v>
      </c>
      <c r="F8" s="572"/>
      <c r="G8" s="375">
        <v>562</v>
      </c>
      <c r="H8" s="375">
        <v>336</v>
      </c>
      <c r="I8" s="375">
        <v>138776</v>
      </c>
      <c r="J8" s="374">
        <v>31182</v>
      </c>
    </row>
    <row r="9" spans="3:10" ht="23.25" customHeight="1">
      <c r="C9" s="572" t="s">
        <v>700</v>
      </c>
      <c r="D9" s="574"/>
      <c r="E9" s="573" t="s">
        <v>232</v>
      </c>
      <c r="F9" s="572"/>
      <c r="G9" s="375">
        <v>420</v>
      </c>
      <c r="H9" s="375">
        <v>327</v>
      </c>
      <c r="I9" s="375">
        <v>20908</v>
      </c>
      <c r="J9" s="571">
        <v>799</v>
      </c>
    </row>
    <row r="10" spans="3:10" ht="23.25" customHeight="1">
      <c r="C10" s="579" t="s">
        <v>699</v>
      </c>
      <c r="D10" s="574"/>
      <c r="E10" s="573" t="s">
        <v>232</v>
      </c>
      <c r="F10" s="572"/>
      <c r="G10" s="375">
        <v>151</v>
      </c>
      <c r="H10" s="577">
        <v>178</v>
      </c>
      <c r="I10" s="375">
        <v>7015</v>
      </c>
      <c r="J10" s="571" t="s">
        <v>698</v>
      </c>
    </row>
    <row r="11" spans="3:10" ht="23.25" customHeight="1">
      <c r="C11" s="572" t="s">
        <v>697</v>
      </c>
      <c r="D11" s="574"/>
      <c r="E11" s="573" t="s">
        <v>232</v>
      </c>
      <c r="F11" s="572"/>
      <c r="G11" s="375">
        <v>2382</v>
      </c>
      <c r="H11" s="577">
        <v>277</v>
      </c>
      <c r="I11" s="375">
        <v>99419</v>
      </c>
      <c r="J11" s="571">
        <v>2069</v>
      </c>
    </row>
    <row r="12" spans="3:10" ht="23.25" customHeight="1">
      <c r="C12" s="578" t="s">
        <v>125</v>
      </c>
      <c r="D12" s="574"/>
      <c r="E12" s="573" t="s">
        <v>231</v>
      </c>
      <c r="F12" s="572"/>
      <c r="G12" s="375">
        <v>1587</v>
      </c>
      <c r="H12" s="577">
        <v>336</v>
      </c>
      <c r="I12" s="577">
        <v>63793</v>
      </c>
      <c r="J12" s="374">
        <v>28968</v>
      </c>
    </row>
    <row r="13" spans="3:10" ht="23.25" customHeight="1">
      <c r="C13" s="572" t="s">
        <v>126</v>
      </c>
      <c r="D13" s="574"/>
      <c r="E13" s="573" t="s">
        <v>231</v>
      </c>
      <c r="F13" s="572"/>
      <c r="G13" s="375">
        <v>290</v>
      </c>
      <c r="H13" s="375">
        <v>250</v>
      </c>
      <c r="I13" s="375">
        <v>42800</v>
      </c>
      <c r="J13" s="571">
        <v>500</v>
      </c>
    </row>
    <row r="14" spans="3:10" ht="23.25" customHeight="1">
      <c r="C14" s="572" t="s">
        <v>127</v>
      </c>
      <c r="D14" s="574"/>
      <c r="E14" s="573" t="s">
        <v>231</v>
      </c>
      <c r="F14" s="572"/>
      <c r="G14" s="375">
        <v>100</v>
      </c>
      <c r="H14" s="375">
        <v>296</v>
      </c>
      <c r="I14" s="375">
        <v>6313</v>
      </c>
      <c r="J14" s="374">
        <v>715</v>
      </c>
    </row>
    <row r="15" spans="3:10" ht="23.25" customHeight="1">
      <c r="C15" s="572" t="s">
        <v>696</v>
      </c>
      <c r="D15" s="574"/>
      <c r="E15" s="573" t="s">
        <v>677</v>
      </c>
      <c r="F15" s="572"/>
      <c r="G15" s="375">
        <v>1800</v>
      </c>
      <c r="H15" s="375">
        <v>365</v>
      </c>
      <c r="I15" s="375">
        <v>271210</v>
      </c>
      <c r="J15" s="571">
        <v>15000</v>
      </c>
    </row>
    <row r="16" spans="3:10" ht="23.25" customHeight="1">
      <c r="C16" s="572" t="s">
        <v>695</v>
      </c>
      <c r="D16" s="574"/>
      <c r="E16" s="573" t="s">
        <v>230</v>
      </c>
      <c r="F16" s="572"/>
      <c r="G16" s="375">
        <v>4824</v>
      </c>
      <c r="H16" s="375">
        <v>345</v>
      </c>
      <c r="I16" s="375">
        <v>49001</v>
      </c>
      <c r="J16" s="374">
        <v>9457</v>
      </c>
    </row>
    <row r="17" spans="2:11" ht="23.25" customHeight="1">
      <c r="B17" s="562"/>
      <c r="C17" s="572" t="s">
        <v>694</v>
      </c>
      <c r="D17" s="574"/>
      <c r="E17" s="573" t="s">
        <v>692</v>
      </c>
      <c r="F17" s="572"/>
      <c r="G17" s="375">
        <v>858</v>
      </c>
      <c r="H17" s="375">
        <v>296</v>
      </c>
      <c r="I17" s="375">
        <v>44959</v>
      </c>
      <c r="J17" s="374">
        <v>724</v>
      </c>
      <c r="K17" s="562"/>
    </row>
    <row r="18" spans="2:11" ht="37.5" customHeight="1">
      <c r="B18" s="562"/>
      <c r="C18" s="572" t="s">
        <v>693</v>
      </c>
      <c r="D18" s="574"/>
      <c r="E18" s="573" t="s">
        <v>692</v>
      </c>
      <c r="F18" s="572"/>
      <c r="G18" s="375">
        <v>677</v>
      </c>
      <c r="H18" s="375">
        <v>334</v>
      </c>
      <c r="I18" s="375">
        <v>30169</v>
      </c>
      <c r="J18" s="576" t="s">
        <v>691</v>
      </c>
      <c r="K18" s="562"/>
    </row>
    <row r="19" spans="2:11" ht="23.25" customHeight="1">
      <c r="B19" s="562"/>
      <c r="C19" s="572" t="s">
        <v>690</v>
      </c>
      <c r="D19" s="574"/>
      <c r="E19" s="573" t="s">
        <v>229</v>
      </c>
      <c r="F19" s="572"/>
      <c r="G19" s="375">
        <v>439</v>
      </c>
      <c r="H19" s="375">
        <v>324</v>
      </c>
      <c r="I19" s="375">
        <v>32228</v>
      </c>
      <c r="J19" s="374">
        <v>6077</v>
      </c>
      <c r="K19" s="562"/>
    </row>
    <row r="20" spans="2:11" ht="23.25" customHeight="1">
      <c r="B20" s="562"/>
      <c r="C20" s="572" t="s">
        <v>689</v>
      </c>
      <c r="D20" s="574"/>
      <c r="E20" s="573" t="s">
        <v>226</v>
      </c>
      <c r="F20" s="572"/>
      <c r="G20" s="375">
        <v>761</v>
      </c>
      <c r="H20" s="375">
        <v>290</v>
      </c>
      <c r="I20" s="375">
        <v>2007</v>
      </c>
      <c r="J20" s="571" t="s">
        <v>688</v>
      </c>
      <c r="K20" s="562"/>
    </row>
    <row r="21" spans="2:11" ht="23.25" customHeight="1">
      <c r="B21" s="562"/>
      <c r="C21" s="572" t="s">
        <v>687</v>
      </c>
      <c r="D21" s="574"/>
      <c r="E21" s="573" t="s">
        <v>226</v>
      </c>
      <c r="F21" s="572"/>
      <c r="G21" s="375">
        <v>366</v>
      </c>
      <c r="H21" s="375">
        <v>341</v>
      </c>
      <c r="I21" s="375">
        <v>14534</v>
      </c>
      <c r="J21" s="374">
        <v>9414</v>
      </c>
      <c r="K21" s="562"/>
    </row>
    <row r="22" spans="2:11" ht="23.25" customHeight="1">
      <c r="B22" s="562"/>
      <c r="C22" s="572" t="s">
        <v>686</v>
      </c>
      <c r="D22" s="574"/>
      <c r="E22" s="573" t="s">
        <v>685</v>
      </c>
      <c r="F22" s="572"/>
      <c r="G22" s="375">
        <v>180</v>
      </c>
      <c r="H22" s="375">
        <v>304</v>
      </c>
      <c r="I22" s="375">
        <v>6999</v>
      </c>
      <c r="J22" s="374">
        <v>212</v>
      </c>
      <c r="K22" s="562"/>
    </row>
    <row r="23" spans="2:11" ht="23.25" customHeight="1">
      <c r="B23" s="562"/>
      <c r="C23" s="572" t="s">
        <v>684</v>
      </c>
      <c r="D23" s="574"/>
      <c r="E23" s="573" t="s">
        <v>223</v>
      </c>
      <c r="F23" s="572"/>
      <c r="G23" s="375">
        <v>600</v>
      </c>
      <c r="H23" s="375">
        <v>278</v>
      </c>
      <c r="I23" s="375">
        <v>20045</v>
      </c>
      <c r="J23" s="374">
        <v>893</v>
      </c>
      <c r="K23" s="562"/>
    </row>
    <row r="24" spans="2:11" ht="23.25" customHeight="1">
      <c r="B24" s="562"/>
      <c r="C24" s="572" t="s">
        <v>683</v>
      </c>
      <c r="D24" s="574"/>
      <c r="E24" s="573" t="s">
        <v>223</v>
      </c>
      <c r="F24" s="572"/>
      <c r="G24" s="375"/>
      <c r="H24" s="375"/>
      <c r="I24" s="375"/>
      <c r="J24" s="374"/>
      <c r="K24" s="562"/>
    </row>
    <row r="25" spans="2:11" ht="23.25" customHeight="1">
      <c r="B25" s="562"/>
      <c r="C25" s="575" t="s">
        <v>682</v>
      </c>
      <c r="D25" s="574"/>
      <c r="E25" s="573"/>
      <c r="F25" s="572"/>
      <c r="G25" s="375">
        <v>530</v>
      </c>
      <c r="H25" s="1315" t="s">
        <v>128</v>
      </c>
      <c r="I25" s="1315" t="s">
        <v>129</v>
      </c>
      <c r="J25" s="1315" t="s">
        <v>130</v>
      </c>
      <c r="K25" s="562"/>
    </row>
    <row r="26" spans="2:11" ht="23.25" customHeight="1">
      <c r="B26" s="562"/>
      <c r="C26" s="575" t="s">
        <v>681</v>
      </c>
      <c r="D26" s="574"/>
      <c r="E26" s="573"/>
      <c r="F26" s="572"/>
      <c r="G26" s="375">
        <v>197</v>
      </c>
      <c r="H26" s="1315"/>
      <c r="I26" s="1315"/>
      <c r="J26" s="1315"/>
      <c r="K26" s="562"/>
    </row>
    <row r="27" spans="2:11" ht="23.25" customHeight="1">
      <c r="B27" s="562"/>
      <c r="C27" s="572" t="s">
        <v>680</v>
      </c>
      <c r="D27" s="574"/>
      <c r="E27" s="573" t="s">
        <v>679</v>
      </c>
      <c r="F27" s="572"/>
      <c r="G27" s="375">
        <v>1200</v>
      </c>
      <c r="H27" s="375">
        <v>347</v>
      </c>
      <c r="I27" s="375">
        <v>18458</v>
      </c>
      <c r="J27" s="374">
        <v>5000</v>
      </c>
      <c r="K27" s="562"/>
    </row>
    <row r="28" spans="2:11" ht="23.25" customHeight="1">
      <c r="B28" s="562"/>
      <c r="C28" s="572" t="s">
        <v>131</v>
      </c>
      <c r="D28" s="574"/>
      <c r="E28" s="573" t="s">
        <v>204</v>
      </c>
      <c r="F28" s="572"/>
      <c r="G28" s="375">
        <v>223</v>
      </c>
      <c r="H28" s="375">
        <v>185</v>
      </c>
      <c r="I28" s="375">
        <v>537</v>
      </c>
      <c r="J28" s="374">
        <v>367</v>
      </c>
      <c r="K28" s="562"/>
    </row>
    <row r="29" spans="2:11" ht="23.25" customHeight="1">
      <c r="B29" s="562"/>
      <c r="C29" s="572" t="s">
        <v>678</v>
      </c>
      <c r="D29" s="574"/>
      <c r="E29" s="573" t="s">
        <v>677</v>
      </c>
      <c r="F29" s="572"/>
      <c r="G29" s="375">
        <v>762</v>
      </c>
      <c r="H29" s="375">
        <v>189</v>
      </c>
      <c r="I29" s="375">
        <v>11335</v>
      </c>
      <c r="J29" s="571" t="s">
        <v>132</v>
      </c>
      <c r="K29" s="562"/>
    </row>
    <row r="30" spans="2:11" ht="8.25" customHeight="1" thickBot="1">
      <c r="B30" s="562"/>
      <c r="C30" s="569"/>
      <c r="D30" s="567"/>
      <c r="E30" s="570"/>
      <c r="F30" s="569"/>
      <c r="G30" s="568"/>
      <c r="H30" s="568"/>
      <c r="I30" s="568"/>
      <c r="J30" s="567"/>
      <c r="K30" s="562"/>
    </row>
    <row r="31" spans="2:11" ht="15" customHeight="1">
      <c r="B31" s="562"/>
      <c r="C31" s="566" t="s">
        <v>133</v>
      </c>
      <c r="D31" s="565"/>
      <c r="E31" s="565"/>
      <c r="F31" s="565"/>
      <c r="G31" s="565"/>
      <c r="H31" s="565"/>
      <c r="I31" s="565"/>
      <c r="J31" s="565"/>
      <c r="K31" s="562"/>
    </row>
    <row r="32" spans="2:11" ht="15" customHeight="1">
      <c r="B32" s="562"/>
      <c r="C32" s="566" t="s">
        <v>134</v>
      </c>
      <c r="D32" s="565"/>
      <c r="E32" s="565"/>
      <c r="F32" s="565"/>
      <c r="G32" s="565"/>
      <c r="H32" s="565"/>
      <c r="I32" s="565"/>
      <c r="J32" s="565"/>
      <c r="K32" s="562"/>
    </row>
    <row r="33" spans="2:11" ht="15" customHeight="1">
      <c r="B33" s="562"/>
      <c r="C33" s="566" t="s">
        <v>676</v>
      </c>
      <c r="D33" s="565"/>
      <c r="E33" s="565"/>
      <c r="F33" s="565"/>
      <c r="G33" s="565"/>
      <c r="H33" s="565"/>
      <c r="I33" s="565"/>
      <c r="J33" s="565"/>
      <c r="K33" s="562"/>
    </row>
    <row r="34" spans="2:11" ht="15" customHeight="1">
      <c r="B34" s="562"/>
      <c r="C34" s="566" t="s">
        <v>675</v>
      </c>
      <c r="D34" s="565"/>
      <c r="E34" s="565"/>
      <c r="F34" s="565"/>
      <c r="G34" s="565"/>
      <c r="H34" s="565"/>
      <c r="I34" s="565"/>
      <c r="J34" s="565"/>
      <c r="K34" s="562"/>
    </row>
  </sheetData>
  <sheetProtection/>
  <mergeCells count="4">
    <mergeCell ref="J6:J7"/>
    <mergeCell ref="I25:I26"/>
    <mergeCell ref="H25:H26"/>
    <mergeCell ref="J25:J26"/>
  </mergeCells>
  <printOptions/>
  <pageMargins left="0.3937007874015748" right="0.3937007874015748" top="0.984251968503937" bottom="0.984251968503937" header="0.5118110236220472" footer="0.5118110236220472"/>
  <pageSetup fitToHeight="1" fitToWidth="1" horizontalDpi="600" verticalDpi="600" orientation="portrait" paperSize="9" scale="98" r:id="rId1"/>
</worksheet>
</file>

<file path=xl/worksheets/sheet33.xml><?xml version="1.0" encoding="utf-8"?>
<worksheet xmlns="http://schemas.openxmlformats.org/spreadsheetml/2006/main" xmlns:r="http://schemas.openxmlformats.org/officeDocument/2006/relationships">
  <dimension ref="B2:I11"/>
  <sheetViews>
    <sheetView zoomScalePageLayoutView="0" workbookViewId="0" topLeftCell="A1">
      <selection activeCell="A1" sqref="A1"/>
    </sheetView>
  </sheetViews>
  <sheetFormatPr defaultColWidth="1.57421875" defaultRowHeight="15"/>
  <cols>
    <col min="1" max="1" width="1.57421875" style="589" customWidth="1"/>
    <col min="2" max="2" width="18.7109375" style="366" customWidth="1"/>
    <col min="3" max="8" width="13.140625" style="366" customWidth="1"/>
    <col min="9" max="9" width="1.57421875" style="366" customWidth="1"/>
    <col min="10" max="16384" width="1.57421875" style="589" customWidth="1"/>
  </cols>
  <sheetData>
    <row r="1" ht="13.5" customHeight="1"/>
    <row r="2" ht="16.5" customHeight="1">
      <c r="B2" s="387" t="s">
        <v>135</v>
      </c>
    </row>
    <row r="3" ht="15" customHeight="1" thickBot="1">
      <c r="H3" s="595" t="s">
        <v>136</v>
      </c>
    </row>
    <row r="4" spans="2:8" ht="18" customHeight="1" thickTop="1">
      <c r="B4" s="1316"/>
      <c r="C4" s="594"/>
      <c r="D4" s="385" t="s">
        <v>137</v>
      </c>
      <c r="E4" s="385"/>
      <c r="F4" s="594"/>
      <c r="G4" s="385" t="s">
        <v>138</v>
      </c>
      <c r="H4" s="384"/>
    </row>
    <row r="5" spans="2:8" ht="18" customHeight="1">
      <c r="B5" s="1317"/>
      <c r="C5" s="383" t="s">
        <v>139</v>
      </c>
      <c r="D5" s="383" t="s">
        <v>140</v>
      </c>
      <c r="E5" s="383" t="s">
        <v>141</v>
      </c>
      <c r="F5" s="383" t="s">
        <v>142</v>
      </c>
      <c r="G5" s="383" t="s">
        <v>139</v>
      </c>
      <c r="H5" s="593" t="s">
        <v>716</v>
      </c>
    </row>
    <row r="6" spans="2:9" s="591" customFormat="1" ht="27" customHeight="1">
      <c r="B6" s="592" t="s">
        <v>143</v>
      </c>
      <c r="C6" s="811">
        <v>732</v>
      </c>
      <c r="D6" s="811">
        <v>28</v>
      </c>
      <c r="E6" s="811">
        <v>142</v>
      </c>
      <c r="F6" s="811">
        <v>562</v>
      </c>
      <c r="G6" s="811">
        <v>1586</v>
      </c>
      <c r="H6" s="859">
        <v>729</v>
      </c>
      <c r="I6" s="371"/>
    </row>
    <row r="7" spans="2:8" ht="27" customHeight="1">
      <c r="B7" s="370" t="s">
        <v>715</v>
      </c>
      <c r="C7" s="811">
        <v>417</v>
      </c>
      <c r="D7" s="375">
        <v>12</v>
      </c>
      <c r="E7" s="375">
        <v>76</v>
      </c>
      <c r="F7" s="375">
        <v>329</v>
      </c>
      <c r="G7" s="375">
        <v>959</v>
      </c>
      <c r="H7" s="374">
        <v>416</v>
      </c>
    </row>
    <row r="8" spans="2:8" ht="27" customHeight="1">
      <c r="B8" s="370" t="s">
        <v>714</v>
      </c>
      <c r="C8" s="811">
        <v>109</v>
      </c>
      <c r="D8" s="375">
        <v>7</v>
      </c>
      <c r="E8" s="375">
        <v>7</v>
      </c>
      <c r="F8" s="375">
        <v>95</v>
      </c>
      <c r="G8" s="375">
        <v>158</v>
      </c>
      <c r="H8" s="374">
        <v>109</v>
      </c>
    </row>
    <row r="9" spans="2:8" ht="27" customHeight="1">
      <c r="B9" s="370" t="s">
        <v>713</v>
      </c>
      <c r="C9" s="811">
        <v>175</v>
      </c>
      <c r="D9" s="375">
        <v>5</v>
      </c>
      <c r="E9" s="375">
        <v>32</v>
      </c>
      <c r="F9" s="375">
        <v>138</v>
      </c>
      <c r="G9" s="375">
        <v>340</v>
      </c>
      <c r="H9" s="374">
        <v>173</v>
      </c>
    </row>
    <row r="10" spans="2:8" ht="27" customHeight="1" thickBot="1">
      <c r="B10" s="590" t="s">
        <v>712</v>
      </c>
      <c r="C10" s="860">
        <v>31</v>
      </c>
      <c r="D10" s="861">
        <v>4</v>
      </c>
      <c r="E10" s="861">
        <v>27</v>
      </c>
      <c r="F10" s="861">
        <v>0</v>
      </c>
      <c r="G10" s="861">
        <v>129</v>
      </c>
      <c r="H10" s="862">
        <v>31</v>
      </c>
    </row>
    <row r="11" ht="15" customHeight="1">
      <c r="B11" s="366" t="s">
        <v>144</v>
      </c>
    </row>
    <row r="12" ht="15" customHeight="1"/>
  </sheetData>
  <sheetProtection/>
  <mergeCells count="1">
    <mergeCell ref="B4:B5"/>
  </mergeCells>
  <printOptions/>
  <pageMargins left="0.31" right="0.24" top="0.984" bottom="0.984"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B1:G8"/>
  <sheetViews>
    <sheetView zoomScalePageLayoutView="0" workbookViewId="0" topLeftCell="A1">
      <selection activeCell="A1" sqref="A1"/>
    </sheetView>
  </sheetViews>
  <sheetFormatPr defaultColWidth="1.57421875" defaultRowHeight="15" customHeight="1"/>
  <cols>
    <col min="1" max="1" width="1.57421875" style="596" customWidth="1"/>
    <col min="2" max="2" width="16.421875" style="596" customWidth="1"/>
    <col min="3" max="7" width="12.8515625" style="596" customWidth="1"/>
    <col min="8" max="16384" width="1.57421875" style="596" customWidth="1"/>
  </cols>
  <sheetData>
    <row r="1" ht="13.5" customHeight="1">
      <c r="G1" s="607"/>
    </row>
    <row r="2" ht="18" customHeight="1">
      <c r="B2" s="606" t="s">
        <v>727</v>
      </c>
    </row>
    <row r="3" ht="12" customHeight="1">
      <c r="B3" s="606"/>
    </row>
    <row r="4" spans="2:7" ht="15" customHeight="1" thickBot="1">
      <c r="B4" s="605" t="s">
        <v>726</v>
      </c>
      <c r="G4" s="604" t="s">
        <v>145</v>
      </c>
    </row>
    <row r="5" spans="2:7" s="600" customFormat="1" ht="18" customHeight="1" thickTop="1">
      <c r="B5" s="603" t="s">
        <v>725</v>
      </c>
      <c r="C5" s="602" t="s">
        <v>724</v>
      </c>
      <c r="D5" s="602" t="s">
        <v>723</v>
      </c>
      <c r="E5" s="602" t="s">
        <v>722</v>
      </c>
      <c r="F5" s="602" t="s">
        <v>721</v>
      </c>
      <c r="G5" s="601" t="s">
        <v>720</v>
      </c>
    </row>
    <row r="6" spans="2:7" s="598" customFormat="1" ht="24" customHeight="1">
      <c r="B6" s="599" t="s">
        <v>719</v>
      </c>
      <c r="C6" s="863">
        <v>387</v>
      </c>
      <c r="D6" s="863">
        <v>383</v>
      </c>
      <c r="E6" s="863">
        <v>1</v>
      </c>
      <c r="F6" s="863">
        <v>39</v>
      </c>
      <c r="G6" s="864">
        <v>3</v>
      </c>
    </row>
    <row r="7" spans="2:7" ht="24" customHeight="1" thickBot="1">
      <c r="B7" s="597" t="s">
        <v>718</v>
      </c>
      <c r="C7" s="865">
        <v>48404</v>
      </c>
      <c r="D7" s="865">
        <v>46544</v>
      </c>
      <c r="E7" s="865">
        <v>706</v>
      </c>
      <c r="F7" s="865">
        <v>5962</v>
      </c>
      <c r="G7" s="866">
        <v>1154</v>
      </c>
    </row>
    <row r="8" ht="15" customHeight="1">
      <c r="B8" s="596" t="s">
        <v>717</v>
      </c>
    </row>
  </sheetData>
  <sheetProtection/>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B1:G15"/>
  <sheetViews>
    <sheetView zoomScalePageLayoutView="0" workbookViewId="0" topLeftCell="A1">
      <selection activeCell="A1" sqref="A1"/>
    </sheetView>
  </sheetViews>
  <sheetFormatPr defaultColWidth="1.57421875" defaultRowHeight="15" customHeight="1"/>
  <cols>
    <col min="1" max="1" width="1.57421875" style="596" customWidth="1"/>
    <col min="2" max="2" width="32.140625" style="596" customWidth="1"/>
    <col min="3" max="3" width="8.421875" style="596" customWidth="1"/>
    <col min="4" max="4" width="36.7109375" style="596" customWidth="1"/>
    <col min="5" max="5" width="8.421875" style="596" customWidth="1"/>
    <col min="6" max="16384" width="1.57421875" style="596" customWidth="1"/>
  </cols>
  <sheetData>
    <row r="1" spans="2:7" ht="13.5" customHeight="1">
      <c r="B1" s="606"/>
      <c r="G1" s="607"/>
    </row>
    <row r="2" spans="2:5" ht="15" customHeight="1" thickBot="1">
      <c r="B2" s="605" t="s">
        <v>751</v>
      </c>
      <c r="E2" s="604" t="s">
        <v>146</v>
      </c>
    </row>
    <row r="3" spans="2:5" ht="15" customHeight="1" thickTop="1">
      <c r="B3" s="603" t="s">
        <v>725</v>
      </c>
      <c r="C3" s="602" t="s">
        <v>750</v>
      </c>
      <c r="D3" s="602" t="s">
        <v>725</v>
      </c>
      <c r="E3" s="603" t="s">
        <v>750</v>
      </c>
    </row>
    <row r="4" spans="2:5" s="608" customFormat="1" ht="21" customHeight="1">
      <c r="B4" s="617" t="s">
        <v>749</v>
      </c>
      <c r="C4" s="867">
        <v>245</v>
      </c>
      <c r="D4" s="616" t="s">
        <v>748</v>
      </c>
      <c r="E4" s="868">
        <v>48</v>
      </c>
    </row>
    <row r="5" spans="2:5" s="608" customFormat="1" ht="21" customHeight="1">
      <c r="B5" s="612" t="s">
        <v>747</v>
      </c>
      <c r="C5" s="867">
        <v>186</v>
      </c>
      <c r="D5" s="615" t="s">
        <v>746</v>
      </c>
      <c r="E5" s="868">
        <v>47</v>
      </c>
    </row>
    <row r="6" spans="2:5" s="608" customFormat="1" ht="21" customHeight="1">
      <c r="B6" s="612" t="s">
        <v>745</v>
      </c>
      <c r="C6" s="867">
        <v>213</v>
      </c>
      <c r="D6" s="611" t="s">
        <v>744</v>
      </c>
      <c r="E6" s="868">
        <v>204</v>
      </c>
    </row>
    <row r="7" spans="2:5" s="608" customFormat="1" ht="21" customHeight="1">
      <c r="B7" s="612" t="s">
        <v>743</v>
      </c>
      <c r="C7" s="867">
        <v>0</v>
      </c>
      <c r="D7" s="611" t="s">
        <v>742</v>
      </c>
      <c r="E7" s="868">
        <v>44</v>
      </c>
    </row>
    <row r="8" spans="2:5" s="608" customFormat="1" ht="21" customHeight="1">
      <c r="B8" s="614" t="s">
        <v>741</v>
      </c>
      <c r="C8" s="867">
        <v>0</v>
      </c>
      <c r="D8" s="611" t="s">
        <v>740</v>
      </c>
      <c r="E8" s="868">
        <v>21</v>
      </c>
    </row>
    <row r="9" spans="2:5" s="608" customFormat="1" ht="21" customHeight="1">
      <c r="B9" s="614" t="s">
        <v>739</v>
      </c>
      <c r="C9" s="867">
        <v>123</v>
      </c>
      <c r="D9" s="611" t="s">
        <v>738</v>
      </c>
      <c r="E9" s="868">
        <v>73</v>
      </c>
    </row>
    <row r="10" spans="2:5" s="608" customFormat="1" ht="21" customHeight="1">
      <c r="B10" s="612" t="s">
        <v>737</v>
      </c>
      <c r="C10" s="867">
        <v>128</v>
      </c>
      <c r="D10" s="613" t="s">
        <v>736</v>
      </c>
      <c r="E10" s="868">
        <v>86</v>
      </c>
    </row>
    <row r="11" spans="2:5" s="608" customFormat="1" ht="21" customHeight="1">
      <c r="B11" s="612" t="s">
        <v>735</v>
      </c>
      <c r="C11" s="867">
        <v>44</v>
      </c>
      <c r="D11" s="611" t="s">
        <v>734</v>
      </c>
      <c r="E11" s="868">
        <v>21</v>
      </c>
    </row>
    <row r="12" spans="2:5" s="608" customFormat="1" ht="21" customHeight="1">
      <c r="B12" s="612" t="s">
        <v>733</v>
      </c>
      <c r="C12" s="867">
        <v>65</v>
      </c>
      <c r="D12" s="611" t="s">
        <v>732</v>
      </c>
      <c r="E12" s="868">
        <v>155</v>
      </c>
    </row>
    <row r="13" spans="2:5" s="608" customFormat="1" ht="21" customHeight="1" thickBot="1">
      <c r="B13" s="610" t="s">
        <v>731</v>
      </c>
      <c r="C13" s="869">
        <v>58</v>
      </c>
      <c r="D13" s="609" t="s">
        <v>730</v>
      </c>
      <c r="E13" s="870">
        <v>0</v>
      </c>
    </row>
    <row r="14" ht="15" customHeight="1">
      <c r="B14" s="596" t="s">
        <v>729</v>
      </c>
    </row>
    <row r="15" ht="15" customHeight="1">
      <c r="B15" s="596" t="s">
        <v>728</v>
      </c>
    </row>
  </sheetData>
  <sheetProtection/>
  <printOptions/>
  <pageMargins left="0.5905511811023623" right="0.1968503937007874" top="0.984251968503937" bottom="0.98425196850393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B2:U55"/>
  <sheetViews>
    <sheetView zoomScalePageLayoutView="0" workbookViewId="0" topLeftCell="A1">
      <selection activeCell="A1" sqref="A1"/>
    </sheetView>
  </sheetViews>
  <sheetFormatPr defaultColWidth="1.57421875" defaultRowHeight="15"/>
  <cols>
    <col min="1" max="1" width="1.57421875" style="618" customWidth="1"/>
    <col min="2" max="2" width="9.57421875" style="618" customWidth="1"/>
    <col min="3" max="3" width="8.57421875" style="618" customWidth="1"/>
    <col min="4" max="5" width="7.57421875" style="618" customWidth="1"/>
    <col min="6" max="6" width="9.57421875" style="618" customWidth="1"/>
    <col min="7" max="14" width="7.57421875" style="618" customWidth="1"/>
    <col min="15" max="16384" width="1.57421875" style="618" customWidth="1"/>
  </cols>
  <sheetData>
    <row r="2" spans="2:21" ht="18" customHeight="1">
      <c r="B2" s="645" t="s">
        <v>761</v>
      </c>
      <c r="C2" s="644"/>
      <c r="D2" s="644"/>
      <c r="E2" s="644"/>
      <c r="F2" s="644"/>
      <c r="G2" s="644"/>
      <c r="H2" s="644"/>
      <c r="I2" s="644"/>
      <c r="J2" s="644"/>
      <c r="K2" s="644"/>
      <c r="L2" s="643"/>
      <c r="M2" s="642"/>
      <c r="N2" s="638"/>
      <c r="O2" s="642"/>
      <c r="P2" s="641"/>
      <c r="Q2" s="641"/>
      <c r="R2" s="641"/>
      <c r="S2" s="641"/>
      <c r="T2" s="641"/>
      <c r="U2" s="641"/>
    </row>
    <row r="3" spans="2:21" s="628" customFormat="1" ht="12.75" thickBot="1">
      <c r="B3" s="640"/>
      <c r="C3" s="639"/>
      <c r="D3" s="639"/>
      <c r="E3" s="639"/>
      <c r="F3" s="639"/>
      <c r="G3" s="639"/>
      <c r="H3" s="639"/>
      <c r="I3" s="639"/>
      <c r="J3" s="639"/>
      <c r="K3" s="639"/>
      <c r="L3" s="630"/>
      <c r="M3" s="630"/>
      <c r="N3" s="638" t="s">
        <v>760</v>
      </c>
      <c r="O3" s="637"/>
      <c r="P3" s="629"/>
      <c r="Q3" s="629"/>
      <c r="R3" s="629"/>
      <c r="S3" s="629"/>
      <c r="T3" s="629"/>
      <c r="U3" s="629"/>
    </row>
    <row r="4" spans="2:21" s="628" customFormat="1" ht="14.25" customHeight="1" thickTop="1">
      <c r="B4" s="1321" t="s">
        <v>759</v>
      </c>
      <c r="C4" s="1318" t="s">
        <v>758</v>
      </c>
      <c r="D4" s="1326" t="s">
        <v>147</v>
      </c>
      <c r="E4" s="1327"/>
      <c r="F4" s="1328"/>
      <c r="G4" s="1326" t="s">
        <v>148</v>
      </c>
      <c r="H4" s="1327"/>
      <c r="I4" s="1327"/>
      <c r="J4" s="1328"/>
      <c r="K4" s="1326" t="s">
        <v>149</v>
      </c>
      <c r="L4" s="1327"/>
      <c r="M4" s="1327"/>
      <c r="N4" s="1327"/>
      <c r="O4" s="630"/>
      <c r="P4" s="629"/>
      <c r="Q4" s="629"/>
      <c r="R4" s="629"/>
      <c r="S4" s="629"/>
      <c r="T4" s="629"/>
      <c r="U4" s="629"/>
    </row>
    <row r="5" spans="2:21" s="628" customFormat="1" ht="13.5" customHeight="1">
      <c r="B5" s="1322"/>
      <c r="C5" s="1319"/>
      <c r="D5" s="1329" t="s">
        <v>757</v>
      </c>
      <c r="E5" s="1330"/>
      <c r="F5" s="636" t="s">
        <v>756</v>
      </c>
      <c r="G5" s="1329" t="s">
        <v>757</v>
      </c>
      <c r="H5" s="1330"/>
      <c r="I5" s="1324" t="s">
        <v>756</v>
      </c>
      <c r="J5" s="1324"/>
      <c r="K5" s="1329" t="s">
        <v>757</v>
      </c>
      <c r="L5" s="1330"/>
      <c r="M5" s="1324" t="s">
        <v>756</v>
      </c>
      <c r="N5" s="1325"/>
      <c r="O5" s="630"/>
      <c r="P5" s="629"/>
      <c r="Q5" s="629"/>
      <c r="R5" s="629"/>
      <c r="S5" s="629"/>
      <c r="T5" s="629"/>
      <c r="U5" s="629"/>
    </row>
    <row r="6" spans="2:21" s="628" customFormat="1" ht="24" customHeight="1">
      <c r="B6" s="1323"/>
      <c r="C6" s="1320"/>
      <c r="D6" s="635"/>
      <c r="E6" s="633" t="s">
        <v>753</v>
      </c>
      <c r="F6" s="633" t="s">
        <v>755</v>
      </c>
      <c r="G6" s="634"/>
      <c r="H6" s="633" t="s">
        <v>753</v>
      </c>
      <c r="I6" s="633" t="s">
        <v>754</v>
      </c>
      <c r="J6" s="633" t="s">
        <v>150</v>
      </c>
      <c r="K6" s="634"/>
      <c r="L6" s="633" t="s">
        <v>753</v>
      </c>
      <c r="M6" s="632" t="s">
        <v>151</v>
      </c>
      <c r="N6" s="631" t="s">
        <v>752</v>
      </c>
      <c r="O6" s="630"/>
      <c r="P6" s="629"/>
      <c r="Q6" s="629"/>
      <c r="R6" s="629"/>
      <c r="S6" s="629"/>
      <c r="T6" s="629"/>
      <c r="U6" s="629"/>
    </row>
    <row r="7" spans="2:21" s="619" customFormat="1" ht="22.5" customHeight="1">
      <c r="B7" s="623" t="s">
        <v>554</v>
      </c>
      <c r="C7" s="871">
        <v>114061</v>
      </c>
      <c r="D7" s="872">
        <v>640</v>
      </c>
      <c r="E7" s="872"/>
      <c r="F7" s="872">
        <v>462</v>
      </c>
      <c r="G7" s="872">
        <v>413</v>
      </c>
      <c r="H7" s="872"/>
      <c r="I7" s="872">
        <v>213</v>
      </c>
      <c r="J7" s="872">
        <v>87</v>
      </c>
      <c r="K7" s="872">
        <v>387</v>
      </c>
      <c r="L7" s="872"/>
      <c r="M7" s="872">
        <v>91</v>
      </c>
      <c r="N7" s="873">
        <v>44</v>
      </c>
      <c r="O7" s="621"/>
      <c r="P7" s="620"/>
      <c r="Q7" s="620"/>
      <c r="R7" s="620"/>
      <c r="S7" s="620"/>
      <c r="T7" s="620"/>
      <c r="U7" s="620"/>
    </row>
    <row r="8" spans="2:21" s="619" customFormat="1" ht="22.5" customHeight="1">
      <c r="B8" s="623" t="s">
        <v>445</v>
      </c>
      <c r="C8" s="871">
        <v>4883</v>
      </c>
      <c r="D8" s="872">
        <v>637</v>
      </c>
      <c r="E8" s="872">
        <v>33</v>
      </c>
      <c r="F8" s="872">
        <v>468</v>
      </c>
      <c r="G8" s="872">
        <v>392</v>
      </c>
      <c r="H8" s="872">
        <v>45</v>
      </c>
      <c r="I8" s="872">
        <v>207</v>
      </c>
      <c r="J8" s="872">
        <v>87</v>
      </c>
      <c r="K8" s="872">
        <v>411</v>
      </c>
      <c r="L8" s="872">
        <v>1</v>
      </c>
      <c r="M8" s="872">
        <v>99</v>
      </c>
      <c r="N8" s="873">
        <v>50</v>
      </c>
      <c r="O8" s="621"/>
      <c r="P8" s="620"/>
      <c r="Q8" s="620"/>
      <c r="R8" s="620"/>
      <c r="S8" s="620"/>
      <c r="T8" s="620"/>
      <c r="U8" s="620"/>
    </row>
    <row r="9" spans="2:21" s="619" customFormat="1" ht="15" customHeight="1">
      <c r="B9" s="623" t="s">
        <v>444</v>
      </c>
      <c r="C9" s="871">
        <v>1214</v>
      </c>
      <c r="D9" s="872">
        <v>657</v>
      </c>
      <c r="E9" s="872">
        <v>3</v>
      </c>
      <c r="F9" s="872">
        <v>481</v>
      </c>
      <c r="G9" s="872">
        <v>391</v>
      </c>
      <c r="H9" s="872">
        <v>46</v>
      </c>
      <c r="I9" s="872">
        <v>208</v>
      </c>
      <c r="J9" s="872">
        <v>85</v>
      </c>
      <c r="K9" s="872">
        <v>392</v>
      </c>
      <c r="L9" s="872">
        <v>12</v>
      </c>
      <c r="M9" s="872">
        <v>97</v>
      </c>
      <c r="N9" s="873">
        <v>40</v>
      </c>
      <c r="O9" s="621"/>
      <c r="P9" s="620"/>
      <c r="Q9" s="620"/>
      <c r="R9" s="620"/>
      <c r="S9" s="620"/>
      <c r="T9" s="620"/>
      <c r="U9" s="620"/>
    </row>
    <row r="10" spans="2:21" s="619" customFormat="1" ht="15" customHeight="1">
      <c r="B10" s="623" t="s">
        <v>443</v>
      </c>
      <c r="C10" s="871">
        <v>1175</v>
      </c>
      <c r="D10" s="872">
        <v>650</v>
      </c>
      <c r="E10" s="872">
        <v>7</v>
      </c>
      <c r="F10" s="872">
        <v>472</v>
      </c>
      <c r="G10" s="872">
        <v>419</v>
      </c>
      <c r="H10" s="872">
        <v>9</v>
      </c>
      <c r="I10" s="872">
        <v>227</v>
      </c>
      <c r="J10" s="872">
        <v>85</v>
      </c>
      <c r="K10" s="872">
        <v>371</v>
      </c>
      <c r="L10" s="872">
        <v>46</v>
      </c>
      <c r="M10" s="872">
        <v>93</v>
      </c>
      <c r="N10" s="873">
        <v>36</v>
      </c>
      <c r="O10" s="621"/>
      <c r="P10" s="620"/>
      <c r="Q10" s="620"/>
      <c r="R10" s="620"/>
      <c r="S10" s="620"/>
      <c r="T10" s="620"/>
      <c r="U10" s="620"/>
    </row>
    <row r="11" spans="2:21" s="619" customFormat="1" ht="15" customHeight="1">
      <c r="B11" s="623" t="s">
        <v>442</v>
      </c>
      <c r="C11" s="871">
        <v>2085</v>
      </c>
      <c r="D11" s="872">
        <v>649</v>
      </c>
      <c r="E11" s="872">
        <v>10</v>
      </c>
      <c r="F11" s="872">
        <v>469</v>
      </c>
      <c r="G11" s="872">
        <v>418</v>
      </c>
      <c r="H11" s="872">
        <v>12</v>
      </c>
      <c r="I11" s="872">
        <v>217</v>
      </c>
      <c r="J11" s="872">
        <v>86</v>
      </c>
      <c r="K11" s="872">
        <v>373</v>
      </c>
      <c r="L11" s="872">
        <v>45</v>
      </c>
      <c r="M11" s="872">
        <v>84</v>
      </c>
      <c r="N11" s="873">
        <v>41</v>
      </c>
      <c r="O11" s="621"/>
      <c r="P11" s="620"/>
      <c r="Q11" s="620"/>
      <c r="R11" s="620"/>
      <c r="S11" s="620"/>
      <c r="T11" s="620"/>
      <c r="U11" s="620"/>
    </row>
    <row r="12" spans="2:21" s="619" customFormat="1" ht="15" customHeight="1">
      <c r="B12" s="623" t="s">
        <v>441</v>
      </c>
      <c r="C12" s="871">
        <v>965</v>
      </c>
      <c r="D12" s="872">
        <v>664</v>
      </c>
      <c r="E12" s="872">
        <v>1</v>
      </c>
      <c r="F12" s="872">
        <v>482</v>
      </c>
      <c r="G12" s="872">
        <v>394</v>
      </c>
      <c r="H12" s="872">
        <v>44</v>
      </c>
      <c r="I12" s="872">
        <v>208</v>
      </c>
      <c r="J12" s="872">
        <v>90</v>
      </c>
      <c r="K12" s="872">
        <v>382</v>
      </c>
      <c r="L12" s="872">
        <v>32</v>
      </c>
      <c r="M12" s="872">
        <v>99</v>
      </c>
      <c r="N12" s="873">
        <v>40</v>
      </c>
      <c r="O12" s="621"/>
      <c r="P12" s="620"/>
      <c r="Q12" s="620"/>
      <c r="R12" s="620"/>
      <c r="S12" s="620"/>
      <c r="T12" s="620"/>
      <c r="U12" s="620"/>
    </row>
    <row r="13" spans="2:21" s="624" customFormat="1" ht="15" customHeight="1">
      <c r="B13" s="627" t="s">
        <v>440</v>
      </c>
      <c r="C13" s="874">
        <v>1035</v>
      </c>
      <c r="D13" s="875">
        <v>650</v>
      </c>
      <c r="E13" s="875">
        <v>7</v>
      </c>
      <c r="F13" s="875">
        <v>477</v>
      </c>
      <c r="G13" s="875">
        <v>406</v>
      </c>
      <c r="H13" s="875">
        <v>34</v>
      </c>
      <c r="I13" s="875">
        <v>224</v>
      </c>
      <c r="J13" s="875">
        <v>80</v>
      </c>
      <c r="K13" s="875">
        <v>385</v>
      </c>
      <c r="L13" s="875">
        <v>26</v>
      </c>
      <c r="M13" s="875">
        <v>91</v>
      </c>
      <c r="N13" s="876">
        <v>38</v>
      </c>
      <c r="O13" s="626"/>
      <c r="P13" s="625"/>
      <c r="Q13" s="625"/>
      <c r="R13" s="625"/>
      <c r="S13" s="625"/>
      <c r="T13" s="625"/>
      <c r="U13" s="625"/>
    </row>
    <row r="14" spans="2:21" s="619" customFormat="1" ht="15" customHeight="1">
      <c r="B14" s="623" t="s">
        <v>439</v>
      </c>
      <c r="C14" s="871">
        <v>1780</v>
      </c>
      <c r="D14" s="872">
        <v>654</v>
      </c>
      <c r="E14" s="872">
        <v>4</v>
      </c>
      <c r="F14" s="872">
        <v>475</v>
      </c>
      <c r="G14" s="872">
        <v>397</v>
      </c>
      <c r="H14" s="872">
        <v>41</v>
      </c>
      <c r="I14" s="872">
        <v>215</v>
      </c>
      <c r="J14" s="872">
        <v>78</v>
      </c>
      <c r="K14" s="872">
        <v>389</v>
      </c>
      <c r="L14" s="872">
        <v>17</v>
      </c>
      <c r="M14" s="872">
        <v>96</v>
      </c>
      <c r="N14" s="873">
        <v>40</v>
      </c>
      <c r="O14" s="621"/>
      <c r="P14" s="620"/>
      <c r="Q14" s="620"/>
      <c r="R14" s="620"/>
      <c r="S14" s="620"/>
      <c r="T14" s="620"/>
      <c r="U14" s="620"/>
    </row>
    <row r="15" spans="2:21" s="619" customFormat="1" ht="15" customHeight="1">
      <c r="B15" s="623" t="s">
        <v>438</v>
      </c>
      <c r="C15" s="871">
        <v>2645</v>
      </c>
      <c r="D15" s="872">
        <v>648</v>
      </c>
      <c r="E15" s="872">
        <v>11</v>
      </c>
      <c r="F15" s="872">
        <v>466</v>
      </c>
      <c r="G15" s="872">
        <v>413</v>
      </c>
      <c r="H15" s="872">
        <v>21</v>
      </c>
      <c r="I15" s="872">
        <v>220</v>
      </c>
      <c r="J15" s="872">
        <v>80</v>
      </c>
      <c r="K15" s="872">
        <v>379</v>
      </c>
      <c r="L15" s="872">
        <v>39</v>
      </c>
      <c r="M15" s="872">
        <v>89</v>
      </c>
      <c r="N15" s="873">
        <v>45</v>
      </c>
      <c r="O15" s="621"/>
      <c r="P15" s="620"/>
      <c r="Q15" s="620"/>
      <c r="R15" s="620"/>
      <c r="S15" s="620"/>
      <c r="T15" s="620"/>
      <c r="U15" s="620"/>
    </row>
    <row r="16" spans="2:21" s="619" customFormat="1" ht="15" customHeight="1">
      <c r="B16" s="623" t="s">
        <v>437</v>
      </c>
      <c r="C16" s="871">
        <v>1785</v>
      </c>
      <c r="D16" s="872">
        <v>642</v>
      </c>
      <c r="E16" s="872">
        <v>23</v>
      </c>
      <c r="F16" s="872">
        <v>465</v>
      </c>
      <c r="G16" s="872">
        <v>422</v>
      </c>
      <c r="H16" s="872">
        <v>4</v>
      </c>
      <c r="I16" s="872">
        <v>229</v>
      </c>
      <c r="J16" s="872">
        <v>79</v>
      </c>
      <c r="K16" s="872">
        <v>376</v>
      </c>
      <c r="L16" s="872">
        <v>43</v>
      </c>
      <c r="M16" s="872">
        <v>90</v>
      </c>
      <c r="N16" s="873">
        <v>41</v>
      </c>
      <c r="O16" s="621"/>
      <c r="P16" s="620"/>
      <c r="Q16" s="620"/>
      <c r="R16" s="620"/>
      <c r="S16" s="620"/>
      <c r="T16" s="620"/>
      <c r="U16" s="620"/>
    </row>
    <row r="17" spans="2:21" s="619" customFormat="1" ht="15" customHeight="1">
      <c r="B17" s="623" t="s">
        <v>436</v>
      </c>
      <c r="C17" s="871">
        <v>1780</v>
      </c>
      <c r="D17" s="872">
        <v>643</v>
      </c>
      <c r="E17" s="872">
        <v>21</v>
      </c>
      <c r="F17" s="872">
        <v>464</v>
      </c>
      <c r="G17" s="872">
        <v>415</v>
      </c>
      <c r="H17" s="872">
        <v>19</v>
      </c>
      <c r="I17" s="872">
        <v>224</v>
      </c>
      <c r="J17" s="872">
        <v>83</v>
      </c>
      <c r="K17" s="872">
        <v>382</v>
      </c>
      <c r="L17" s="872">
        <v>32</v>
      </c>
      <c r="M17" s="872">
        <v>92</v>
      </c>
      <c r="N17" s="873">
        <v>42</v>
      </c>
      <c r="O17" s="621"/>
      <c r="P17" s="620"/>
      <c r="Q17" s="620"/>
      <c r="R17" s="620"/>
      <c r="S17" s="620"/>
      <c r="T17" s="620"/>
      <c r="U17" s="620"/>
    </row>
    <row r="18" spans="2:21" s="619" customFormat="1" ht="15" customHeight="1">
      <c r="B18" s="623" t="s">
        <v>435</v>
      </c>
      <c r="C18" s="871">
        <v>6477</v>
      </c>
      <c r="D18" s="872">
        <v>633</v>
      </c>
      <c r="E18" s="872">
        <v>45</v>
      </c>
      <c r="F18" s="872">
        <v>455</v>
      </c>
      <c r="G18" s="872">
        <v>428</v>
      </c>
      <c r="H18" s="872">
        <v>1</v>
      </c>
      <c r="I18" s="872">
        <v>214</v>
      </c>
      <c r="J18" s="872">
        <v>85</v>
      </c>
      <c r="K18" s="872">
        <v>379</v>
      </c>
      <c r="L18" s="872">
        <v>39</v>
      </c>
      <c r="M18" s="872">
        <v>89</v>
      </c>
      <c r="N18" s="873">
        <v>45</v>
      </c>
      <c r="O18" s="621"/>
      <c r="P18" s="620"/>
      <c r="Q18" s="620"/>
      <c r="R18" s="620"/>
      <c r="S18" s="620"/>
      <c r="T18" s="620"/>
      <c r="U18" s="620"/>
    </row>
    <row r="19" spans="2:21" s="619" customFormat="1" ht="15" customHeight="1">
      <c r="B19" s="623" t="s">
        <v>434</v>
      </c>
      <c r="C19" s="871">
        <v>5584</v>
      </c>
      <c r="D19" s="872">
        <v>633</v>
      </c>
      <c r="E19" s="872">
        <v>45</v>
      </c>
      <c r="F19" s="872">
        <v>454</v>
      </c>
      <c r="G19" s="872">
        <v>420</v>
      </c>
      <c r="H19" s="872">
        <v>7</v>
      </c>
      <c r="I19" s="872">
        <v>205</v>
      </c>
      <c r="J19" s="872">
        <v>89</v>
      </c>
      <c r="K19" s="872">
        <v>387</v>
      </c>
      <c r="L19" s="872">
        <v>23</v>
      </c>
      <c r="M19" s="872">
        <v>90</v>
      </c>
      <c r="N19" s="873">
        <v>46</v>
      </c>
      <c r="O19" s="621"/>
      <c r="P19" s="620"/>
      <c r="Q19" s="620"/>
      <c r="R19" s="620"/>
      <c r="S19" s="620"/>
      <c r="T19" s="620"/>
      <c r="U19" s="620"/>
    </row>
    <row r="20" spans="2:21" s="619" customFormat="1" ht="15" customHeight="1">
      <c r="B20" s="623" t="s">
        <v>433</v>
      </c>
      <c r="C20" s="871">
        <v>11998</v>
      </c>
      <c r="D20" s="872">
        <v>642</v>
      </c>
      <c r="E20" s="872">
        <v>23</v>
      </c>
      <c r="F20" s="872">
        <v>457</v>
      </c>
      <c r="G20" s="872">
        <v>422</v>
      </c>
      <c r="H20" s="872">
        <v>4</v>
      </c>
      <c r="I20" s="872">
        <v>220</v>
      </c>
      <c r="J20" s="872">
        <v>81</v>
      </c>
      <c r="K20" s="872">
        <v>376</v>
      </c>
      <c r="L20" s="872">
        <v>43</v>
      </c>
      <c r="M20" s="872">
        <v>86</v>
      </c>
      <c r="N20" s="873">
        <v>48</v>
      </c>
      <c r="O20" s="621"/>
      <c r="P20" s="620"/>
      <c r="Q20" s="620"/>
      <c r="R20" s="620"/>
      <c r="S20" s="620"/>
      <c r="T20" s="620"/>
      <c r="U20" s="620"/>
    </row>
    <row r="21" spans="2:21" s="619" customFormat="1" ht="15" customHeight="1">
      <c r="B21" s="623" t="s">
        <v>432</v>
      </c>
      <c r="C21" s="871">
        <v>8127</v>
      </c>
      <c r="D21" s="872">
        <v>634</v>
      </c>
      <c r="E21" s="872">
        <v>42</v>
      </c>
      <c r="F21" s="872">
        <v>451</v>
      </c>
      <c r="G21" s="872">
        <v>417</v>
      </c>
      <c r="H21" s="872">
        <v>14</v>
      </c>
      <c r="I21" s="872">
        <v>207</v>
      </c>
      <c r="J21" s="872">
        <v>86</v>
      </c>
      <c r="K21" s="872">
        <v>389</v>
      </c>
      <c r="L21" s="872">
        <v>17</v>
      </c>
      <c r="M21" s="872">
        <v>90</v>
      </c>
      <c r="N21" s="873">
        <v>50</v>
      </c>
      <c r="O21" s="621"/>
      <c r="P21" s="620"/>
      <c r="Q21" s="620"/>
      <c r="R21" s="620"/>
      <c r="S21" s="620"/>
      <c r="T21" s="620"/>
      <c r="U21" s="620"/>
    </row>
    <row r="22" spans="2:21" s="619" customFormat="1" ht="15" customHeight="1">
      <c r="B22" s="623" t="s">
        <v>431</v>
      </c>
      <c r="C22" s="871">
        <v>2115</v>
      </c>
      <c r="D22" s="872">
        <v>645</v>
      </c>
      <c r="E22" s="872">
        <v>16</v>
      </c>
      <c r="F22" s="872">
        <v>472</v>
      </c>
      <c r="G22" s="872">
        <v>408</v>
      </c>
      <c r="H22" s="872">
        <v>32</v>
      </c>
      <c r="I22" s="872">
        <v>225</v>
      </c>
      <c r="J22" s="872">
        <v>82</v>
      </c>
      <c r="K22" s="872">
        <v>387</v>
      </c>
      <c r="L22" s="872">
        <v>23</v>
      </c>
      <c r="M22" s="872">
        <v>99</v>
      </c>
      <c r="N22" s="873">
        <v>40</v>
      </c>
      <c r="O22" s="621"/>
      <c r="P22" s="620"/>
      <c r="Q22" s="620"/>
      <c r="R22" s="620"/>
      <c r="S22" s="620"/>
      <c r="T22" s="620"/>
      <c r="U22" s="620"/>
    </row>
    <row r="23" spans="2:21" s="619" customFormat="1" ht="15" customHeight="1">
      <c r="B23" s="623" t="s">
        <v>430</v>
      </c>
      <c r="C23" s="871">
        <v>967</v>
      </c>
      <c r="D23" s="872">
        <v>635</v>
      </c>
      <c r="E23" s="872">
        <v>38</v>
      </c>
      <c r="F23" s="872">
        <v>466</v>
      </c>
      <c r="G23" s="872">
        <v>409</v>
      </c>
      <c r="H23" s="872">
        <v>29</v>
      </c>
      <c r="I23" s="872">
        <v>217</v>
      </c>
      <c r="J23" s="872">
        <v>87</v>
      </c>
      <c r="K23" s="872">
        <v>395</v>
      </c>
      <c r="L23" s="872">
        <v>5</v>
      </c>
      <c r="M23" s="872">
        <v>94</v>
      </c>
      <c r="N23" s="873">
        <v>43</v>
      </c>
      <c r="O23" s="621"/>
      <c r="P23" s="620"/>
      <c r="Q23" s="620"/>
      <c r="R23" s="620"/>
      <c r="S23" s="620"/>
      <c r="T23" s="620"/>
      <c r="U23" s="620"/>
    </row>
    <row r="24" spans="2:21" s="619" customFormat="1" ht="15" customHeight="1">
      <c r="B24" s="623" t="s">
        <v>429</v>
      </c>
      <c r="C24" s="871">
        <v>1028</v>
      </c>
      <c r="D24" s="872">
        <v>637</v>
      </c>
      <c r="E24" s="872">
        <v>33</v>
      </c>
      <c r="F24" s="872">
        <v>469</v>
      </c>
      <c r="G24" s="872">
        <v>414</v>
      </c>
      <c r="H24" s="872">
        <v>20</v>
      </c>
      <c r="I24" s="872">
        <v>232</v>
      </c>
      <c r="J24" s="872">
        <v>80</v>
      </c>
      <c r="K24" s="872">
        <v>388</v>
      </c>
      <c r="L24" s="872">
        <v>20</v>
      </c>
      <c r="M24" s="872">
        <v>94</v>
      </c>
      <c r="N24" s="873">
        <v>45</v>
      </c>
      <c r="O24" s="621"/>
      <c r="P24" s="620"/>
      <c r="Q24" s="620"/>
      <c r="R24" s="620"/>
      <c r="S24" s="620"/>
      <c r="T24" s="620"/>
      <c r="U24" s="620"/>
    </row>
    <row r="25" spans="2:21" s="619" customFormat="1" ht="15" customHeight="1">
      <c r="B25" s="623" t="s">
        <v>428</v>
      </c>
      <c r="C25" s="871">
        <v>709</v>
      </c>
      <c r="D25" s="872">
        <v>644</v>
      </c>
      <c r="E25" s="872">
        <v>18</v>
      </c>
      <c r="F25" s="872">
        <v>468</v>
      </c>
      <c r="G25" s="872">
        <v>416</v>
      </c>
      <c r="H25" s="872">
        <v>16</v>
      </c>
      <c r="I25" s="872">
        <v>226</v>
      </c>
      <c r="J25" s="872">
        <v>88</v>
      </c>
      <c r="K25" s="872">
        <v>381</v>
      </c>
      <c r="L25" s="872">
        <v>35</v>
      </c>
      <c r="M25" s="872">
        <v>95</v>
      </c>
      <c r="N25" s="873">
        <v>45</v>
      </c>
      <c r="O25" s="621"/>
      <c r="P25" s="620"/>
      <c r="Q25" s="620"/>
      <c r="R25" s="620"/>
      <c r="S25" s="620"/>
      <c r="T25" s="620"/>
      <c r="U25" s="620"/>
    </row>
    <row r="26" spans="2:21" s="619" customFormat="1" ht="15" customHeight="1">
      <c r="B26" s="623" t="s">
        <v>427</v>
      </c>
      <c r="C26" s="871">
        <v>767</v>
      </c>
      <c r="D26" s="872">
        <v>651</v>
      </c>
      <c r="E26" s="872">
        <v>6</v>
      </c>
      <c r="F26" s="872">
        <v>465</v>
      </c>
      <c r="G26" s="872">
        <v>410</v>
      </c>
      <c r="H26" s="872">
        <v>28</v>
      </c>
      <c r="I26" s="872">
        <v>219</v>
      </c>
      <c r="J26" s="872">
        <v>86</v>
      </c>
      <c r="K26" s="872">
        <v>379</v>
      </c>
      <c r="L26" s="872">
        <v>39</v>
      </c>
      <c r="M26" s="872">
        <v>85</v>
      </c>
      <c r="N26" s="873">
        <v>45</v>
      </c>
      <c r="O26" s="621"/>
      <c r="P26" s="620"/>
      <c r="Q26" s="620"/>
      <c r="R26" s="620"/>
      <c r="S26" s="620"/>
      <c r="T26" s="620"/>
      <c r="U26" s="620"/>
    </row>
    <row r="27" spans="2:21" s="619" customFormat="1" ht="15" customHeight="1">
      <c r="B27" s="623" t="s">
        <v>426</v>
      </c>
      <c r="C27" s="871">
        <v>1907</v>
      </c>
      <c r="D27" s="872">
        <v>653</v>
      </c>
      <c r="E27" s="872">
        <v>5</v>
      </c>
      <c r="F27" s="872">
        <v>471</v>
      </c>
      <c r="G27" s="872">
        <v>417</v>
      </c>
      <c r="H27" s="872">
        <v>14</v>
      </c>
      <c r="I27" s="872">
        <v>222</v>
      </c>
      <c r="J27" s="872">
        <v>93</v>
      </c>
      <c r="K27" s="872">
        <v>370</v>
      </c>
      <c r="L27" s="872">
        <v>47</v>
      </c>
      <c r="M27" s="872">
        <v>88</v>
      </c>
      <c r="N27" s="873">
        <v>42</v>
      </c>
      <c r="O27" s="621"/>
      <c r="P27" s="620"/>
      <c r="Q27" s="620"/>
      <c r="R27" s="620"/>
      <c r="S27" s="620"/>
      <c r="T27" s="620"/>
      <c r="U27" s="620"/>
    </row>
    <row r="28" spans="2:21" s="619" customFormat="1" ht="15" customHeight="1">
      <c r="B28" s="623" t="s">
        <v>425</v>
      </c>
      <c r="C28" s="871">
        <v>1847</v>
      </c>
      <c r="D28" s="872">
        <v>635</v>
      </c>
      <c r="E28" s="872">
        <v>38</v>
      </c>
      <c r="F28" s="872">
        <v>463</v>
      </c>
      <c r="G28" s="872">
        <v>419</v>
      </c>
      <c r="H28" s="872">
        <v>9</v>
      </c>
      <c r="I28" s="872">
        <v>217</v>
      </c>
      <c r="J28" s="872">
        <v>91</v>
      </c>
      <c r="K28" s="872">
        <v>386</v>
      </c>
      <c r="L28" s="872">
        <v>25</v>
      </c>
      <c r="M28" s="872">
        <v>91</v>
      </c>
      <c r="N28" s="873">
        <v>42</v>
      </c>
      <c r="O28" s="621"/>
      <c r="P28" s="620"/>
      <c r="Q28" s="620"/>
      <c r="R28" s="620"/>
      <c r="S28" s="620"/>
      <c r="T28" s="620"/>
      <c r="U28" s="620"/>
    </row>
    <row r="29" spans="2:21" s="619" customFormat="1" ht="15" customHeight="1">
      <c r="B29" s="623" t="s">
        <v>424</v>
      </c>
      <c r="C29" s="871">
        <v>3343</v>
      </c>
      <c r="D29" s="872">
        <v>638</v>
      </c>
      <c r="E29" s="872">
        <v>31</v>
      </c>
      <c r="F29" s="872">
        <v>462</v>
      </c>
      <c r="G29" s="872">
        <v>418</v>
      </c>
      <c r="H29" s="872">
        <v>12</v>
      </c>
      <c r="I29" s="872">
        <v>219</v>
      </c>
      <c r="J29" s="872">
        <v>91</v>
      </c>
      <c r="K29" s="872">
        <v>384</v>
      </c>
      <c r="L29" s="872">
        <v>28</v>
      </c>
      <c r="M29" s="872">
        <v>90</v>
      </c>
      <c r="N29" s="873">
        <v>43</v>
      </c>
      <c r="O29" s="621"/>
      <c r="P29" s="620"/>
      <c r="Q29" s="620"/>
      <c r="R29" s="620"/>
      <c r="S29" s="620"/>
      <c r="T29" s="620"/>
      <c r="U29" s="620"/>
    </row>
    <row r="30" spans="2:21" s="619" customFormat="1" ht="15" customHeight="1">
      <c r="B30" s="623" t="s">
        <v>423</v>
      </c>
      <c r="C30" s="871">
        <v>6596</v>
      </c>
      <c r="D30" s="872">
        <v>633</v>
      </c>
      <c r="E30" s="872">
        <v>45</v>
      </c>
      <c r="F30" s="872">
        <v>462</v>
      </c>
      <c r="G30" s="872">
        <v>416</v>
      </c>
      <c r="H30" s="872">
        <v>16</v>
      </c>
      <c r="I30" s="872">
        <v>216</v>
      </c>
      <c r="J30" s="872">
        <v>84</v>
      </c>
      <c r="K30" s="872">
        <v>390</v>
      </c>
      <c r="L30" s="872">
        <v>14</v>
      </c>
      <c r="M30" s="872">
        <v>89</v>
      </c>
      <c r="N30" s="873">
        <v>47</v>
      </c>
      <c r="O30" s="621"/>
      <c r="P30" s="620"/>
      <c r="Q30" s="620"/>
      <c r="R30" s="620"/>
      <c r="S30" s="620"/>
      <c r="T30" s="620"/>
      <c r="U30" s="620"/>
    </row>
    <row r="31" spans="2:21" s="619" customFormat="1" ht="15" customHeight="1">
      <c r="B31" s="623" t="s">
        <v>422</v>
      </c>
      <c r="C31" s="871">
        <v>1646</v>
      </c>
      <c r="D31" s="872">
        <v>637</v>
      </c>
      <c r="E31" s="872">
        <v>33</v>
      </c>
      <c r="F31" s="872">
        <v>464</v>
      </c>
      <c r="G31" s="872">
        <v>402</v>
      </c>
      <c r="H31" s="872">
        <v>38</v>
      </c>
      <c r="I31" s="872">
        <v>205</v>
      </c>
      <c r="J31" s="872">
        <v>91</v>
      </c>
      <c r="K31" s="872">
        <v>401</v>
      </c>
      <c r="L31" s="872">
        <v>3</v>
      </c>
      <c r="M31" s="872">
        <v>93</v>
      </c>
      <c r="N31" s="873">
        <v>43</v>
      </c>
      <c r="O31" s="621"/>
      <c r="P31" s="620"/>
      <c r="Q31" s="620"/>
      <c r="R31" s="620"/>
      <c r="S31" s="620"/>
      <c r="T31" s="620"/>
      <c r="U31" s="620"/>
    </row>
    <row r="32" spans="2:21" s="619" customFormat="1" ht="15" customHeight="1">
      <c r="B32" s="623" t="s">
        <v>421</v>
      </c>
      <c r="C32" s="871">
        <v>1251</v>
      </c>
      <c r="D32" s="872">
        <v>635</v>
      </c>
      <c r="E32" s="872">
        <v>38</v>
      </c>
      <c r="F32" s="872">
        <v>462</v>
      </c>
      <c r="G32" s="872">
        <v>423</v>
      </c>
      <c r="H32" s="872">
        <v>2</v>
      </c>
      <c r="I32" s="872">
        <v>222</v>
      </c>
      <c r="J32" s="872">
        <v>87</v>
      </c>
      <c r="K32" s="872">
        <v>382</v>
      </c>
      <c r="L32" s="872">
        <v>32</v>
      </c>
      <c r="M32" s="872">
        <v>94</v>
      </c>
      <c r="N32" s="873">
        <v>46</v>
      </c>
      <c r="O32" s="621"/>
      <c r="P32" s="620"/>
      <c r="Q32" s="620"/>
      <c r="R32" s="620"/>
      <c r="S32" s="620"/>
      <c r="T32" s="620"/>
      <c r="U32" s="620"/>
    </row>
    <row r="33" spans="2:21" s="619" customFormat="1" ht="15" customHeight="1">
      <c r="B33" s="623" t="s">
        <v>420</v>
      </c>
      <c r="C33" s="871">
        <v>2359</v>
      </c>
      <c r="D33" s="872">
        <v>644</v>
      </c>
      <c r="E33" s="872">
        <v>18</v>
      </c>
      <c r="F33" s="872">
        <v>464</v>
      </c>
      <c r="G33" s="872">
        <v>412</v>
      </c>
      <c r="H33" s="872">
        <v>22</v>
      </c>
      <c r="I33" s="872">
        <v>209</v>
      </c>
      <c r="J33" s="872">
        <v>87</v>
      </c>
      <c r="K33" s="872">
        <v>384</v>
      </c>
      <c r="L33" s="872">
        <v>28</v>
      </c>
      <c r="M33" s="872">
        <v>92</v>
      </c>
      <c r="N33" s="873">
        <v>45</v>
      </c>
      <c r="O33" s="621"/>
      <c r="P33" s="620"/>
      <c r="Q33" s="620"/>
      <c r="R33" s="620"/>
      <c r="S33" s="620"/>
      <c r="T33" s="620"/>
      <c r="U33" s="620"/>
    </row>
    <row r="34" spans="2:21" s="619" customFormat="1" ht="15" customHeight="1">
      <c r="B34" s="623" t="s">
        <v>419</v>
      </c>
      <c r="C34" s="871">
        <v>7936</v>
      </c>
      <c r="D34" s="872">
        <v>637</v>
      </c>
      <c r="E34" s="872">
        <v>33</v>
      </c>
      <c r="F34" s="872">
        <v>460</v>
      </c>
      <c r="G34" s="872">
        <v>409</v>
      </c>
      <c r="H34" s="872">
        <v>29</v>
      </c>
      <c r="I34" s="872">
        <v>200</v>
      </c>
      <c r="J34" s="872">
        <v>91</v>
      </c>
      <c r="K34" s="872">
        <v>393</v>
      </c>
      <c r="L34" s="872">
        <v>10</v>
      </c>
      <c r="M34" s="872">
        <v>91</v>
      </c>
      <c r="N34" s="873">
        <v>44</v>
      </c>
      <c r="O34" s="621"/>
      <c r="P34" s="620"/>
      <c r="Q34" s="620"/>
      <c r="R34" s="620"/>
      <c r="S34" s="620"/>
      <c r="T34" s="620"/>
      <c r="U34" s="620"/>
    </row>
    <row r="35" spans="2:21" s="619" customFormat="1" ht="15" customHeight="1">
      <c r="B35" s="623" t="s">
        <v>418</v>
      </c>
      <c r="C35" s="871">
        <v>4979</v>
      </c>
      <c r="D35" s="872">
        <v>634</v>
      </c>
      <c r="E35" s="872">
        <v>42</v>
      </c>
      <c r="F35" s="872">
        <v>454</v>
      </c>
      <c r="G35" s="872">
        <v>411</v>
      </c>
      <c r="H35" s="872">
        <v>26</v>
      </c>
      <c r="I35" s="872">
        <v>199</v>
      </c>
      <c r="J35" s="872">
        <v>93</v>
      </c>
      <c r="K35" s="872">
        <v>395</v>
      </c>
      <c r="L35" s="872">
        <v>5</v>
      </c>
      <c r="M35" s="872">
        <v>91</v>
      </c>
      <c r="N35" s="873">
        <v>44</v>
      </c>
      <c r="O35" s="621"/>
      <c r="P35" s="620"/>
      <c r="Q35" s="620"/>
      <c r="R35" s="620"/>
      <c r="S35" s="620"/>
      <c r="T35" s="620"/>
      <c r="U35" s="620"/>
    </row>
    <row r="36" spans="2:21" s="619" customFormat="1" ht="15" customHeight="1">
      <c r="B36" s="623" t="s">
        <v>417</v>
      </c>
      <c r="C36" s="871">
        <v>1252</v>
      </c>
      <c r="D36" s="872">
        <v>636</v>
      </c>
      <c r="E36" s="872">
        <v>37</v>
      </c>
      <c r="F36" s="872">
        <v>453</v>
      </c>
      <c r="G36" s="872">
        <v>419</v>
      </c>
      <c r="H36" s="872">
        <v>9</v>
      </c>
      <c r="I36" s="872">
        <v>201</v>
      </c>
      <c r="J36" s="872">
        <v>97</v>
      </c>
      <c r="K36" s="872">
        <v>385</v>
      </c>
      <c r="L36" s="872">
        <v>26</v>
      </c>
      <c r="M36" s="872">
        <v>90</v>
      </c>
      <c r="N36" s="873">
        <v>44</v>
      </c>
      <c r="O36" s="621"/>
      <c r="P36" s="620"/>
      <c r="Q36" s="620"/>
      <c r="R36" s="620"/>
      <c r="S36" s="620"/>
      <c r="T36" s="620"/>
      <c r="U36" s="620"/>
    </row>
    <row r="37" spans="2:21" s="619" customFormat="1" ht="15" customHeight="1">
      <c r="B37" s="623" t="s">
        <v>416</v>
      </c>
      <c r="C37" s="871">
        <v>890</v>
      </c>
      <c r="D37" s="872">
        <v>650</v>
      </c>
      <c r="E37" s="872">
        <v>7</v>
      </c>
      <c r="F37" s="872">
        <v>470</v>
      </c>
      <c r="G37" s="872">
        <v>397</v>
      </c>
      <c r="H37" s="872">
        <v>41</v>
      </c>
      <c r="I37" s="872">
        <v>198</v>
      </c>
      <c r="J37" s="872">
        <v>98</v>
      </c>
      <c r="K37" s="872">
        <v>393</v>
      </c>
      <c r="L37" s="872">
        <v>10</v>
      </c>
      <c r="M37" s="872">
        <v>90</v>
      </c>
      <c r="N37" s="873">
        <v>43</v>
      </c>
      <c r="O37" s="621"/>
      <c r="P37" s="620"/>
      <c r="Q37" s="620"/>
      <c r="R37" s="620"/>
      <c r="S37" s="620"/>
      <c r="T37" s="620"/>
      <c r="U37" s="620"/>
    </row>
    <row r="38" spans="2:21" s="619" customFormat="1" ht="15" customHeight="1">
      <c r="B38" s="623" t="s">
        <v>415</v>
      </c>
      <c r="C38" s="871">
        <v>516</v>
      </c>
      <c r="D38" s="872">
        <v>643</v>
      </c>
      <c r="E38" s="872">
        <v>21</v>
      </c>
      <c r="F38" s="872">
        <v>468</v>
      </c>
      <c r="G38" s="872">
        <v>409</v>
      </c>
      <c r="H38" s="872">
        <v>29</v>
      </c>
      <c r="I38" s="872">
        <v>218</v>
      </c>
      <c r="J38" s="872">
        <v>91</v>
      </c>
      <c r="K38" s="872">
        <v>389</v>
      </c>
      <c r="L38" s="872">
        <v>17</v>
      </c>
      <c r="M38" s="872">
        <v>98</v>
      </c>
      <c r="N38" s="873">
        <v>40</v>
      </c>
      <c r="O38" s="621"/>
      <c r="P38" s="620"/>
      <c r="Q38" s="620"/>
      <c r="R38" s="620"/>
      <c r="S38" s="620"/>
      <c r="T38" s="620"/>
      <c r="U38" s="620"/>
    </row>
    <row r="39" spans="2:21" s="619" customFormat="1" ht="15" customHeight="1">
      <c r="B39" s="623" t="s">
        <v>414</v>
      </c>
      <c r="C39" s="871">
        <v>629</v>
      </c>
      <c r="D39" s="872">
        <v>646</v>
      </c>
      <c r="E39" s="872">
        <v>14</v>
      </c>
      <c r="F39" s="872">
        <v>472</v>
      </c>
      <c r="G39" s="872">
        <v>406</v>
      </c>
      <c r="H39" s="872">
        <v>34</v>
      </c>
      <c r="I39" s="872">
        <v>217</v>
      </c>
      <c r="J39" s="872">
        <v>91</v>
      </c>
      <c r="K39" s="872">
        <v>388</v>
      </c>
      <c r="L39" s="872">
        <v>20</v>
      </c>
      <c r="M39" s="872">
        <v>99</v>
      </c>
      <c r="N39" s="873">
        <v>38</v>
      </c>
      <c r="O39" s="621"/>
      <c r="P39" s="620"/>
      <c r="Q39" s="620"/>
      <c r="R39" s="620"/>
      <c r="S39" s="620"/>
      <c r="T39" s="620"/>
      <c r="U39" s="620"/>
    </row>
    <row r="40" spans="2:21" s="619" customFormat="1" ht="15" customHeight="1">
      <c r="B40" s="623" t="s">
        <v>413</v>
      </c>
      <c r="C40" s="871">
        <v>1716</v>
      </c>
      <c r="D40" s="872">
        <v>639</v>
      </c>
      <c r="E40" s="872">
        <v>29</v>
      </c>
      <c r="F40" s="872">
        <v>462</v>
      </c>
      <c r="G40" s="872">
        <v>411</v>
      </c>
      <c r="H40" s="872">
        <v>26</v>
      </c>
      <c r="I40" s="872">
        <v>213</v>
      </c>
      <c r="J40" s="872">
        <v>92</v>
      </c>
      <c r="K40" s="872">
        <v>390</v>
      </c>
      <c r="L40" s="872">
        <v>14</v>
      </c>
      <c r="M40" s="872">
        <v>91</v>
      </c>
      <c r="N40" s="873">
        <v>49</v>
      </c>
      <c r="O40" s="621"/>
      <c r="P40" s="620"/>
      <c r="Q40" s="620"/>
      <c r="R40" s="620"/>
      <c r="S40" s="620"/>
      <c r="T40" s="620"/>
      <c r="U40" s="620"/>
    </row>
    <row r="41" spans="2:21" s="619" customFormat="1" ht="15" customHeight="1">
      <c r="B41" s="623" t="s">
        <v>412</v>
      </c>
      <c r="C41" s="871">
        <v>2524</v>
      </c>
      <c r="D41" s="872">
        <v>638</v>
      </c>
      <c r="E41" s="872">
        <v>31</v>
      </c>
      <c r="F41" s="872">
        <v>456</v>
      </c>
      <c r="G41" s="872">
        <v>421</v>
      </c>
      <c r="H41" s="872">
        <v>6</v>
      </c>
      <c r="I41" s="872">
        <v>215</v>
      </c>
      <c r="J41" s="872">
        <v>92</v>
      </c>
      <c r="K41" s="872">
        <v>381</v>
      </c>
      <c r="L41" s="872">
        <v>35</v>
      </c>
      <c r="M41" s="872">
        <v>84</v>
      </c>
      <c r="N41" s="873">
        <v>42</v>
      </c>
      <c r="O41" s="621"/>
      <c r="P41" s="620"/>
      <c r="Q41" s="620"/>
      <c r="R41" s="620"/>
      <c r="S41" s="620"/>
      <c r="T41" s="620"/>
      <c r="U41" s="620"/>
    </row>
    <row r="42" spans="2:21" s="619" customFormat="1" ht="15" customHeight="1">
      <c r="B42" s="623" t="s">
        <v>411</v>
      </c>
      <c r="C42" s="871">
        <v>1276</v>
      </c>
      <c r="D42" s="872">
        <v>644</v>
      </c>
      <c r="E42" s="872">
        <v>18</v>
      </c>
      <c r="F42" s="872">
        <v>467</v>
      </c>
      <c r="G42" s="872">
        <v>406</v>
      </c>
      <c r="H42" s="872">
        <v>34</v>
      </c>
      <c r="I42" s="872">
        <v>213</v>
      </c>
      <c r="J42" s="872">
        <v>95</v>
      </c>
      <c r="K42" s="872">
        <v>390</v>
      </c>
      <c r="L42" s="872">
        <v>14</v>
      </c>
      <c r="M42" s="872">
        <v>86</v>
      </c>
      <c r="N42" s="873">
        <v>42</v>
      </c>
      <c r="O42" s="621"/>
      <c r="P42" s="620"/>
      <c r="Q42" s="620"/>
      <c r="R42" s="620"/>
      <c r="S42" s="620"/>
      <c r="T42" s="620"/>
      <c r="U42" s="620"/>
    </row>
    <row r="43" spans="2:21" s="619" customFormat="1" ht="15" customHeight="1">
      <c r="B43" s="623" t="s">
        <v>410</v>
      </c>
      <c r="C43" s="871">
        <v>690</v>
      </c>
      <c r="D43" s="872">
        <v>647</v>
      </c>
      <c r="E43" s="872">
        <v>13</v>
      </c>
      <c r="F43" s="872">
        <v>466</v>
      </c>
      <c r="G43" s="872">
        <v>399</v>
      </c>
      <c r="H43" s="872">
        <v>40</v>
      </c>
      <c r="I43" s="872">
        <v>203</v>
      </c>
      <c r="J43" s="872">
        <v>90</v>
      </c>
      <c r="K43" s="872">
        <v>394</v>
      </c>
      <c r="L43" s="872">
        <v>9</v>
      </c>
      <c r="M43" s="872">
        <v>91</v>
      </c>
      <c r="N43" s="873">
        <v>42</v>
      </c>
      <c r="O43" s="621"/>
      <c r="P43" s="620"/>
      <c r="Q43" s="620"/>
      <c r="R43" s="620"/>
      <c r="S43" s="620"/>
      <c r="T43" s="620"/>
      <c r="U43" s="620"/>
    </row>
    <row r="44" spans="2:21" s="619" customFormat="1" ht="15" customHeight="1">
      <c r="B44" s="623" t="s">
        <v>409</v>
      </c>
      <c r="C44" s="871">
        <v>877</v>
      </c>
      <c r="D44" s="872">
        <v>639</v>
      </c>
      <c r="E44" s="872">
        <v>29</v>
      </c>
      <c r="F44" s="872">
        <v>465</v>
      </c>
      <c r="G44" s="872">
        <v>420</v>
      </c>
      <c r="H44" s="872">
        <v>7</v>
      </c>
      <c r="I44" s="872">
        <v>220</v>
      </c>
      <c r="J44" s="872">
        <v>91</v>
      </c>
      <c r="K44" s="872">
        <v>381</v>
      </c>
      <c r="L44" s="872">
        <v>35</v>
      </c>
      <c r="M44" s="872">
        <v>88</v>
      </c>
      <c r="N44" s="873">
        <v>41</v>
      </c>
      <c r="O44" s="621"/>
      <c r="P44" s="620"/>
      <c r="Q44" s="620"/>
      <c r="R44" s="620"/>
      <c r="S44" s="620"/>
      <c r="T44" s="620"/>
      <c r="U44" s="620"/>
    </row>
    <row r="45" spans="2:21" s="619" customFormat="1" ht="15" customHeight="1">
      <c r="B45" s="623" t="s">
        <v>408</v>
      </c>
      <c r="C45" s="871">
        <v>1263</v>
      </c>
      <c r="D45" s="872">
        <v>641</v>
      </c>
      <c r="E45" s="872">
        <v>25</v>
      </c>
      <c r="F45" s="872">
        <v>465</v>
      </c>
      <c r="G45" s="872">
        <v>396</v>
      </c>
      <c r="H45" s="872">
        <v>43</v>
      </c>
      <c r="I45" s="872">
        <v>202</v>
      </c>
      <c r="J45" s="872">
        <v>93</v>
      </c>
      <c r="K45" s="872">
        <v>403</v>
      </c>
      <c r="L45" s="872">
        <v>2</v>
      </c>
      <c r="M45" s="872">
        <v>94</v>
      </c>
      <c r="N45" s="873">
        <v>42</v>
      </c>
      <c r="O45" s="621"/>
      <c r="P45" s="620"/>
      <c r="Q45" s="620"/>
      <c r="R45" s="620"/>
      <c r="S45" s="620"/>
      <c r="T45" s="620"/>
      <c r="U45" s="620"/>
    </row>
    <row r="46" spans="2:21" s="619" customFormat="1" ht="15" customHeight="1">
      <c r="B46" s="623" t="s">
        <v>407</v>
      </c>
      <c r="C46" s="871">
        <v>671</v>
      </c>
      <c r="D46" s="872">
        <v>662</v>
      </c>
      <c r="E46" s="872">
        <v>2</v>
      </c>
      <c r="F46" s="872">
        <v>480</v>
      </c>
      <c r="G46" s="872">
        <v>386</v>
      </c>
      <c r="H46" s="872">
        <v>47</v>
      </c>
      <c r="I46" s="872">
        <v>207</v>
      </c>
      <c r="J46" s="872">
        <v>87</v>
      </c>
      <c r="K46" s="872">
        <v>392</v>
      </c>
      <c r="L46" s="872">
        <v>12</v>
      </c>
      <c r="M46" s="872">
        <v>98</v>
      </c>
      <c r="N46" s="873">
        <v>40</v>
      </c>
      <c r="O46" s="621"/>
      <c r="P46" s="620"/>
      <c r="Q46" s="620"/>
      <c r="R46" s="620"/>
      <c r="S46" s="620"/>
      <c r="T46" s="620"/>
      <c r="U46" s="620"/>
    </row>
    <row r="47" spans="2:21" s="619" customFormat="1" ht="15" customHeight="1">
      <c r="B47" s="623" t="s">
        <v>406</v>
      </c>
      <c r="C47" s="871">
        <v>4478</v>
      </c>
      <c r="D47" s="872">
        <v>640</v>
      </c>
      <c r="E47" s="872">
        <v>26</v>
      </c>
      <c r="F47" s="872">
        <v>466</v>
      </c>
      <c r="G47" s="872">
        <v>404</v>
      </c>
      <c r="H47" s="872">
        <v>37</v>
      </c>
      <c r="I47" s="872">
        <v>207</v>
      </c>
      <c r="J47" s="872">
        <v>86</v>
      </c>
      <c r="K47" s="872">
        <v>395</v>
      </c>
      <c r="L47" s="872">
        <v>5</v>
      </c>
      <c r="M47" s="872">
        <v>95</v>
      </c>
      <c r="N47" s="873">
        <v>43</v>
      </c>
      <c r="O47" s="621"/>
      <c r="P47" s="620"/>
      <c r="Q47" s="620"/>
      <c r="R47" s="620"/>
      <c r="S47" s="620"/>
      <c r="T47" s="620"/>
      <c r="U47" s="620"/>
    </row>
    <row r="48" spans="2:21" s="619" customFormat="1" ht="15" customHeight="1">
      <c r="B48" s="623" t="s">
        <v>405</v>
      </c>
      <c r="C48" s="871">
        <v>739</v>
      </c>
      <c r="D48" s="872">
        <v>640</v>
      </c>
      <c r="E48" s="872">
        <v>26</v>
      </c>
      <c r="F48" s="872">
        <v>467</v>
      </c>
      <c r="G48" s="872">
        <v>412</v>
      </c>
      <c r="H48" s="872">
        <v>22</v>
      </c>
      <c r="I48" s="872">
        <v>222</v>
      </c>
      <c r="J48" s="872">
        <v>83</v>
      </c>
      <c r="K48" s="872">
        <v>388</v>
      </c>
      <c r="L48" s="872">
        <v>20</v>
      </c>
      <c r="M48" s="872">
        <v>93</v>
      </c>
      <c r="N48" s="873">
        <v>37</v>
      </c>
      <c r="O48" s="621"/>
      <c r="P48" s="620"/>
      <c r="Q48" s="620"/>
      <c r="R48" s="620"/>
      <c r="S48" s="620"/>
      <c r="T48" s="620"/>
      <c r="U48" s="620"/>
    </row>
    <row r="49" spans="2:21" s="619" customFormat="1" ht="15" customHeight="1">
      <c r="B49" s="623" t="s">
        <v>404</v>
      </c>
      <c r="C49" s="871">
        <v>1239</v>
      </c>
      <c r="D49" s="872">
        <v>634</v>
      </c>
      <c r="E49" s="872">
        <v>42</v>
      </c>
      <c r="F49" s="872">
        <v>464</v>
      </c>
      <c r="G49" s="872">
        <v>412</v>
      </c>
      <c r="H49" s="872">
        <v>22</v>
      </c>
      <c r="I49" s="872">
        <v>216</v>
      </c>
      <c r="J49" s="872">
        <v>88</v>
      </c>
      <c r="K49" s="872">
        <v>395</v>
      </c>
      <c r="L49" s="872">
        <v>5</v>
      </c>
      <c r="M49" s="872">
        <v>92</v>
      </c>
      <c r="N49" s="873">
        <v>40</v>
      </c>
      <c r="O49" s="621"/>
      <c r="P49" s="620"/>
      <c r="Q49" s="620"/>
      <c r="R49" s="620"/>
      <c r="S49" s="620"/>
      <c r="T49" s="620"/>
      <c r="U49" s="620"/>
    </row>
    <row r="50" spans="2:21" s="619" customFormat="1" ht="15" customHeight="1">
      <c r="B50" s="623" t="s">
        <v>403</v>
      </c>
      <c r="C50" s="871">
        <v>1590</v>
      </c>
      <c r="D50" s="872">
        <v>648</v>
      </c>
      <c r="E50" s="872">
        <v>11</v>
      </c>
      <c r="F50" s="872">
        <v>471</v>
      </c>
      <c r="G50" s="872">
        <v>408</v>
      </c>
      <c r="H50" s="872">
        <v>32</v>
      </c>
      <c r="I50" s="872">
        <v>219</v>
      </c>
      <c r="J50" s="872">
        <v>85</v>
      </c>
      <c r="K50" s="872">
        <v>384</v>
      </c>
      <c r="L50" s="872">
        <v>28</v>
      </c>
      <c r="M50" s="872">
        <v>89</v>
      </c>
      <c r="N50" s="873">
        <v>38</v>
      </c>
      <c r="O50" s="621"/>
      <c r="P50" s="620"/>
      <c r="Q50" s="620"/>
      <c r="R50" s="620"/>
      <c r="S50" s="620"/>
      <c r="T50" s="620"/>
      <c r="U50" s="620"/>
    </row>
    <row r="51" spans="2:21" s="619" customFormat="1" ht="15" customHeight="1">
      <c r="B51" s="623" t="s">
        <v>402</v>
      </c>
      <c r="C51" s="871">
        <v>1050</v>
      </c>
      <c r="D51" s="872">
        <v>640</v>
      </c>
      <c r="E51" s="872">
        <v>26</v>
      </c>
      <c r="F51" s="872">
        <v>465</v>
      </c>
      <c r="G51" s="872">
        <v>400</v>
      </c>
      <c r="H51" s="872">
        <v>39</v>
      </c>
      <c r="I51" s="872">
        <v>208</v>
      </c>
      <c r="J51" s="872">
        <v>90</v>
      </c>
      <c r="K51" s="872">
        <v>400</v>
      </c>
      <c r="L51" s="872">
        <v>4</v>
      </c>
      <c r="M51" s="872">
        <v>95</v>
      </c>
      <c r="N51" s="873">
        <v>43</v>
      </c>
      <c r="O51" s="621"/>
      <c r="P51" s="620"/>
      <c r="Q51" s="620"/>
      <c r="R51" s="620"/>
      <c r="S51" s="620"/>
      <c r="T51" s="620"/>
      <c r="U51" s="620"/>
    </row>
    <row r="52" spans="2:21" s="619" customFormat="1" ht="15" customHeight="1">
      <c r="B52" s="623" t="s">
        <v>401</v>
      </c>
      <c r="C52" s="871">
        <v>992</v>
      </c>
      <c r="D52" s="872">
        <v>645</v>
      </c>
      <c r="E52" s="872">
        <v>16</v>
      </c>
      <c r="F52" s="872">
        <v>467</v>
      </c>
      <c r="G52" s="872">
        <v>416</v>
      </c>
      <c r="H52" s="872">
        <v>16</v>
      </c>
      <c r="I52" s="872">
        <v>216</v>
      </c>
      <c r="J52" s="872">
        <v>92</v>
      </c>
      <c r="K52" s="872">
        <v>379</v>
      </c>
      <c r="L52" s="872">
        <v>39</v>
      </c>
      <c r="M52" s="872">
        <v>90</v>
      </c>
      <c r="N52" s="873">
        <v>35</v>
      </c>
      <c r="O52" s="621"/>
      <c r="P52" s="620"/>
      <c r="Q52" s="620"/>
      <c r="R52" s="620"/>
      <c r="S52" s="620"/>
      <c r="T52" s="620"/>
      <c r="U52" s="620"/>
    </row>
    <row r="53" spans="2:21" s="619" customFormat="1" ht="15" customHeight="1">
      <c r="B53" s="623" t="s">
        <v>400</v>
      </c>
      <c r="C53" s="871">
        <v>1485</v>
      </c>
      <c r="D53" s="872">
        <v>646</v>
      </c>
      <c r="E53" s="872">
        <v>14</v>
      </c>
      <c r="F53" s="872">
        <v>471</v>
      </c>
      <c r="G53" s="872">
        <v>412</v>
      </c>
      <c r="H53" s="872">
        <v>22</v>
      </c>
      <c r="I53" s="872">
        <v>220</v>
      </c>
      <c r="J53" s="872">
        <v>90</v>
      </c>
      <c r="K53" s="872">
        <v>383</v>
      </c>
      <c r="L53" s="872">
        <v>31</v>
      </c>
      <c r="M53" s="872">
        <v>95</v>
      </c>
      <c r="N53" s="873">
        <v>39</v>
      </c>
      <c r="O53" s="621"/>
      <c r="P53" s="620"/>
      <c r="Q53" s="620"/>
      <c r="R53" s="620"/>
      <c r="S53" s="620"/>
      <c r="T53" s="620"/>
      <c r="U53" s="620"/>
    </row>
    <row r="54" spans="2:21" s="619" customFormat="1" ht="15" customHeight="1" thickBot="1">
      <c r="B54" s="622" t="s">
        <v>399</v>
      </c>
      <c r="C54" s="877">
        <v>1203</v>
      </c>
      <c r="D54" s="878">
        <v>635</v>
      </c>
      <c r="E54" s="878">
        <v>38</v>
      </c>
      <c r="F54" s="878">
        <v>462</v>
      </c>
      <c r="G54" s="878">
        <v>423</v>
      </c>
      <c r="H54" s="878">
        <v>2</v>
      </c>
      <c r="I54" s="878">
        <v>222</v>
      </c>
      <c r="J54" s="878">
        <v>82</v>
      </c>
      <c r="K54" s="878">
        <v>381</v>
      </c>
      <c r="L54" s="878">
        <v>35</v>
      </c>
      <c r="M54" s="878">
        <v>83</v>
      </c>
      <c r="N54" s="879">
        <v>38</v>
      </c>
      <c r="O54" s="621"/>
      <c r="P54" s="620"/>
      <c r="Q54" s="620"/>
      <c r="R54" s="620"/>
      <c r="S54" s="620"/>
      <c r="T54" s="620"/>
      <c r="U54" s="620"/>
    </row>
    <row r="55" spans="2:21" s="619" customFormat="1" ht="15" customHeight="1">
      <c r="B55" s="620" t="s">
        <v>152</v>
      </c>
      <c r="C55" s="620"/>
      <c r="D55" s="620"/>
      <c r="E55" s="620"/>
      <c r="F55" s="620"/>
      <c r="G55" s="620"/>
      <c r="H55" s="620"/>
      <c r="I55" s="620"/>
      <c r="J55" s="620"/>
      <c r="K55" s="620"/>
      <c r="L55" s="620"/>
      <c r="M55" s="620"/>
      <c r="N55" s="620"/>
      <c r="O55" s="620"/>
      <c r="P55" s="620"/>
      <c r="Q55" s="620"/>
      <c r="R55" s="620"/>
      <c r="S55" s="620"/>
      <c r="T55" s="620"/>
      <c r="U55" s="620"/>
    </row>
  </sheetData>
  <sheetProtection/>
  <mergeCells count="10">
    <mergeCell ref="C4:C6"/>
    <mergeCell ref="B4:B6"/>
    <mergeCell ref="I5:J5"/>
    <mergeCell ref="M5:N5"/>
    <mergeCell ref="D4:F4"/>
    <mergeCell ref="G4:J4"/>
    <mergeCell ref="K4:N4"/>
    <mergeCell ref="D5:E5"/>
    <mergeCell ref="G5:H5"/>
    <mergeCell ref="K5:L5"/>
  </mergeCells>
  <printOptions/>
  <pageMargins left="0.5905511811023623" right="0.1968503937007874" top="0.984251968503937" bottom="0.984251968503937" header="0.5118110236220472" footer="0.5118110236220472"/>
  <pageSetup fitToHeight="1" fitToWidth="1" horizontalDpi="600" verticalDpi="600" orientation="portrait" paperSize="9" scale="93" r:id="rId1"/>
</worksheet>
</file>

<file path=xl/worksheets/sheet37.xml><?xml version="1.0" encoding="utf-8"?>
<worksheet xmlns="http://schemas.openxmlformats.org/spreadsheetml/2006/main" xmlns:r="http://schemas.openxmlformats.org/officeDocument/2006/relationships">
  <sheetPr>
    <pageSetUpPr fitToPage="1"/>
  </sheetPr>
  <dimension ref="B2:T55"/>
  <sheetViews>
    <sheetView zoomScalePageLayoutView="0" workbookViewId="0" topLeftCell="A1">
      <selection activeCell="A1" sqref="A1"/>
    </sheetView>
  </sheetViews>
  <sheetFormatPr defaultColWidth="1.57421875" defaultRowHeight="15"/>
  <cols>
    <col min="1" max="1" width="1.57421875" style="646" customWidth="1"/>
    <col min="2" max="2" width="12.421875" style="646" customWidth="1"/>
    <col min="3" max="3" width="8.57421875" style="646" customWidth="1"/>
    <col min="4" max="4" width="9.28125" style="646" customWidth="1"/>
    <col min="5" max="5" width="8.28125" style="646" customWidth="1"/>
    <col min="6" max="13" width="7.57421875" style="646" customWidth="1"/>
    <col min="14" max="16384" width="1.57421875" style="646" customWidth="1"/>
  </cols>
  <sheetData>
    <row r="2" spans="2:20" ht="18" customHeight="1">
      <c r="B2" s="678" t="s">
        <v>769</v>
      </c>
      <c r="C2" s="677"/>
      <c r="D2" s="676"/>
      <c r="E2" s="675"/>
      <c r="F2" s="674"/>
      <c r="G2" s="670"/>
      <c r="H2" s="673"/>
      <c r="I2" s="670"/>
      <c r="J2" s="673"/>
      <c r="K2" s="672"/>
      <c r="L2" s="671"/>
      <c r="M2" s="663"/>
      <c r="N2" s="670"/>
      <c r="O2" s="670"/>
      <c r="P2" s="670"/>
      <c r="Q2" s="670"/>
      <c r="R2" s="670"/>
      <c r="S2" s="670"/>
      <c r="T2" s="670"/>
    </row>
    <row r="3" spans="2:20" s="628" customFormat="1" ht="15" customHeight="1" thickBot="1">
      <c r="B3" s="669"/>
      <c r="C3" s="668"/>
      <c r="D3" s="667"/>
      <c r="E3" s="666"/>
      <c r="F3" s="664"/>
      <c r="G3" s="662"/>
      <c r="H3" s="665"/>
      <c r="I3" s="662"/>
      <c r="J3" s="665"/>
      <c r="K3" s="662"/>
      <c r="L3" s="664"/>
      <c r="M3" s="663" t="s">
        <v>768</v>
      </c>
      <c r="N3" s="662"/>
      <c r="O3" s="662"/>
      <c r="P3" s="662"/>
      <c r="Q3" s="662"/>
      <c r="R3" s="662"/>
      <c r="S3" s="662"/>
      <c r="T3" s="662"/>
    </row>
    <row r="4" spans="2:20" s="656" customFormat="1" ht="15" customHeight="1" thickTop="1">
      <c r="B4" s="1331" t="s">
        <v>767</v>
      </c>
      <c r="C4" s="1331" t="s">
        <v>153</v>
      </c>
      <c r="D4" s="1338" t="s">
        <v>766</v>
      </c>
      <c r="E4" s="1339"/>
      <c r="F4" s="1339"/>
      <c r="G4" s="1339"/>
      <c r="H4" s="1339"/>
      <c r="I4" s="1339"/>
      <c r="J4" s="1339"/>
      <c r="K4" s="1339"/>
      <c r="L4" s="1339"/>
      <c r="M4" s="1339"/>
      <c r="N4" s="657"/>
      <c r="O4" s="657"/>
      <c r="P4" s="657"/>
      <c r="Q4" s="657"/>
      <c r="R4" s="657"/>
      <c r="S4" s="657"/>
      <c r="T4" s="657"/>
    </row>
    <row r="5" spans="2:20" s="656" customFormat="1" ht="15" customHeight="1">
      <c r="B5" s="1332"/>
      <c r="C5" s="1332"/>
      <c r="D5" s="1337" t="s">
        <v>765</v>
      </c>
      <c r="E5" s="1337"/>
      <c r="F5" s="1335" t="s">
        <v>154</v>
      </c>
      <c r="G5" s="1335"/>
      <c r="H5" s="1334" t="s">
        <v>764</v>
      </c>
      <c r="I5" s="1334"/>
      <c r="J5" s="1334" t="s">
        <v>155</v>
      </c>
      <c r="K5" s="1334"/>
      <c r="L5" s="1335" t="s">
        <v>763</v>
      </c>
      <c r="M5" s="1336"/>
      <c r="N5" s="657"/>
      <c r="O5" s="657"/>
      <c r="P5" s="657"/>
      <c r="Q5" s="657"/>
      <c r="R5" s="657"/>
      <c r="S5" s="657"/>
      <c r="T5" s="657"/>
    </row>
    <row r="6" spans="2:20" s="656" customFormat="1" ht="15" customHeight="1">
      <c r="B6" s="1333"/>
      <c r="C6" s="1333"/>
      <c r="D6" s="659"/>
      <c r="E6" s="660" t="s">
        <v>762</v>
      </c>
      <c r="F6" s="659"/>
      <c r="G6" s="660" t="s">
        <v>762</v>
      </c>
      <c r="H6" s="661"/>
      <c r="I6" s="660" t="s">
        <v>762</v>
      </c>
      <c r="J6" s="661"/>
      <c r="K6" s="660" t="s">
        <v>762</v>
      </c>
      <c r="L6" s="659"/>
      <c r="M6" s="658" t="s">
        <v>762</v>
      </c>
      <c r="N6" s="657"/>
      <c r="O6" s="657"/>
      <c r="P6" s="657"/>
      <c r="Q6" s="657"/>
      <c r="R6" s="657"/>
      <c r="S6" s="657"/>
      <c r="T6" s="657"/>
    </row>
    <row r="7" spans="2:20" s="619" customFormat="1" ht="15" customHeight="1">
      <c r="B7" s="655" t="s">
        <v>554</v>
      </c>
      <c r="C7" s="880">
        <v>114061</v>
      </c>
      <c r="D7" s="881">
        <v>35.2</v>
      </c>
      <c r="E7" s="882"/>
      <c r="F7" s="881">
        <v>63</v>
      </c>
      <c r="G7" s="882"/>
      <c r="H7" s="883">
        <v>84.8</v>
      </c>
      <c r="I7" s="882"/>
      <c r="J7" s="883">
        <v>26.3</v>
      </c>
      <c r="K7" s="882"/>
      <c r="L7" s="881">
        <v>73.2</v>
      </c>
      <c r="M7" s="884"/>
      <c r="N7" s="652"/>
      <c r="O7" s="652"/>
      <c r="P7" s="652"/>
      <c r="Q7" s="652"/>
      <c r="R7" s="652"/>
      <c r="S7" s="652"/>
      <c r="T7" s="652"/>
    </row>
    <row r="8" spans="2:20" s="619" customFormat="1" ht="15" customHeight="1">
      <c r="B8" s="651" t="s">
        <v>445</v>
      </c>
      <c r="C8" s="880">
        <v>4883</v>
      </c>
      <c r="D8" s="881">
        <v>31.5</v>
      </c>
      <c r="E8" s="882">
        <v>25</v>
      </c>
      <c r="F8" s="881">
        <v>60</v>
      </c>
      <c r="G8" s="882">
        <v>33</v>
      </c>
      <c r="H8" s="883">
        <v>85.3</v>
      </c>
      <c r="I8" s="882">
        <v>12</v>
      </c>
      <c r="J8" s="883">
        <v>23.8</v>
      </c>
      <c r="K8" s="882">
        <v>40</v>
      </c>
      <c r="L8" s="881">
        <v>72</v>
      </c>
      <c r="M8" s="885">
        <v>24</v>
      </c>
      <c r="N8" s="652"/>
      <c r="O8" s="652"/>
      <c r="P8" s="652"/>
      <c r="Q8" s="652"/>
      <c r="R8" s="652"/>
      <c r="S8" s="652"/>
      <c r="T8" s="652"/>
    </row>
    <row r="9" spans="2:20" s="619" customFormat="1" ht="15" customHeight="1">
      <c r="B9" s="651" t="s">
        <v>444</v>
      </c>
      <c r="C9" s="880">
        <v>1214</v>
      </c>
      <c r="D9" s="881">
        <v>26</v>
      </c>
      <c r="E9" s="882">
        <v>46</v>
      </c>
      <c r="F9" s="881">
        <v>49.4</v>
      </c>
      <c r="G9" s="882">
        <v>47</v>
      </c>
      <c r="H9" s="883">
        <v>75</v>
      </c>
      <c r="I9" s="882">
        <v>47</v>
      </c>
      <c r="J9" s="883">
        <v>22.7</v>
      </c>
      <c r="K9" s="882">
        <v>45</v>
      </c>
      <c r="L9" s="881">
        <v>59.1</v>
      </c>
      <c r="M9" s="885">
        <v>45</v>
      </c>
      <c r="N9" s="652"/>
      <c r="O9" s="652"/>
      <c r="P9" s="652"/>
      <c r="Q9" s="652"/>
      <c r="R9" s="652"/>
      <c r="S9" s="652"/>
      <c r="T9" s="652"/>
    </row>
    <row r="10" spans="2:20" s="619" customFormat="1" ht="15" customHeight="1">
      <c r="B10" s="651" t="s">
        <v>443</v>
      </c>
      <c r="C10" s="880">
        <v>1175</v>
      </c>
      <c r="D10" s="881">
        <v>30.3</v>
      </c>
      <c r="E10" s="882">
        <v>34</v>
      </c>
      <c r="F10" s="881">
        <v>55</v>
      </c>
      <c r="G10" s="882">
        <v>44</v>
      </c>
      <c r="H10" s="883">
        <v>79.4</v>
      </c>
      <c r="I10" s="882">
        <v>41</v>
      </c>
      <c r="J10" s="883">
        <v>33.7</v>
      </c>
      <c r="K10" s="882">
        <v>5</v>
      </c>
      <c r="L10" s="881">
        <v>65.2</v>
      </c>
      <c r="M10" s="885">
        <v>41</v>
      </c>
      <c r="N10" s="652"/>
      <c r="O10" s="652"/>
      <c r="P10" s="652"/>
      <c r="Q10" s="652"/>
      <c r="R10" s="652"/>
      <c r="S10" s="652"/>
      <c r="T10" s="652"/>
    </row>
    <row r="11" spans="2:20" s="619" customFormat="1" ht="15" customHeight="1">
      <c r="B11" s="651" t="s">
        <v>442</v>
      </c>
      <c r="C11" s="880">
        <v>2085</v>
      </c>
      <c r="D11" s="881">
        <v>35.8</v>
      </c>
      <c r="E11" s="882">
        <v>10</v>
      </c>
      <c r="F11" s="881">
        <v>60.2</v>
      </c>
      <c r="G11" s="882">
        <v>30</v>
      </c>
      <c r="H11" s="883">
        <v>85.5</v>
      </c>
      <c r="I11" s="882">
        <v>10</v>
      </c>
      <c r="J11" s="883">
        <v>30.7</v>
      </c>
      <c r="K11" s="882">
        <v>14</v>
      </c>
      <c r="L11" s="881">
        <v>73.9</v>
      </c>
      <c r="M11" s="885">
        <v>18</v>
      </c>
      <c r="N11" s="652"/>
      <c r="O11" s="652"/>
      <c r="P11" s="652"/>
      <c r="Q11" s="652"/>
      <c r="R11" s="652"/>
      <c r="S11" s="652"/>
      <c r="T11" s="652"/>
    </row>
    <row r="12" spans="2:20" s="619" customFormat="1" ht="15" customHeight="1">
      <c r="B12" s="651" t="s">
        <v>441</v>
      </c>
      <c r="C12" s="880">
        <v>965</v>
      </c>
      <c r="D12" s="881">
        <v>25.4</v>
      </c>
      <c r="E12" s="882">
        <v>47</v>
      </c>
      <c r="F12" s="881">
        <v>53.9</v>
      </c>
      <c r="G12" s="882">
        <v>46</v>
      </c>
      <c r="H12" s="883">
        <v>80.6</v>
      </c>
      <c r="I12" s="882">
        <v>35</v>
      </c>
      <c r="J12" s="883">
        <v>28.9</v>
      </c>
      <c r="K12" s="882">
        <v>19</v>
      </c>
      <c r="L12" s="881">
        <v>66.8</v>
      </c>
      <c r="M12" s="885">
        <v>38</v>
      </c>
      <c r="N12" s="652"/>
      <c r="O12" s="652"/>
      <c r="P12" s="652"/>
      <c r="Q12" s="652"/>
      <c r="R12" s="652"/>
      <c r="S12" s="652"/>
      <c r="T12" s="652"/>
    </row>
    <row r="13" spans="2:20" s="624" customFormat="1" ht="15" customHeight="1">
      <c r="B13" s="654" t="s">
        <v>440</v>
      </c>
      <c r="C13" s="886">
        <v>1035</v>
      </c>
      <c r="D13" s="887">
        <v>28</v>
      </c>
      <c r="E13" s="888">
        <v>43</v>
      </c>
      <c r="F13" s="887">
        <v>57</v>
      </c>
      <c r="G13" s="888">
        <v>41</v>
      </c>
      <c r="H13" s="889">
        <v>81.7</v>
      </c>
      <c r="I13" s="888">
        <v>31</v>
      </c>
      <c r="J13" s="889">
        <v>35.3</v>
      </c>
      <c r="K13" s="888">
        <v>1</v>
      </c>
      <c r="L13" s="887">
        <v>69.5</v>
      </c>
      <c r="M13" s="890">
        <v>31</v>
      </c>
      <c r="N13" s="653"/>
      <c r="O13" s="653"/>
      <c r="P13" s="653"/>
      <c r="Q13" s="653"/>
      <c r="R13" s="653"/>
      <c r="S13" s="653"/>
      <c r="T13" s="653"/>
    </row>
    <row r="14" spans="2:20" s="619" customFormat="1" ht="15" customHeight="1">
      <c r="B14" s="651" t="s">
        <v>439</v>
      </c>
      <c r="C14" s="880">
        <v>1780</v>
      </c>
      <c r="D14" s="881">
        <v>28.1</v>
      </c>
      <c r="E14" s="882">
        <v>42</v>
      </c>
      <c r="F14" s="881">
        <v>57</v>
      </c>
      <c r="G14" s="882">
        <v>41</v>
      </c>
      <c r="H14" s="883">
        <v>82.4</v>
      </c>
      <c r="I14" s="882">
        <v>28</v>
      </c>
      <c r="J14" s="883">
        <v>27.2</v>
      </c>
      <c r="K14" s="882">
        <v>28</v>
      </c>
      <c r="L14" s="881">
        <v>72.3</v>
      </c>
      <c r="M14" s="885">
        <v>21</v>
      </c>
      <c r="N14" s="652"/>
      <c r="O14" s="652"/>
      <c r="P14" s="652"/>
      <c r="Q14" s="652"/>
      <c r="R14" s="652"/>
      <c r="S14" s="652"/>
      <c r="T14" s="652"/>
    </row>
    <row r="15" spans="2:20" s="619" customFormat="1" ht="15" customHeight="1">
      <c r="B15" s="651" t="s">
        <v>438</v>
      </c>
      <c r="C15" s="880">
        <v>2645</v>
      </c>
      <c r="D15" s="881">
        <v>32.9</v>
      </c>
      <c r="E15" s="882">
        <v>16</v>
      </c>
      <c r="F15" s="881">
        <v>62.3</v>
      </c>
      <c r="G15" s="882">
        <v>17</v>
      </c>
      <c r="H15" s="883">
        <v>83</v>
      </c>
      <c r="I15" s="882">
        <v>24</v>
      </c>
      <c r="J15" s="883">
        <v>25.8</v>
      </c>
      <c r="K15" s="882">
        <v>33</v>
      </c>
      <c r="L15" s="881">
        <v>69.6</v>
      </c>
      <c r="M15" s="885">
        <v>30</v>
      </c>
      <c r="N15" s="652"/>
      <c r="O15" s="652"/>
      <c r="P15" s="652"/>
      <c r="Q15" s="652"/>
      <c r="R15" s="652"/>
      <c r="S15" s="652"/>
      <c r="T15" s="652"/>
    </row>
    <row r="16" spans="2:20" s="619" customFormat="1" ht="15" customHeight="1">
      <c r="B16" s="651" t="s">
        <v>437</v>
      </c>
      <c r="C16" s="880">
        <v>1785</v>
      </c>
      <c r="D16" s="881">
        <v>29.4</v>
      </c>
      <c r="E16" s="882">
        <v>39</v>
      </c>
      <c r="F16" s="881">
        <v>63.4</v>
      </c>
      <c r="G16" s="882">
        <v>11</v>
      </c>
      <c r="H16" s="883">
        <v>82.8</v>
      </c>
      <c r="I16" s="882">
        <v>25</v>
      </c>
      <c r="J16" s="883">
        <v>26.2</v>
      </c>
      <c r="K16" s="882">
        <v>31</v>
      </c>
      <c r="L16" s="881">
        <v>72.1</v>
      </c>
      <c r="M16" s="885">
        <v>22</v>
      </c>
      <c r="N16" s="647"/>
      <c r="O16" s="647"/>
      <c r="P16" s="647"/>
      <c r="Q16" s="647"/>
      <c r="R16" s="647"/>
      <c r="S16" s="647"/>
      <c r="T16" s="647"/>
    </row>
    <row r="17" spans="2:20" s="619" customFormat="1" ht="15" customHeight="1">
      <c r="B17" s="651" t="s">
        <v>436</v>
      </c>
      <c r="C17" s="880">
        <v>1780</v>
      </c>
      <c r="D17" s="881">
        <v>31.3</v>
      </c>
      <c r="E17" s="882">
        <v>30</v>
      </c>
      <c r="F17" s="881">
        <v>63.7</v>
      </c>
      <c r="G17" s="882">
        <v>9</v>
      </c>
      <c r="H17" s="883">
        <v>84.5</v>
      </c>
      <c r="I17" s="882">
        <v>15</v>
      </c>
      <c r="J17" s="883">
        <v>29.2</v>
      </c>
      <c r="K17" s="882">
        <v>17</v>
      </c>
      <c r="L17" s="881">
        <v>74.1</v>
      </c>
      <c r="M17" s="885">
        <v>16</v>
      </c>
      <c r="N17" s="647"/>
      <c r="O17" s="647"/>
      <c r="P17" s="647"/>
      <c r="Q17" s="647"/>
      <c r="R17" s="647"/>
      <c r="S17" s="647"/>
      <c r="T17" s="647"/>
    </row>
    <row r="18" spans="2:20" s="619" customFormat="1" ht="15" customHeight="1">
      <c r="B18" s="651" t="s">
        <v>435</v>
      </c>
      <c r="C18" s="880">
        <v>6477</v>
      </c>
      <c r="D18" s="881">
        <v>36.8</v>
      </c>
      <c r="E18" s="882">
        <v>8</v>
      </c>
      <c r="F18" s="881">
        <v>66.9</v>
      </c>
      <c r="G18" s="882">
        <v>3</v>
      </c>
      <c r="H18" s="883">
        <v>87.9</v>
      </c>
      <c r="I18" s="882">
        <v>3</v>
      </c>
      <c r="J18" s="883">
        <v>24</v>
      </c>
      <c r="K18" s="882">
        <v>39</v>
      </c>
      <c r="L18" s="881">
        <v>76.7</v>
      </c>
      <c r="M18" s="885">
        <v>6</v>
      </c>
      <c r="N18" s="647"/>
      <c r="O18" s="647"/>
      <c r="P18" s="647"/>
      <c r="Q18" s="647"/>
      <c r="R18" s="647"/>
      <c r="S18" s="647"/>
      <c r="T18" s="647"/>
    </row>
    <row r="19" spans="2:20" s="619" customFormat="1" ht="15" customHeight="1">
      <c r="B19" s="651" t="s">
        <v>434</v>
      </c>
      <c r="C19" s="880">
        <v>5584</v>
      </c>
      <c r="D19" s="881">
        <v>37.7</v>
      </c>
      <c r="E19" s="882">
        <v>6</v>
      </c>
      <c r="F19" s="881">
        <v>66</v>
      </c>
      <c r="G19" s="882">
        <v>5</v>
      </c>
      <c r="H19" s="883">
        <v>86.2</v>
      </c>
      <c r="I19" s="882">
        <v>8</v>
      </c>
      <c r="J19" s="883">
        <v>26</v>
      </c>
      <c r="K19" s="882">
        <v>32</v>
      </c>
      <c r="L19" s="881">
        <v>74.2</v>
      </c>
      <c r="M19" s="885">
        <v>15</v>
      </c>
      <c r="N19" s="647"/>
      <c r="O19" s="647"/>
      <c r="P19" s="647"/>
      <c r="Q19" s="647"/>
      <c r="R19" s="647"/>
      <c r="S19" s="647"/>
      <c r="T19" s="647"/>
    </row>
    <row r="20" spans="2:20" s="619" customFormat="1" ht="15" customHeight="1">
      <c r="B20" s="651" t="s">
        <v>433</v>
      </c>
      <c r="C20" s="880">
        <v>11998</v>
      </c>
      <c r="D20" s="881">
        <v>44.7</v>
      </c>
      <c r="E20" s="882">
        <v>1</v>
      </c>
      <c r="F20" s="881">
        <v>68.6</v>
      </c>
      <c r="G20" s="882">
        <v>1</v>
      </c>
      <c r="H20" s="883">
        <v>88.5</v>
      </c>
      <c r="I20" s="882">
        <v>2</v>
      </c>
      <c r="J20" s="883">
        <v>24.6</v>
      </c>
      <c r="K20" s="882">
        <v>35</v>
      </c>
      <c r="L20" s="881">
        <v>77.3</v>
      </c>
      <c r="M20" s="885">
        <v>4</v>
      </c>
      <c r="N20" s="647"/>
      <c r="O20" s="647"/>
      <c r="P20" s="647"/>
      <c r="Q20" s="647"/>
      <c r="R20" s="647"/>
      <c r="S20" s="647"/>
      <c r="T20" s="647"/>
    </row>
    <row r="21" spans="2:20" s="619" customFormat="1" ht="15" customHeight="1">
      <c r="B21" s="651" t="s">
        <v>432</v>
      </c>
      <c r="C21" s="880">
        <v>8127</v>
      </c>
      <c r="D21" s="881">
        <v>42.1</v>
      </c>
      <c r="E21" s="882">
        <v>2</v>
      </c>
      <c r="F21" s="881">
        <v>66.1</v>
      </c>
      <c r="G21" s="882">
        <v>4</v>
      </c>
      <c r="H21" s="883">
        <v>88.7</v>
      </c>
      <c r="I21" s="882">
        <v>1</v>
      </c>
      <c r="J21" s="883">
        <v>24.4</v>
      </c>
      <c r="K21" s="882">
        <v>36</v>
      </c>
      <c r="L21" s="881">
        <v>78.3</v>
      </c>
      <c r="M21" s="885">
        <v>2</v>
      </c>
      <c r="N21" s="647"/>
      <c r="O21" s="647"/>
      <c r="P21" s="647"/>
      <c r="Q21" s="647"/>
      <c r="R21" s="647"/>
      <c r="S21" s="647"/>
      <c r="T21" s="647"/>
    </row>
    <row r="22" spans="2:20" s="619" customFormat="1" ht="15" customHeight="1">
      <c r="B22" s="651" t="s">
        <v>431</v>
      </c>
      <c r="C22" s="880">
        <v>2115</v>
      </c>
      <c r="D22" s="881">
        <v>27</v>
      </c>
      <c r="E22" s="882">
        <v>45</v>
      </c>
      <c r="F22" s="881">
        <v>57.2</v>
      </c>
      <c r="G22" s="882">
        <v>40</v>
      </c>
      <c r="H22" s="883">
        <v>80.4</v>
      </c>
      <c r="I22" s="882">
        <v>37</v>
      </c>
      <c r="J22" s="883">
        <v>23.5</v>
      </c>
      <c r="K22" s="882">
        <v>42</v>
      </c>
      <c r="L22" s="881">
        <v>70.4</v>
      </c>
      <c r="M22" s="885">
        <v>29</v>
      </c>
      <c r="N22" s="647"/>
      <c r="O22" s="647"/>
      <c r="P22" s="647"/>
      <c r="Q22" s="647"/>
      <c r="R22" s="647"/>
      <c r="S22" s="647"/>
      <c r="T22" s="647"/>
    </row>
    <row r="23" spans="2:20" s="619" customFormat="1" ht="15" customHeight="1">
      <c r="B23" s="651" t="s">
        <v>430</v>
      </c>
      <c r="C23" s="880">
        <v>967</v>
      </c>
      <c r="D23" s="881">
        <v>31.5</v>
      </c>
      <c r="E23" s="882">
        <v>25</v>
      </c>
      <c r="F23" s="881">
        <v>62</v>
      </c>
      <c r="G23" s="882">
        <v>22</v>
      </c>
      <c r="H23" s="883">
        <v>84.1</v>
      </c>
      <c r="I23" s="882">
        <v>20</v>
      </c>
      <c r="J23" s="883">
        <v>29.6</v>
      </c>
      <c r="K23" s="882">
        <v>16</v>
      </c>
      <c r="L23" s="881">
        <v>76.1</v>
      </c>
      <c r="M23" s="885">
        <v>7</v>
      </c>
      <c r="N23" s="647"/>
      <c r="O23" s="647"/>
      <c r="P23" s="647"/>
      <c r="Q23" s="647"/>
      <c r="R23" s="647"/>
      <c r="S23" s="647"/>
      <c r="T23" s="647"/>
    </row>
    <row r="24" spans="2:20" s="619" customFormat="1" ht="15" customHeight="1">
      <c r="B24" s="651" t="s">
        <v>429</v>
      </c>
      <c r="C24" s="880">
        <v>1028</v>
      </c>
      <c r="D24" s="881">
        <v>31.7</v>
      </c>
      <c r="E24" s="882">
        <v>24</v>
      </c>
      <c r="F24" s="881">
        <v>62.1</v>
      </c>
      <c r="G24" s="882">
        <v>20</v>
      </c>
      <c r="H24" s="883">
        <v>84.6</v>
      </c>
      <c r="I24" s="882">
        <v>14</v>
      </c>
      <c r="J24" s="883">
        <v>29.2</v>
      </c>
      <c r="K24" s="882">
        <v>17</v>
      </c>
      <c r="L24" s="881">
        <v>74.4</v>
      </c>
      <c r="M24" s="885">
        <v>14</v>
      </c>
      <c r="N24" s="647"/>
      <c r="O24" s="647"/>
      <c r="P24" s="647"/>
      <c r="Q24" s="647"/>
      <c r="R24" s="647"/>
      <c r="S24" s="647"/>
      <c r="T24" s="647"/>
    </row>
    <row r="25" spans="2:20" s="619" customFormat="1" ht="15" customHeight="1">
      <c r="B25" s="651" t="s">
        <v>428</v>
      </c>
      <c r="C25" s="880">
        <v>709</v>
      </c>
      <c r="D25" s="881">
        <v>32.5</v>
      </c>
      <c r="E25" s="882">
        <v>19</v>
      </c>
      <c r="F25" s="881">
        <v>57.4</v>
      </c>
      <c r="G25" s="882">
        <v>39</v>
      </c>
      <c r="H25" s="883">
        <v>82</v>
      </c>
      <c r="I25" s="882">
        <v>29</v>
      </c>
      <c r="J25" s="883">
        <v>31.3</v>
      </c>
      <c r="K25" s="882">
        <v>10</v>
      </c>
      <c r="L25" s="881">
        <v>74.5</v>
      </c>
      <c r="M25" s="885">
        <v>12</v>
      </c>
      <c r="N25" s="647"/>
      <c r="O25" s="647"/>
      <c r="P25" s="647"/>
      <c r="Q25" s="647"/>
      <c r="R25" s="647"/>
      <c r="S25" s="647"/>
      <c r="T25" s="647"/>
    </row>
    <row r="26" spans="2:20" s="619" customFormat="1" ht="15" customHeight="1">
      <c r="B26" s="651" t="s">
        <v>427</v>
      </c>
      <c r="C26" s="880">
        <v>767</v>
      </c>
      <c r="D26" s="881">
        <v>33.2</v>
      </c>
      <c r="E26" s="882">
        <v>15</v>
      </c>
      <c r="F26" s="881">
        <v>65.2</v>
      </c>
      <c r="G26" s="882">
        <v>6</v>
      </c>
      <c r="H26" s="883">
        <v>84.5</v>
      </c>
      <c r="I26" s="882">
        <v>15</v>
      </c>
      <c r="J26" s="883">
        <v>31.2</v>
      </c>
      <c r="K26" s="882">
        <v>12</v>
      </c>
      <c r="L26" s="881">
        <v>75</v>
      </c>
      <c r="M26" s="885">
        <v>10</v>
      </c>
      <c r="N26" s="647"/>
      <c r="O26" s="647"/>
      <c r="P26" s="647"/>
      <c r="Q26" s="647"/>
      <c r="R26" s="647"/>
      <c r="S26" s="647"/>
      <c r="T26" s="647"/>
    </row>
    <row r="27" spans="2:20" s="619" customFormat="1" ht="15" customHeight="1">
      <c r="B27" s="651" t="s">
        <v>426</v>
      </c>
      <c r="C27" s="880">
        <v>1907</v>
      </c>
      <c r="D27" s="881">
        <v>35.8</v>
      </c>
      <c r="E27" s="882">
        <v>10</v>
      </c>
      <c r="F27" s="881">
        <v>63.7</v>
      </c>
      <c r="G27" s="882">
        <v>9</v>
      </c>
      <c r="H27" s="883">
        <v>84.2</v>
      </c>
      <c r="I27" s="882">
        <v>18</v>
      </c>
      <c r="J27" s="883">
        <v>33.1</v>
      </c>
      <c r="K27" s="882">
        <v>6</v>
      </c>
      <c r="L27" s="881">
        <v>75.3</v>
      </c>
      <c r="M27" s="885">
        <v>9</v>
      </c>
      <c r="N27" s="647"/>
      <c r="O27" s="647"/>
      <c r="P27" s="647"/>
      <c r="Q27" s="647"/>
      <c r="R27" s="647"/>
      <c r="S27" s="647"/>
      <c r="T27" s="647"/>
    </row>
    <row r="28" spans="2:20" s="619" customFormat="1" ht="15" customHeight="1">
      <c r="B28" s="651" t="s">
        <v>425</v>
      </c>
      <c r="C28" s="880">
        <v>1847</v>
      </c>
      <c r="D28" s="881">
        <v>31.9</v>
      </c>
      <c r="E28" s="882">
        <v>22</v>
      </c>
      <c r="F28" s="881">
        <v>61.7</v>
      </c>
      <c r="G28" s="882">
        <v>24</v>
      </c>
      <c r="H28" s="883">
        <v>83.8</v>
      </c>
      <c r="I28" s="882">
        <v>21</v>
      </c>
      <c r="J28" s="883">
        <v>32.8</v>
      </c>
      <c r="K28" s="882">
        <v>7</v>
      </c>
      <c r="L28" s="881">
        <v>74.6</v>
      </c>
      <c r="M28" s="885">
        <v>11</v>
      </c>
      <c r="N28" s="647"/>
      <c r="O28" s="647"/>
      <c r="P28" s="647"/>
      <c r="Q28" s="647"/>
      <c r="R28" s="647"/>
      <c r="S28" s="647"/>
      <c r="T28" s="647"/>
    </row>
    <row r="29" spans="2:20" s="619" customFormat="1" ht="15" customHeight="1">
      <c r="B29" s="651" t="s">
        <v>424</v>
      </c>
      <c r="C29" s="880">
        <v>3343</v>
      </c>
      <c r="D29" s="881">
        <v>32</v>
      </c>
      <c r="E29" s="882">
        <v>20</v>
      </c>
      <c r="F29" s="881">
        <v>63.3</v>
      </c>
      <c r="G29" s="882">
        <v>12</v>
      </c>
      <c r="H29" s="883">
        <v>83.2</v>
      </c>
      <c r="I29" s="882">
        <v>23</v>
      </c>
      <c r="J29" s="883">
        <v>28.5</v>
      </c>
      <c r="K29" s="882">
        <v>22</v>
      </c>
      <c r="L29" s="881">
        <v>71</v>
      </c>
      <c r="M29" s="885">
        <v>26</v>
      </c>
      <c r="N29" s="647"/>
      <c r="O29" s="647"/>
      <c r="P29" s="647"/>
      <c r="Q29" s="647"/>
      <c r="R29" s="647"/>
      <c r="S29" s="647"/>
      <c r="T29" s="647"/>
    </row>
    <row r="30" spans="2:20" s="619" customFormat="1" ht="15" customHeight="1">
      <c r="B30" s="651" t="s">
        <v>423</v>
      </c>
      <c r="C30" s="880">
        <v>6596</v>
      </c>
      <c r="D30" s="881">
        <v>33.4</v>
      </c>
      <c r="E30" s="882">
        <v>14</v>
      </c>
      <c r="F30" s="881">
        <v>65.1</v>
      </c>
      <c r="G30" s="882">
        <v>7</v>
      </c>
      <c r="H30" s="883">
        <v>86.6</v>
      </c>
      <c r="I30" s="882">
        <v>6</v>
      </c>
      <c r="J30" s="883">
        <v>23.1</v>
      </c>
      <c r="K30" s="882">
        <v>44</v>
      </c>
      <c r="L30" s="881">
        <v>77.6</v>
      </c>
      <c r="M30" s="885">
        <v>3</v>
      </c>
      <c r="N30" s="647"/>
      <c r="O30" s="647"/>
      <c r="P30" s="647"/>
      <c r="Q30" s="647"/>
      <c r="R30" s="647"/>
      <c r="S30" s="647"/>
      <c r="T30" s="647"/>
    </row>
    <row r="31" spans="2:20" s="619" customFormat="1" ht="15" customHeight="1">
      <c r="B31" s="651" t="s">
        <v>422</v>
      </c>
      <c r="C31" s="880">
        <v>1646</v>
      </c>
      <c r="D31" s="881">
        <v>31.8</v>
      </c>
      <c r="E31" s="882">
        <v>23</v>
      </c>
      <c r="F31" s="881">
        <v>62.1</v>
      </c>
      <c r="G31" s="882">
        <v>20</v>
      </c>
      <c r="H31" s="883">
        <v>84.2</v>
      </c>
      <c r="I31" s="882">
        <v>18</v>
      </c>
      <c r="J31" s="883">
        <v>26.7</v>
      </c>
      <c r="K31" s="882">
        <v>30</v>
      </c>
      <c r="L31" s="881">
        <v>73.3</v>
      </c>
      <c r="M31" s="885">
        <v>20</v>
      </c>
      <c r="N31" s="647"/>
      <c r="O31" s="647"/>
      <c r="P31" s="647"/>
      <c r="Q31" s="647"/>
      <c r="R31" s="647"/>
      <c r="S31" s="647"/>
      <c r="T31" s="647"/>
    </row>
    <row r="32" spans="2:20" s="619" customFormat="1" ht="15" customHeight="1">
      <c r="B32" s="651" t="s">
        <v>421</v>
      </c>
      <c r="C32" s="880">
        <v>1251</v>
      </c>
      <c r="D32" s="881">
        <v>39.2</v>
      </c>
      <c r="E32" s="882">
        <v>3</v>
      </c>
      <c r="F32" s="881">
        <v>67.9</v>
      </c>
      <c r="G32" s="882">
        <v>2</v>
      </c>
      <c r="H32" s="883">
        <v>86.6</v>
      </c>
      <c r="I32" s="882">
        <v>6</v>
      </c>
      <c r="J32" s="883">
        <v>32.6</v>
      </c>
      <c r="K32" s="882">
        <v>8</v>
      </c>
      <c r="L32" s="881">
        <v>79</v>
      </c>
      <c r="M32" s="885">
        <v>1</v>
      </c>
      <c r="N32" s="647"/>
      <c r="O32" s="647"/>
      <c r="P32" s="647"/>
      <c r="Q32" s="647"/>
      <c r="R32" s="647"/>
      <c r="S32" s="647"/>
      <c r="T32" s="647"/>
    </row>
    <row r="33" spans="2:20" s="619" customFormat="1" ht="15" customHeight="1">
      <c r="B33" s="651" t="s">
        <v>420</v>
      </c>
      <c r="C33" s="880">
        <v>2359</v>
      </c>
      <c r="D33" s="881">
        <v>37.9</v>
      </c>
      <c r="E33" s="882">
        <v>5</v>
      </c>
      <c r="F33" s="881">
        <v>63.3</v>
      </c>
      <c r="G33" s="882">
        <v>12</v>
      </c>
      <c r="H33" s="883">
        <v>84.9</v>
      </c>
      <c r="I33" s="882">
        <v>13</v>
      </c>
      <c r="J33" s="883">
        <v>23.2</v>
      </c>
      <c r="K33" s="882">
        <v>43</v>
      </c>
      <c r="L33" s="881">
        <v>74.1</v>
      </c>
      <c r="M33" s="885">
        <v>16</v>
      </c>
      <c r="N33" s="647"/>
      <c r="O33" s="647"/>
      <c r="P33" s="647"/>
      <c r="Q33" s="647"/>
      <c r="R33" s="647"/>
      <c r="S33" s="647"/>
      <c r="T33" s="647"/>
    </row>
    <row r="34" spans="2:20" s="619" customFormat="1" ht="15" customHeight="1">
      <c r="B34" s="651" t="s">
        <v>419</v>
      </c>
      <c r="C34" s="880">
        <v>7936</v>
      </c>
      <c r="D34" s="881">
        <v>36.5</v>
      </c>
      <c r="E34" s="882">
        <v>9</v>
      </c>
      <c r="F34" s="881">
        <v>62.9</v>
      </c>
      <c r="G34" s="882">
        <v>14</v>
      </c>
      <c r="H34" s="883">
        <v>85.9</v>
      </c>
      <c r="I34" s="882">
        <v>9</v>
      </c>
      <c r="J34" s="883">
        <v>20.6</v>
      </c>
      <c r="K34" s="882">
        <v>47</v>
      </c>
      <c r="L34" s="881">
        <v>73.5</v>
      </c>
      <c r="M34" s="885">
        <v>19</v>
      </c>
      <c r="N34" s="647"/>
      <c r="O34" s="647"/>
      <c r="P34" s="647"/>
      <c r="Q34" s="647"/>
      <c r="R34" s="647"/>
      <c r="S34" s="647"/>
      <c r="T34" s="647"/>
    </row>
    <row r="35" spans="2:20" s="619" customFormat="1" ht="15" customHeight="1">
      <c r="B35" s="651" t="s">
        <v>418</v>
      </c>
      <c r="C35" s="880">
        <v>4979</v>
      </c>
      <c r="D35" s="881">
        <v>37.1</v>
      </c>
      <c r="E35" s="882">
        <v>7</v>
      </c>
      <c r="F35" s="881">
        <v>62.6</v>
      </c>
      <c r="G35" s="882">
        <v>16</v>
      </c>
      <c r="H35" s="883">
        <v>85.5</v>
      </c>
      <c r="I35" s="882">
        <v>10</v>
      </c>
      <c r="J35" s="883">
        <v>25.7</v>
      </c>
      <c r="K35" s="882">
        <v>34</v>
      </c>
      <c r="L35" s="881">
        <v>75.9</v>
      </c>
      <c r="M35" s="885">
        <v>8</v>
      </c>
      <c r="N35" s="647"/>
      <c r="O35" s="647"/>
      <c r="P35" s="647"/>
      <c r="Q35" s="647"/>
      <c r="R35" s="647"/>
      <c r="S35" s="647"/>
      <c r="T35" s="647"/>
    </row>
    <row r="36" spans="2:20" s="619" customFormat="1" ht="15" customHeight="1">
      <c r="B36" s="651" t="s">
        <v>417</v>
      </c>
      <c r="C36" s="880">
        <v>1252</v>
      </c>
      <c r="D36" s="881">
        <v>38.4</v>
      </c>
      <c r="E36" s="882">
        <v>4</v>
      </c>
      <c r="F36" s="881">
        <v>64.5</v>
      </c>
      <c r="G36" s="882">
        <v>8</v>
      </c>
      <c r="H36" s="883">
        <v>87.1</v>
      </c>
      <c r="I36" s="882">
        <v>4</v>
      </c>
      <c r="J36" s="883">
        <v>27.7</v>
      </c>
      <c r="K36" s="882">
        <v>25</v>
      </c>
      <c r="L36" s="881">
        <v>76.8</v>
      </c>
      <c r="M36" s="885">
        <v>5</v>
      </c>
      <c r="N36" s="647"/>
      <c r="O36" s="647"/>
      <c r="P36" s="647"/>
      <c r="Q36" s="647"/>
      <c r="R36" s="647"/>
      <c r="S36" s="647"/>
      <c r="T36" s="647"/>
    </row>
    <row r="37" spans="2:20" s="619" customFormat="1" ht="15" customHeight="1">
      <c r="B37" s="651" t="s">
        <v>416</v>
      </c>
      <c r="C37" s="880">
        <v>890</v>
      </c>
      <c r="D37" s="881">
        <v>29.7</v>
      </c>
      <c r="E37" s="882">
        <v>36</v>
      </c>
      <c r="F37" s="881">
        <v>56.9</v>
      </c>
      <c r="G37" s="882">
        <v>43</v>
      </c>
      <c r="H37" s="883">
        <v>82</v>
      </c>
      <c r="I37" s="882">
        <v>29</v>
      </c>
      <c r="J37" s="883">
        <v>24.2</v>
      </c>
      <c r="K37" s="882">
        <v>38</v>
      </c>
      <c r="L37" s="881">
        <v>66</v>
      </c>
      <c r="M37" s="885">
        <v>40</v>
      </c>
      <c r="N37" s="647"/>
      <c r="O37" s="647"/>
      <c r="P37" s="647"/>
      <c r="Q37" s="647"/>
      <c r="R37" s="647"/>
      <c r="S37" s="647"/>
      <c r="T37" s="647"/>
    </row>
    <row r="38" spans="2:20" s="619" customFormat="1" ht="15" customHeight="1">
      <c r="B38" s="651" t="s">
        <v>415</v>
      </c>
      <c r="C38" s="880">
        <v>516</v>
      </c>
      <c r="D38" s="881">
        <v>31.5</v>
      </c>
      <c r="E38" s="882">
        <v>25</v>
      </c>
      <c r="F38" s="881">
        <v>58.5</v>
      </c>
      <c r="G38" s="882">
        <v>36</v>
      </c>
      <c r="H38" s="883">
        <v>80.6</v>
      </c>
      <c r="I38" s="882">
        <v>35</v>
      </c>
      <c r="J38" s="883">
        <v>33.9</v>
      </c>
      <c r="K38" s="882">
        <v>4</v>
      </c>
      <c r="L38" s="881">
        <v>68.4</v>
      </c>
      <c r="M38" s="885">
        <v>33</v>
      </c>
      <c r="N38" s="647"/>
      <c r="O38" s="647"/>
      <c r="P38" s="647"/>
      <c r="Q38" s="647"/>
      <c r="R38" s="647"/>
      <c r="S38" s="647"/>
      <c r="T38" s="647"/>
    </row>
    <row r="39" spans="2:20" s="619" customFormat="1" ht="15" customHeight="1">
      <c r="B39" s="651" t="s">
        <v>414</v>
      </c>
      <c r="C39" s="880">
        <v>629</v>
      </c>
      <c r="D39" s="881">
        <v>32.6</v>
      </c>
      <c r="E39" s="882">
        <v>18</v>
      </c>
      <c r="F39" s="881">
        <v>60.9</v>
      </c>
      <c r="G39" s="882">
        <v>26</v>
      </c>
      <c r="H39" s="883">
        <v>79.5</v>
      </c>
      <c r="I39" s="882">
        <v>40</v>
      </c>
      <c r="J39" s="883">
        <v>34.8</v>
      </c>
      <c r="K39" s="882">
        <v>2</v>
      </c>
      <c r="L39" s="881">
        <v>69.2</v>
      </c>
      <c r="M39" s="885">
        <v>32</v>
      </c>
      <c r="N39" s="647"/>
      <c r="O39" s="647"/>
      <c r="P39" s="647"/>
      <c r="Q39" s="647"/>
      <c r="R39" s="647"/>
      <c r="S39" s="647"/>
      <c r="T39" s="647"/>
    </row>
    <row r="40" spans="2:20" s="619" customFormat="1" ht="15" customHeight="1">
      <c r="B40" s="651" t="s">
        <v>413</v>
      </c>
      <c r="C40" s="880">
        <v>1716</v>
      </c>
      <c r="D40" s="881">
        <v>32.9</v>
      </c>
      <c r="E40" s="882">
        <v>16</v>
      </c>
      <c r="F40" s="881">
        <v>60.3</v>
      </c>
      <c r="G40" s="882">
        <v>28</v>
      </c>
      <c r="H40" s="883">
        <v>82.5</v>
      </c>
      <c r="I40" s="882">
        <v>26</v>
      </c>
      <c r="J40" s="883">
        <v>31.3</v>
      </c>
      <c r="K40" s="882">
        <v>10</v>
      </c>
      <c r="L40" s="881">
        <v>70.7</v>
      </c>
      <c r="M40" s="885">
        <v>27</v>
      </c>
      <c r="N40" s="647"/>
      <c r="O40" s="647"/>
      <c r="P40" s="647"/>
      <c r="Q40" s="647"/>
      <c r="R40" s="647"/>
      <c r="S40" s="647"/>
      <c r="T40" s="647"/>
    </row>
    <row r="41" spans="2:20" s="619" customFormat="1" ht="15" customHeight="1">
      <c r="B41" s="651" t="s">
        <v>412</v>
      </c>
      <c r="C41" s="880">
        <v>2524</v>
      </c>
      <c r="D41" s="881">
        <v>35.2</v>
      </c>
      <c r="E41" s="882">
        <v>12</v>
      </c>
      <c r="F41" s="881">
        <v>62.7</v>
      </c>
      <c r="G41" s="882">
        <v>15</v>
      </c>
      <c r="H41" s="883">
        <v>86.7</v>
      </c>
      <c r="I41" s="882">
        <v>5</v>
      </c>
      <c r="J41" s="883">
        <v>28.9</v>
      </c>
      <c r="K41" s="882">
        <v>19</v>
      </c>
      <c r="L41" s="881">
        <v>74.5</v>
      </c>
      <c r="M41" s="885">
        <v>12</v>
      </c>
      <c r="N41" s="647"/>
      <c r="O41" s="647"/>
      <c r="P41" s="647"/>
      <c r="Q41" s="647"/>
      <c r="R41" s="647"/>
      <c r="S41" s="647"/>
      <c r="T41" s="647"/>
    </row>
    <row r="42" spans="2:20" s="619" customFormat="1" ht="15" customHeight="1">
      <c r="B42" s="651" t="s">
        <v>411</v>
      </c>
      <c r="C42" s="880">
        <v>1276</v>
      </c>
      <c r="D42" s="881">
        <v>31.3</v>
      </c>
      <c r="E42" s="882">
        <v>30</v>
      </c>
      <c r="F42" s="881">
        <v>62.3</v>
      </c>
      <c r="G42" s="882">
        <v>17</v>
      </c>
      <c r="H42" s="883">
        <v>84.5</v>
      </c>
      <c r="I42" s="882">
        <v>15</v>
      </c>
      <c r="J42" s="883">
        <v>31</v>
      </c>
      <c r="K42" s="882">
        <v>13</v>
      </c>
      <c r="L42" s="881">
        <v>71.2</v>
      </c>
      <c r="M42" s="885">
        <v>25</v>
      </c>
      <c r="N42" s="647"/>
      <c r="O42" s="647"/>
      <c r="P42" s="647"/>
      <c r="Q42" s="647"/>
      <c r="R42" s="647"/>
      <c r="S42" s="647"/>
      <c r="T42" s="647"/>
    </row>
    <row r="43" spans="2:20" s="619" customFormat="1" ht="15" customHeight="1">
      <c r="B43" s="651" t="s">
        <v>410</v>
      </c>
      <c r="C43" s="880">
        <v>690</v>
      </c>
      <c r="D43" s="881">
        <v>28.5</v>
      </c>
      <c r="E43" s="882">
        <v>41</v>
      </c>
      <c r="F43" s="881">
        <v>57.5</v>
      </c>
      <c r="G43" s="882">
        <v>38</v>
      </c>
      <c r="H43" s="883">
        <v>79.1</v>
      </c>
      <c r="I43" s="882">
        <v>44</v>
      </c>
      <c r="J43" s="883">
        <v>24.3</v>
      </c>
      <c r="K43" s="882">
        <v>37</v>
      </c>
      <c r="L43" s="881">
        <v>66.5</v>
      </c>
      <c r="M43" s="885">
        <v>39</v>
      </c>
      <c r="N43" s="647"/>
      <c r="O43" s="647"/>
      <c r="P43" s="647"/>
      <c r="Q43" s="647"/>
      <c r="R43" s="647"/>
      <c r="S43" s="647"/>
      <c r="T43" s="647"/>
    </row>
    <row r="44" spans="2:20" s="619" customFormat="1" ht="15" customHeight="1">
      <c r="B44" s="651" t="s">
        <v>409</v>
      </c>
      <c r="C44" s="880">
        <v>877</v>
      </c>
      <c r="D44" s="881">
        <v>32</v>
      </c>
      <c r="E44" s="882">
        <v>20</v>
      </c>
      <c r="F44" s="881">
        <v>59.5</v>
      </c>
      <c r="G44" s="882">
        <v>35</v>
      </c>
      <c r="H44" s="883">
        <v>82.5</v>
      </c>
      <c r="I44" s="882">
        <v>26</v>
      </c>
      <c r="J44" s="883">
        <v>27.8</v>
      </c>
      <c r="K44" s="882">
        <v>23</v>
      </c>
      <c r="L44" s="881">
        <v>70.7</v>
      </c>
      <c r="M44" s="885">
        <v>27</v>
      </c>
      <c r="N44" s="647"/>
      <c r="O44" s="647"/>
      <c r="P44" s="647"/>
      <c r="Q44" s="647"/>
      <c r="R44" s="647"/>
      <c r="S44" s="647"/>
      <c r="T44" s="647"/>
    </row>
    <row r="45" spans="2:20" s="619" customFormat="1" ht="15" customHeight="1">
      <c r="B45" s="651" t="s">
        <v>408</v>
      </c>
      <c r="C45" s="880">
        <v>1263</v>
      </c>
      <c r="D45" s="881">
        <v>31.4</v>
      </c>
      <c r="E45" s="882">
        <v>28</v>
      </c>
      <c r="F45" s="881">
        <v>60.2</v>
      </c>
      <c r="G45" s="882">
        <v>30</v>
      </c>
      <c r="H45" s="883">
        <v>80.7</v>
      </c>
      <c r="I45" s="882">
        <v>34</v>
      </c>
      <c r="J45" s="883">
        <v>27.4</v>
      </c>
      <c r="K45" s="882">
        <v>26</v>
      </c>
      <c r="L45" s="881">
        <v>65.2</v>
      </c>
      <c r="M45" s="885">
        <v>41</v>
      </c>
      <c r="N45" s="647"/>
      <c r="O45" s="647"/>
      <c r="P45" s="647"/>
      <c r="Q45" s="647"/>
      <c r="R45" s="647"/>
      <c r="S45" s="647"/>
      <c r="T45" s="647"/>
    </row>
    <row r="46" spans="2:20" s="619" customFormat="1" ht="15" customHeight="1">
      <c r="B46" s="651" t="s">
        <v>407</v>
      </c>
      <c r="C46" s="880">
        <v>671</v>
      </c>
      <c r="D46" s="881">
        <v>27.8</v>
      </c>
      <c r="E46" s="882">
        <v>44</v>
      </c>
      <c r="F46" s="881">
        <v>54.7</v>
      </c>
      <c r="G46" s="882">
        <v>45</v>
      </c>
      <c r="H46" s="883">
        <v>75.7</v>
      </c>
      <c r="I46" s="882">
        <v>46</v>
      </c>
      <c r="J46" s="883">
        <v>23.7</v>
      </c>
      <c r="K46" s="882">
        <v>41</v>
      </c>
      <c r="L46" s="881">
        <v>56.7</v>
      </c>
      <c r="M46" s="885">
        <v>46</v>
      </c>
      <c r="N46" s="647"/>
      <c r="O46" s="647"/>
      <c r="P46" s="647"/>
      <c r="Q46" s="647"/>
      <c r="R46" s="647"/>
      <c r="S46" s="647"/>
      <c r="T46" s="647"/>
    </row>
    <row r="47" spans="2:20" s="619" customFormat="1" ht="15" customHeight="1">
      <c r="B47" s="651" t="s">
        <v>406</v>
      </c>
      <c r="C47" s="880">
        <v>4478</v>
      </c>
      <c r="D47" s="881">
        <v>34.2</v>
      </c>
      <c r="E47" s="882">
        <v>13</v>
      </c>
      <c r="F47" s="881">
        <v>59.6</v>
      </c>
      <c r="G47" s="882">
        <v>34</v>
      </c>
      <c r="H47" s="883">
        <v>83.5</v>
      </c>
      <c r="I47" s="882">
        <v>22</v>
      </c>
      <c r="J47" s="883">
        <v>27.3</v>
      </c>
      <c r="K47" s="882">
        <v>27</v>
      </c>
      <c r="L47" s="881">
        <v>72.1</v>
      </c>
      <c r="M47" s="885">
        <v>22</v>
      </c>
      <c r="N47" s="647"/>
      <c r="O47" s="647"/>
      <c r="P47" s="647"/>
      <c r="Q47" s="647"/>
      <c r="R47" s="647"/>
      <c r="S47" s="647"/>
      <c r="T47" s="647"/>
    </row>
    <row r="48" spans="2:20" s="619" customFormat="1" ht="15" customHeight="1">
      <c r="B48" s="651" t="s">
        <v>405</v>
      </c>
      <c r="C48" s="880">
        <v>739</v>
      </c>
      <c r="D48" s="881">
        <v>31.1</v>
      </c>
      <c r="E48" s="882">
        <v>32</v>
      </c>
      <c r="F48" s="881">
        <v>57.8</v>
      </c>
      <c r="G48" s="882">
        <v>37</v>
      </c>
      <c r="H48" s="883">
        <v>80.8</v>
      </c>
      <c r="I48" s="882">
        <v>33</v>
      </c>
      <c r="J48" s="883">
        <v>31.8</v>
      </c>
      <c r="K48" s="882">
        <v>9</v>
      </c>
      <c r="L48" s="881">
        <v>68.4</v>
      </c>
      <c r="M48" s="885">
        <v>33</v>
      </c>
      <c r="N48" s="647"/>
      <c r="O48" s="647"/>
      <c r="P48" s="647"/>
      <c r="Q48" s="647"/>
      <c r="R48" s="647"/>
      <c r="S48" s="647"/>
      <c r="T48" s="647"/>
    </row>
    <row r="49" spans="2:20" s="619" customFormat="1" ht="15" customHeight="1">
      <c r="B49" s="651" t="s">
        <v>404</v>
      </c>
      <c r="C49" s="880">
        <v>1239</v>
      </c>
      <c r="D49" s="881">
        <v>29.2</v>
      </c>
      <c r="E49" s="882">
        <v>40</v>
      </c>
      <c r="F49" s="881">
        <v>60.1</v>
      </c>
      <c r="G49" s="882">
        <v>32</v>
      </c>
      <c r="H49" s="883">
        <v>79.4</v>
      </c>
      <c r="I49" s="882">
        <v>41</v>
      </c>
      <c r="J49" s="883">
        <v>26.9</v>
      </c>
      <c r="K49" s="882">
        <v>29</v>
      </c>
      <c r="L49" s="881">
        <v>65</v>
      </c>
      <c r="M49" s="885">
        <v>43</v>
      </c>
      <c r="N49" s="647"/>
      <c r="O49" s="647"/>
      <c r="P49" s="647"/>
      <c r="Q49" s="647"/>
      <c r="R49" s="647"/>
      <c r="S49" s="647"/>
      <c r="T49" s="647"/>
    </row>
    <row r="50" spans="2:20" s="619" customFormat="1" ht="15" customHeight="1">
      <c r="B50" s="651" t="s">
        <v>403</v>
      </c>
      <c r="C50" s="880">
        <v>1590</v>
      </c>
      <c r="D50" s="881">
        <v>30.2</v>
      </c>
      <c r="E50" s="882">
        <v>35</v>
      </c>
      <c r="F50" s="881">
        <v>60.3</v>
      </c>
      <c r="G50" s="882">
        <v>28</v>
      </c>
      <c r="H50" s="883">
        <v>79.3</v>
      </c>
      <c r="I50" s="882">
        <v>43</v>
      </c>
      <c r="J50" s="883">
        <v>30.7</v>
      </c>
      <c r="K50" s="882">
        <v>14</v>
      </c>
      <c r="L50" s="881">
        <v>67.7</v>
      </c>
      <c r="M50" s="885">
        <v>36</v>
      </c>
      <c r="N50" s="647"/>
      <c r="O50" s="647"/>
      <c r="P50" s="647"/>
      <c r="Q50" s="647"/>
      <c r="R50" s="647"/>
      <c r="S50" s="647"/>
      <c r="T50" s="647"/>
    </row>
    <row r="51" spans="2:20" s="619" customFormat="1" ht="15" customHeight="1">
      <c r="B51" s="651" t="s">
        <v>402</v>
      </c>
      <c r="C51" s="880">
        <v>1050</v>
      </c>
      <c r="D51" s="881">
        <v>30.6</v>
      </c>
      <c r="E51" s="882">
        <v>33</v>
      </c>
      <c r="F51" s="881">
        <v>60.6</v>
      </c>
      <c r="G51" s="882">
        <v>27</v>
      </c>
      <c r="H51" s="883">
        <v>81.1</v>
      </c>
      <c r="I51" s="882">
        <v>32</v>
      </c>
      <c r="J51" s="883">
        <v>28.9</v>
      </c>
      <c r="K51" s="882">
        <v>19</v>
      </c>
      <c r="L51" s="881">
        <v>68.1</v>
      </c>
      <c r="M51" s="885">
        <v>35</v>
      </c>
      <c r="N51" s="647"/>
      <c r="O51" s="647"/>
      <c r="P51" s="647"/>
      <c r="Q51" s="647"/>
      <c r="R51" s="647"/>
      <c r="S51" s="647"/>
      <c r="T51" s="647"/>
    </row>
    <row r="52" spans="2:20" s="619" customFormat="1" ht="15" customHeight="1">
      <c r="B52" s="651" t="s">
        <v>401</v>
      </c>
      <c r="C52" s="880">
        <v>992</v>
      </c>
      <c r="D52" s="881">
        <v>29.6</v>
      </c>
      <c r="E52" s="882">
        <v>37</v>
      </c>
      <c r="F52" s="881">
        <v>61.9</v>
      </c>
      <c r="G52" s="882">
        <v>23</v>
      </c>
      <c r="H52" s="883">
        <v>78.7</v>
      </c>
      <c r="I52" s="882">
        <v>45</v>
      </c>
      <c r="J52" s="883">
        <v>27.8</v>
      </c>
      <c r="K52" s="882">
        <v>23</v>
      </c>
      <c r="L52" s="881">
        <v>64.9</v>
      </c>
      <c r="M52" s="885">
        <v>44</v>
      </c>
      <c r="N52" s="647"/>
      <c r="O52" s="647"/>
      <c r="P52" s="647"/>
      <c r="Q52" s="647"/>
      <c r="R52" s="647"/>
      <c r="S52" s="647"/>
      <c r="T52" s="647"/>
    </row>
    <row r="53" spans="2:20" s="619" customFormat="1" ht="15" customHeight="1">
      <c r="B53" s="651" t="s">
        <v>400</v>
      </c>
      <c r="C53" s="880">
        <v>1485</v>
      </c>
      <c r="D53" s="881">
        <v>29.6</v>
      </c>
      <c r="E53" s="882">
        <v>37</v>
      </c>
      <c r="F53" s="881">
        <v>61.4</v>
      </c>
      <c r="G53" s="882">
        <v>25</v>
      </c>
      <c r="H53" s="883">
        <v>80.3</v>
      </c>
      <c r="I53" s="882">
        <v>38</v>
      </c>
      <c r="J53" s="883">
        <v>34.4</v>
      </c>
      <c r="K53" s="882">
        <v>3</v>
      </c>
      <c r="L53" s="881">
        <v>67</v>
      </c>
      <c r="M53" s="885">
        <v>37</v>
      </c>
      <c r="N53" s="647"/>
      <c r="O53" s="647"/>
      <c r="P53" s="647"/>
      <c r="Q53" s="647"/>
      <c r="R53" s="647"/>
      <c r="S53" s="647"/>
      <c r="T53" s="647"/>
    </row>
    <row r="54" spans="2:20" s="619" customFormat="1" ht="15" customHeight="1" thickBot="1">
      <c r="B54" s="650" t="s">
        <v>399</v>
      </c>
      <c r="C54" s="891">
        <v>1203</v>
      </c>
      <c r="D54" s="892">
        <v>31.4</v>
      </c>
      <c r="E54" s="893">
        <v>28</v>
      </c>
      <c r="F54" s="892">
        <v>62.3</v>
      </c>
      <c r="G54" s="893">
        <v>17</v>
      </c>
      <c r="H54" s="894">
        <v>79.7</v>
      </c>
      <c r="I54" s="893">
        <v>39</v>
      </c>
      <c r="J54" s="894">
        <v>22.4</v>
      </c>
      <c r="K54" s="893">
        <v>46</v>
      </c>
      <c r="L54" s="892">
        <v>50.8</v>
      </c>
      <c r="M54" s="895">
        <v>47</v>
      </c>
      <c r="N54" s="647"/>
      <c r="O54" s="647"/>
      <c r="P54" s="647"/>
      <c r="Q54" s="647"/>
      <c r="R54" s="647"/>
      <c r="S54" s="647"/>
      <c r="T54" s="647"/>
    </row>
    <row r="55" spans="2:20" s="619" customFormat="1" ht="15" customHeight="1">
      <c r="B55" s="647" t="s">
        <v>152</v>
      </c>
      <c r="C55" s="647"/>
      <c r="D55" s="648"/>
      <c r="E55" s="647"/>
      <c r="F55" s="648"/>
      <c r="G55" s="647"/>
      <c r="H55" s="649"/>
      <c r="I55" s="647"/>
      <c r="J55" s="649"/>
      <c r="K55" s="647"/>
      <c r="L55" s="648"/>
      <c r="M55" s="647"/>
      <c r="N55" s="647"/>
      <c r="O55" s="647"/>
      <c r="P55" s="647"/>
      <c r="Q55" s="647"/>
      <c r="R55" s="647"/>
      <c r="S55" s="647"/>
      <c r="T55" s="647"/>
    </row>
  </sheetData>
  <sheetProtection/>
  <mergeCells count="8">
    <mergeCell ref="B4:B6"/>
    <mergeCell ref="C4:C6"/>
    <mergeCell ref="J5:K5"/>
    <mergeCell ref="L5:M5"/>
    <mergeCell ref="D5:E5"/>
    <mergeCell ref="F5:G5"/>
    <mergeCell ref="H5:I5"/>
    <mergeCell ref="D4:M4"/>
  </mergeCells>
  <printOptions/>
  <pageMargins left="0.7874015748031497" right="0.1968503937007874" top="0.7480314960629921" bottom="0.5905511811023623" header="0.5118110236220472" footer="0.511811023622047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B2:AK61"/>
  <sheetViews>
    <sheetView view="pageBreakPreview" zoomScale="60" zoomScalePageLayoutView="0" workbookViewId="0" topLeftCell="A1">
      <pane xSplit="3" ySplit="7" topLeftCell="D8" activePane="bottomRight" state="frozen"/>
      <selection pane="topLeft" activeCell="B5" sqref="B5:C6"/>
      <selection pane="topRight" activeCell="B5" sqref="B5:C6"/>
      <selection pane="bottomLeft" activeCell="B5" sqref="B5:C6"/>
      <selection pane="bottomRight" activeCell="A1" sqref="A1"/>
    </sheetView>
  </sheetViews>
  <sheetFormatPr defaultColWidth="1.57421875" defaultRowHeight="15"/>
  <cols>
    <col min="1" max="2" width="1.57421875" style="1" customWidth="1"/>
    <col min="3" max="3" width="8.421875" style="1" customWidth="1"/>
    <col min="4" max="5" width="5.140625" style="1" customWidth="1"/>
    <col min="6" max="6" width="7.00390625" style="50" customWidth="1"/>
    <col min="7" max="7" width="6.421875" style="1" bestFit="1" customWidth="1"/>
    <col min="8" max="8" width="6.57421875" style="1" customWidth="1"/>
    <col min="9" max="10" width="7.00390625" style="1" bestFit="1" customWidth="1"/>
    <col min="11" max="11" width="6.57421875" style="1" customWidth="1"/>
    <col min="12" max="13" width="5.421875" style="1" customWidth="1"/>
    <col min="14" max="14" width="6.57421875" style="1" customWidth="1"/>
    <col min="15" max="16" width="5.421875" style="1" customWidth="1"/>
    <col min="17" max="17" width="6.57421875" style="1" customWidth="1"/>
    <col min="18" max="19" width="5.421875" style="1" customWidth="1"/>
    <col min="20" max="20" width="1.57421875" style="1" customWidth="1"/>
    <col min="21" max="21" width="8.57421875" style="1" customWidth="1"/>
    <col min="22" max="22" width="6.57421875" style="1" customWidth="1"/>
    <col min="23" max="24" width="5.421875" style="1" customWidth="1"/>
    <col min="25" max="25" width="6.57421875" style="1" customWidth="1"/>
    <col min="26" max="27" width="5.421875" style="1" customWidth="1"/>
    <col min="28" max="28" width="6.57421875" style="1" customWidth="1"/>
    <col min="29" max="30" width="5.421875" style="1" customWidth="1"/>
    <col min="31" max="36" width="6.140625" style="1" customWidth="1"/>
    <col min="37" max="16384" width="1.57421875" style="1" customWidth="1"/>
  </cols>
  <sheetData>
    <row r="1" ht="13.5" customHeight="1"/>
    <row r="2" spans="2:21" ht="18" customHeight="1">
      <c r="B2" s="17" t="s">
        <v>847</v>
      </c>
      <c r="C2" s="16"/>
      <c r="D2" s="16"/>
      <c r="M2" s="15"/>
      <c r="T2" s="17" t="s">
        <v>848</v>
      </c>
      <c r="U2" s="16"/>
    </row>
    <row r="3" spans="2:21" ht="12" customHeight="1">
      <c r="B3" s="17"/>
      <c r="C3" s="16"/>
      <c r="D3" s="16"/>
      <c r="M3" s="15"/>
      <c r="T3" s="17"/>
      <c r="U3" s="16"/>
    </row>
    <row r="4" spans="2:36" ht="15" customHeight="1" thickBot="1">
      <c r="B4" s="15"/>
      <c r="C4" s="15"/>
      <c r="D4" s="15"/>
      <c r="E4" s="15"/>
      <c r="F4" s="71"/>
      <c r="G4" s="15"/>
      <c r="H4" s="15"/>
      <c r="I4" s="15"/>
      <c r="J4" s="15"/>
      <c r="K4" s="15"/>
      <c r="L4" s="15"/>
      <c r="M4" s="15"/>
      <c r="N4" s="15"/>
      <c r="O4" s="15"/>
      <c r="P4" s="15"/>
      <c r="Q4" s="15"/>
      <c r="R4" s="15"/>
      <c r="S4" s="70" t="s">
        <v>172</v>
      </c>
      <c r="T4" s="15"/>
      <c r="U4" s="15"/>
      <c r="AJ4" s="70" t="s">
        <v>172</v>
      </c>
    </row>
    <row r="5" spans="2:36" ht="16.5" customHeight="1" thickTop="1">
      <c r="B5" s="948" t="s">
        <v>248</v>
      </c>
      <c r="C5" s="949"/>
      <c r="D5" s="909" t="s">
        <v>849</v>
      </c>
      <c r="E5" s="909"/>
      <c r="F5" s="909"/>
      <c r="G5" s="954" t="s">
        <v>850</v>
      </c>
      <c r="H5" s="943" t="s">
        <v>249</v>
      </c>
      <c r="I5" s="944"/>
      <c r="J5" s="944"/>
      <c r="K5" s="944"/>
      <c r="L5" s="944"/>
      <c r="M5" s="944"/>
      <c r="N5" s="944"/>
      <c r="O5" s="944"/>
      <c r="P5" s="944"/>
      <c r="Q5" s="944"/>
      <c r="R5" s="944"/>
      <c r="S5" s="944"/>
      <c r="T5" s="948" t="s">
        <v>248</v>
      </c>
      <c r="U5" s="949"/>
      <c r="V5" s="943" t="s">
        <v>247</v>
      </c>
      <c r="W5" s="944"/>
      <c r="X5" s="944"/>
      <c r="Y5" s="944"/>
      <c r="Z5" s="944"/>
      <c r="AA5" s="944"/>
      <c r="AB5" s="944"/>
      <c r="AC5" s="944"/>
      <c r="AD5" s="945"/>
      <c r="AE5" s="939" t="s">
        <v>851</v>
      </c>
      <c r="AF5" s="940"/>
      <c r="AG5" s="941"/>
      <c r="AH5" s="942" t="s">
        <v>852</v>
      </c>
      <c r="AI5" s="942"/>
      <c r="AJ5" s="939"/>
    </row>
    <row r="6" spans="2:36" ht="16.5" customHeight="1">
      <c r="B6" s="950"/>
      <c r="C6" s="951"/>
      <c r="D6" s="902"/>
      <c r="E6" s="902"/>
      <c r="F6" s="902"/>
      <c r="G6" s="955"/>
      <c r="H6" s="902" t="s">
        <v>853</v>
      </c>
      <c r="I6" s="902"/>
      <c r="J6" s="902"/>
      <c r="K6" s="902" t="s">
        <v>854</v>
      </c>
      <c r="L6" s="902"/>
      <c r="M6" s="902"/>
      <c r="N6" s="902" t="s">
        <v>246</v>
      </c>
      <c r="O6" s="902"/>
      <c r="P6" s="902"/>
      <c r="Q6" s="902" t="s">
        <v>245</v>
      </c>
      <c r="R6" s="902"/>
      <c r="S6" s="904"/>
      <c r="T6" s="950"/>
      <c r="U6" s="951"/>
      <c r="V6" s="902" t="s">
        <v>244</v>
      </c>
      <c r="W6" s="902"/>
      <c r="X6" s="902"/>
      <c r="Y6" s="902" t="s">
        <v>243</v>
      </c>
      <c r="Z6" s="902"/>
      <c r="AA6" s="902"/>
      <c r="AB6" s="902" t="s">
        <v>242</v>
      </c>
      <c r="AC6" s="902"/>
      <c r="AD6" s="902"/>
      <c r="AE6" s="946" t="s">
        <v>855</v>
      </c>
      <c r="AF6" s="946"/>
      <c r="AG6" s="946"/>
      <c r="AH6" s="946" t="s">
        <v>856</v>
      </c>
      <c r="AI6" s="946"/>
      <c r="AJ6" s="947"/>
    </row>
    <row r="7" spans="2:36" ht="16.5" customHeight="1">
      <c r="B7" s="952"/>
      <c r="C7" s="953"/>
      <c r="D7" s="13" t="s">
        <v>241</v>
      </c>
      <c r="E7" s="13" t="s">
        <v>857</v>
      </c>
      <c r="F7" s="69" t="s">
        <v>858</v>
      </c>
      <c r="G7" s="955"/>
      <c r="H7" s="13" t="s">
        <v>241</v>
      </c>
      <c r="I7" s="13" t="s">
        <v>195</v>
      </c>
      <c r="J7" s="13" t="s">
        <v>167</v>
      </c>
      <c r="K7" s="13" t="s">
        <v>241</v>
      </c>
      <c r="L7" s="13" t="s">
        <v>195</v>
      </c>
      <c r="M7" s="13" t="s">
        <v>167</v>
      </c>
      <c r="N7" s="13" t="s">
        <v>241</v>
      </c>
      <c r="O7" s="13" t="s">
        <v>195</v>
      </c>
      <c r="P7" s="13" t="s">
        <v>167</v>
      </c>
      <c r="Q7" s="13" t="s">
        <v>241</v>
      </c>
      <c r="R7" s="13" t="s">
        <v>195</v>
      </c>
      <c r="S7" s="68" t="s">
        <v>167</v>
      </c>
      <c r="T7" s="952"/>
      <c r="U7" s="953"/>
      <c r="V7" s="13" t="s">
        <v>241</v>
      </c>
      <c r="W7" s="13" t="s">
        <v>195</v>
      </c>
      <c r="X7" s="13" t="s">
        <v>167</v>
      </c>
      <c r="Y7" s="13" t="s">
        <v>241</v>
      </c>
      <c r="Z7" s="13" t="s">
        <v>195</v>
      </c>
      <c r="AA7" s="13" t="s">
        <v>167</v>
      </c>
      <c r="AB7" s="13" t="s">
        <v>241</v>
      </c>
      <c r="AC7" s="13" t="s">
        <v>195</v>
      </c>
      <c r="AD7" s="13" t="s">
        <v>167</v>
      </c>
      <c r="AE7" s="13" t="s">
        <v>241</v>
      </c>
      <c r="AF7" s="13" t="s">
        <v>195</v>
      </c>
      <c r="AG7" s="13" t="s">
        <v>167</v>
      </c>
      <c r="AH7" s="13" t="s">
        <v>241</v>
      </c>
      <c r="AI7" s="13" t="s">
        <v>195</v>
      </c>
      <c r="AJ7" s="68" t="s">
        <v>167</v>
      </c>
    </row>
    <row r="8" spans="2:36" ht="17.25" customHeight="1">
      <c r="B8" s="956" t="s">
        <v>859</v>
      </c>
      <c r="C8" s="957"/>
      <c r="D8" s="66">
        <v>332</v>
      </c>
      <c r="E8" s="66">
        <v>321</v>
      </c>
      <c r="F8" s="67">
        <v>11</v>
      </c>
      <c r="G8" s="66">
        <v>3035</v>
      </c>
      <c r="H8" s="65">
        <v>62972</v>
      </c>
      <c r="I8" s="65">
        <v>32077</v>
      </c>
      <c r="J8" s="65">
        <v>30895</v>
      </c>
      <c r="K8" s="65">
        <v>9816</v>
      </c>
      <c r="L8" s="65">
        <v>4959</v>
      </c>
      <c r="M8" s="65">
        <v>4857</v>
      </c>
      <c r="N8" s="65">
        <v>10278</v>
      </c>
      <c r="O8" s="65">
        <v>5226</v>
      </c>
      <c r="P8" s="65">
        <v>5052</v>
      </c>
      <c r="Q8" s="65">
        <v>10656</v>
      </c>
      <c r="R8" s="65">
        <v>5407</v>
      </c>
      <c r="S8" s="64">
        <v>5249</v>
      </c>
      <c r="T8" s="956" t="s">
        <v>859</v>
      </c>
      <c r="U8" s="957"/>
      <c r="V8" s="65">
        <v>10661</v>
      </c>
      <c r="W8" s="65">
        <v>5445</v>
      </c>
      <c r="X8" s="65">
        <v>5216</v>
      </c>
      <c r="Y8" s="65">
        <v>10692</v>
      </c>
      <c r="Z8" s="65">
        <v>5477</v>
      </c>
      <c r="AA8" s="65">
        <v>5215</v>
      </c>
      <c r="AB8" s="65">
        <v>10869</v>
      </c>
      <c r="AC8" s="65">
        <v>5563</v>
      </c>
      <c r="AD8" s="65">
        <v>5306</v>
      </c>
      <c r="AE8" s="65">
        <v>4554</v>
      </c>
      <c r="AF8" s="65">
        <v>1804</v>
      </c>
      <c r="AG8" s="65">
        <v>2750</v>
      </c>
      <c r="AH8" s="65">
        <v>1077</v>
      </c>
      <c r="AI8" s="65">
        <v>347</v>
      </c>
      <c r="AJ8" s="64">
        <v>730</v>
      </c>
    </row>
    <row r="9" spans="2:36" s="60" customFormat="1" ht="17.25" customHeight="1">
      <c r="B9" s="956" t="s">
        <v>158</v>
      </c>
      <c r="C9" s="957"/>
      <c r="D9" s="66">
        <v>323</v>
      </c>
      <c r="E9" s="66">
        <v>313</v>
      </c>
      <c r="F9" s="67">
        <v>10</v>
      </c>
      <c r="G9" s="66">
        <v>2991</v>
      </c>
      <c r="H9" s="65">
        <v>62119</v>
      </c>
      <c r="I9" s="65">
        <v>31649</v>
      </c>
      <c r="J9" s="65">
        <v>30470</v>
      </c>
      <c r="K9" s="65">
        <v>9756</v>
      </c>
      <c r="L9" s="65">
        <v>4992</v>
      </c>
      <c r="M9" s="65">
        <v>4764</v>
      </c>
      <c r="N9" s="65">
        <v>9880</v>
      </c>
      <c r="O9" s="65">
        <v>5013</v>
      </c>
      <c r="P9" s="65">
        <v>4867</v>
      </c>
      <c r="Q9" s="65">
        <v>10362</v>
      </c>
      <c r="R9" s="65">
        <v>5264</v>
      </c>
      <c r="S9" s="64">
        <v>5098</v>
      </c>
      <c r="T9" s="956" t="s">
        <v>158</v>
      </c>
      <c r="U9" s="957"/>
      <c r="V9" s="65">
        <v>10694</v>
      </c>
      <c r="W9" s="65">
        <v>5419</v>
      </c>
      <c r="X9" s="65">
        <v>5275</v>
      </c>
      <c r="Y9" s="65">
        <v>10695</v>
      </c>
      <c r="Z9" s="65">
        <v>5465</v>
      </c>
      <c r="AA9" s="65">
        <v>5230</v>
      </c>
      <c r="AB9" s="65">
        <v>10732</v>
      </c>
      <c r="AC9" s="65">
        <v>5496</v>
      </c>
      <c r="AD9" s="65">
        <v>5236</v>
      </c>
      <c r="AE9" s="65">
        <v>4474</v>
      </c>
      <c r="AF9" s="65">
        <v>1773</v>
      </c>
      <c r="AG9" s="65">
        <v>2701</v>
      </c>
      <c r="AH9" s="65">
        <v>1041</v>
      </c>
      <c r="AI9" s="65">
        <v>334</v>
      </c>
      <c r="AJ9" s="64">
        <v>707</v>
      </c>
    </row>
    <row r="10" spans="2:36" s="60" customFormat="1" ht="17.25" customHeight="1">
      <c r="B10" s="958" t="s">
        <v>860</v>
      </c>
      <c r="C10" s="959"/>
      <c r="D10" s="477">
        <v>309</v>
      </c>
      <c r="E10" s="477">
        <v>300</v>
      </c>
      <c r="F10" s="699">
        <v>9</v>
      </c>
      <c r="G10" s="477">
        <v>2965</v>
      </c>
      <c r="H10" s="700">
        <v>61132</v>
      </c>
      <c r="I10" s="700">
        <v>31161</v>
      </c>
      <c r="J10" s="700">
        <v>29971</v>
      </c>
      <c r="K10" s="700">
        <v>9377</v>
      </c>
      <c r="L10" s="700">
        <v>4797</v>
      </c>
      <c r="M10" s="700">
        <v>4580</v>
      </c>
      <c r="N10" s="700">
        <v>9843</v>
      </c>
      <c r="O10" s="700">
        <v>5031</v>
      </c>
      <c r="P10" s="700">
        <v>4812</v>
      </c>
      <c r="Q10" s="700">
        <v>9976</v>
      </c>
      <c r="R10" s="700">
        <v>5064</v>
      </c>
      <c r="S10" s="701">
        <v>4912</v>
      </c>
      <c r="T10" s="958" t="s">
        <v>860</v>
      </c>
      <c r="U10" s="959"/>
      <c r="V10" s="700">
        <v>10436</v>
      </c>
      <c r="W10" s="700">
        <v>5319</v>
      </c>
      <c r="X10" s="700">
        <v>5117</v>
      </c>
      <c r="Y10" s="700">
        <v>10762</v>
      </c>
      <c r="Z10" s="700">
        <v>5448</v>
      </c>
      <c r="AA10" s="700">
        <v>5314</v>
      </c>
      <c r="AB10" s="700">
        <v>10738</v>
      </c>
      <c r="AC10" s="700">
        <v>5502</v>
      </c>
      <c r="AD10" s="700">
        <v>5236</v>
      </c>
      <c r="AE10" s="700">
        <v>4442</v>
      </c>
      <c r="AF10" s="700">
        <v>1759</v>
      </c>
      <c r="AG10" s="700">
        <v>2683</v>
      </c>
      <c r="AH10" s="700">
        <v>1038</v>
      </c>
      <c r="AI10" s="700">
        <v>319</v>
      </c>
      <c r="AJ10" s="701">
        <v>719</v>
      </c>
    </row>
    <row r="11" spans="2:36" ht="16.5" customHeight="1">
      <c r="B11" s="956" t="s">
        <v>240</v>
      </c>
      <c r="C11" s="957"/>
      <c r="D11" s="66"/>
      <c r="E11" s="66"/>
      <c r="F11" s="67"/>
      <c r="G11" s="66"/>
      <c r="H11" s="65"/>
      <c r="I11" s="65"/>
      <c r="J11" s="65"/>
      <c r="K11" s="700"/>
      <c r="L11" s="65"/>
      <c r="M11" s="65"/>
      <c r="N11" s="700"/>
      <c r="O11" s="65"/>
      <c r="P11" s="65"/>
      <c r="Q11" s="700"/>
      <c r="R11" s="65"/>
      <c r="S11" s="64"/>
      <c r="T11" s="956" t="s">
        <v>240</v>
      </c>
      <c r="U11" s="957"/>
      <c r="V11" s="65"/>
      <c r="W11" s="65"/>
      <c r="X11" s="65"/>
      <c r="Y11" s="65"/>
      <c r="Z11" s="65"/>
      <c r="AA11" s="65"/>
      <c r="AB11" s="65"/>
      <c r="AC11" s="65"/>
      <c r="AD11" s="65"/>
      <c r="AE11" s="65"/>
      <c r="AF11" s="65"/>
      <c r="AG11" s="65"/>
      <c r="AH11" s="65"/>
      <c r="AI11" s="65"/>
      <c r="AJ11" s="64"/>
    </row>
    <row r="12" spans="2:36" s="60" customFormat="1" ht="17.25" customHeight="1">
      <c r="B12" s="63"/>
      <c r="C12" s="61" t="s">
        <v>239</v>
      </c>
      <c r="D12" s="477">
        <v>1</v>
      </c>
      <c r="E12" s="477">
        <v>1</v>
      </c>
      <c r="F12" s="702">
        <v>0</v>
      </c>
      <c r="G12" s="477">
        <v>20</v>
      </c>
      <c r="H12" s="700">
        <v>672</v>
      </c>
      <c r="I12" s="700">
        <v>317</v>
      </c>
      <c r="J12" s="700">
        <v>355</v>
      </c>
      <c r="K12" s="700">
        <v>100</v>
      </c>
      <c r="L12" s="700">
        <v>43</v>
      </c>
      <c r="M12" s="700">
        <v>57</v>
      </c>
      <c r="N12" s="700">
        <v>100</v>
      </c>
      <c r="O12" s="700">
        <v>51</v>
      </c>
      <c r="P12" s="700">
        <v>49</v>
      </c>
      <c r="Q12" s="700">
        <v>98</v>
      </c>
      <c r="R12" s="700">
        <v>40</v>
      </c>
      <c r="S12" s="701">
        <v>58</v>
      </c>
      <c r="T12" s="63"/>
      <c r="U12" s="61" t="s">
        <v>239</v>
      </c>
      <c r="V12" s="700">
        <v>128</v>
      </c>
      <c r="W12" s="700">
        <v>60</v>
      </c>
      <c r="X12" s="700">
        <v>68</v>
      </c>
      <c r="Y12" s="700">
        <v>127</v>
      </c>
      <c r="Z12" s="700">
        <v>65</v>
      </c>
      <c r="AA12" s="700">
        <v>62</v>
      </c>
      <c r="AB12" s="700">
        <v>119</v>
      </c>
      <c r="AC12" s="700">
        <v>58</v>
      </c>
      <c r="AD12" s="700">
        <v>61</v>
      </c>
      <c r="AE12" s="700">
        <v>28</v>
      </c>
      <c r="AF12" s="700">
        <v>19</v>
      </c>
      <c r="AG12" s="700">
        <v>9</v>
      </c>
      <c r="AH12" s="700">
        <v>2</v>
      </c>
      <c r="AI12" s="703">
        <v>0</v>
      </c>
      <c r="AJ12" s="701">
        <v>2</v>
      </c>
    </row>
    <row r="13" spans="2:36" s="60" customFormat="1" ht="17.25" customHeight="1">
      <c r="B13" s="63"/>
      <c r="C13" s="61" t="s">
        <v>238</v>
      </c>
      <c r="D13" s="477">
        <v>308</v>
      </c>
      <c r="E13" s="477">
        <v>299</v>
      </c>
      <c r="F13" s="699">
        <v>9</v>
      </c>
      <c r="G13" s="477">
        <v>2945</v>
      </c>
      <c r="H13" s="700">
        <v>60460</v>
      </c>
      <c r="I13" s="700">
        <v>30844</v>
      </c>
      <c r="J13" s="700">
        <v>29616</v>
      </c>
      <c r="K13" s="700">
        <v>9277</v>
      </c>
      <c r="L13" s="700">
        <v>4754</v>
      </c>
      <c r="M13" s="700">
        <v>4523</v>
      </c>
      <c r="N13" s="700">
        <v>9743</v>
      </c>
      <c r="O13" s="700">
        <v>4980</v>
      </c>
      <c r="P13" s="700">
        <v>4763</v>
      </c>
      <c r="Q13" s="700">
        <v>9878</v>
      </c>
      <c r="R13" s="700">
        <v>5024</v>
      </c>
      <c r="S13" s="701">
        <v>4854</v>
      </c>
      <c r="T13" s="63"/>
      <c r="U13" s="61" t="s">
        <v>238</v>
      </c>
      <c r="V13" s="700">
        <v>10308</v>
      </c>
      <c r="W13" s="700">
        <v>5259</v>
      </c>
      <c r="X13" s="700">
        <v>5049</v>
      </c>
      <c r="Y13" s="700">
        <v>10635</v>
      </c>
      <c r="Z13" s="700">
        <v>5383</v>
      </c>
      <c r="AA13" s="700">
        <v>5252</v>
      </c>
      <c r="AB13" s="700">
        <v>10619</v>
      </c>
      <c r="AC13" s="700">
        <v>5444</v>
      </c>
      <c r="AD13" s="700">
        <v>5175</v>
      </c>
      <c r="AE13" s="700">
        <v>4414</v>
      </c>
      <c r="AF13" s="700">
        <v>1740</v>
      </c>
      <c r="AG13" s="700">
        <v>2674</v>
      </c>
      <c r="AH13" s="700">
        <v>1036</v>
      </c>
      <c r="AI13" s="700">
        <v>319</v>
      </c>
      <c r="AJ13" s="701">
        <v>717</v>
      </c>
    </row>
    <row r="14" spans="2:36" ht="16.5" customHeight="1">
      <c r="B14" s="956" t="s">
        <v>237</v>
      </c>
      <c r="C14" s="957"/>
      <c r="D14" s="66"/>
      <c r="E14" s="66"/>
      <c r="F14" s="67"/>
      <c r="G14" s="66"/>
      <c r="H14" s="65"/>
      <c r="I14" s="65"/>
      <c r="J14" s="65"/>
      <c r="K14" s="65"/>
      <c r="L14" s="65"/>
      <c r="M14" s="65"/>
      <c r="N14" s="65"/>
      <c r="O14" s="65"/>
      <c r="P14" s="65"/>
      <c r="Q14" s="65"/>
      <c r="R14" s="65"/>
      <c r="S14" s="64"/>
      <c r="T14" s="956" t="s">
        <v>237</v>
      </c>
      <c r="U14" s="957"/>
      <c r="V14" s="65"/>
      <c r="W14" s="65"/>
      <c r="X14" s="65"/>
      <c r="Y14" s="65"/>
      <c r="Z14" s="65"/>
      <c r="AA14" s="65"/>
      <c r="AB14" s="65"/>
      <c r="AC14" s="65"/>
      <c r="AD14" s="65"/>
      <c r="AE14" s="65"/>
      <c r="AF14" s="65"/>
      <c r="AG14" s="65"/>
      <c r="AH14" s="65"/>
      <c r="AI14" s="65"/>
      <c r="AJ14" s="64"/>
    </row>
    <row r="15" spans="2:36" s="60" customFormat="1" ht="17.25" customHeight="1">
      <c r="B15" s="63"/>
      <c r="C15" s="61" t="s">
        <v>236</v>
      </c>
      <c r="D15" s="477">
        <v>121</v>
      </c>
      <c r="E15" s="477">
        <v>121</v>
      </c>
      <c r="F15" s="699">
        <v>0</v>
      </c>
      <c r="G15" s="477">
        <v>1376</v>
      </c>
      <c r="H15" s="700">
        <v>30060</v>
      </c>
      <c r="I15" s="700">
        <v>15324</v>
      </c>
      <c r="J15" s="700">
        <v>14736</v>
      </c>
      <c r="K15" s="700">
        <v>4747</v>
      </c>
      <c r="L15" s="700">
        <v>2445</v>
      </c>
      <c r="M15" s="700">
        <v>2302</v>
      </c>
      <c r="N15" s="700">
        <v>4912</v>
      </c>
      <c r="O15" s="700">
        <v>2557</v>
      </c>
      <c r="P15" s="700">
        <v>2355</v>
      </c>
      <c r="Q15" s="700">
        <v>4879</v>
      </c>
      <c r="R15" s="700">
        <v>2466</v>
      </c>
      <c r="S15" s="701">
        <v>2413</v>
      </c>
      <c r="T15" s="63"/>
      <c r="U15" s="61" t="s">
        <v>236</v>
      </c>
      <c r="V15" s="700">
        <v>5183</v>
      </c>
      <c r="W15" s="700">
        <v>2620</v>
      </c>
      <c r="X15" s="700">
        <v>2563</v>
      </c>
      <c r="Y15" s="700">
        <v>5242</v>
      </c>
      <c r="Z15" s="700">
        <v>2678</v>
      </c>
      <c r="AA15" s="700">
        <v>2564</v>
      </c>
      <c r="AB15" s="700">
        <v>5097</v>
      </c>
      <c r="AC15" s="700">
        <v>2558</v>
      </c>
      <c r="AD15" s="700">
        <v>2539</v>
      </c>
      <c r="AE15" s="700">
        <v>2020</v>
      </c>
      <c r="AF15" s="700">
        <v>775</v>
      </c>
      <c r="AG15" s="700">
        <v>1245</v>
      </c>
      <c r="AH15" s="700">
        <v>378</v>
      </c>
      <c r="AI15" s="700">
        <v>124</v>
      </c>
      <c r="AJ15" s="701">
        <v>254</v>
      </c>
    </row>
    <row r="16" spans="2:36" s="60" customFormat="1" ht="17.25" customHeight="1">
      <c r="B16" s="63"/>
      <c r="C16" s="61" t="s">
        <v>235</v>
      </c>
      <c r="D16" s="477">
        <v>32</v>
      </c>
      <c r="E16" s="477">
        <v>32</v>
      </c>
      <c r="F16" s="699">
        <v>0</v>
      </c>
      <c r="G16" s="477">
        <v>244</v>
      </c>
      <c r="H16" s="700">
        <v>4323</v>
      </c>
      <c r="I16" s="700">
        <v>2203</v>
      </c>
      <c r="J16" s="700">
        <v>2120</v>
      </c>
      <c r="K16" s="700">
        <v>630</v>
      </c>
      <c r="L16" s="700">
        <v>333</v>
      </c>
      <c r="M16" s="700">
        <v>297</v>
      </c>
      <c r="N16" s="700">
        <v>677</v>
      </c>
      <c r="O16" s="700">
        <v>354</v>
      </c>
      <c r="P16" s="700">
        <v>323</v>
      </c>
      <c r="Q16" s="700">
        <v>717</v>
      </c>
      <c r="R16" s="700">
        <v>370</v>
      </c>
      <c r="S16" s="701">
        <v>347</v>
      </c>
      <c r="T16" s="63"/>
      <c r="U16" s="61" t="s">
        <v>235</v>
      </c>
      <c r="V16" s="700">
        <v>739</v>
      </c>
      <c r="W16" s="700">
        <v>375</v>
      </c>
      <c r="X16" s="700">
        <v>364</v>
      </c>
      <c r="Y16" s="700">
        <v>754</v>
      </c>
      <c r="Z16" s="700">
        <v>386</v>
      </c>
      <c r="AA16" s="700">
        <v>368</v>
      </c>
      <c r="AB16" s="700">
        <v>806</v>
      </c>
      <c r="AC16" s="700">
        <v>385</v>
      </c>
      <c r="AD16" s="700">
        <v>421</v>
      </c>
      <c r="AE16" s="700">
        <v>385</v>
      </c>
      <c r="AF16" s="700">
        <v>155</v>
      </c>
      <c r="AG16" s="700">
        <v>230</v>
      </c>
      <c r="AH16" s="700">
        <v>152</v>
      </c>
      <c r="AI16" s="700">
        <v>41</v>
      </c>
      <c r="AJ16" s="701">
        <v>111</v>
      </c>
    </row>
    <row r="17" spans="2:36" s="60" customFormat="1" ht="17.25" customHeight="1">
      <c r="B17" s="63"/>
      <c r="C17" s="61" t="s">
        <v>234</v>
      </c>
      <c r="D17" s="477">
        <v>73</v>
      </c>
      <c r="E17" s="477">
        <v>64</v>
      </c>
      <c r="F17" s="699">
        <v>9</v>
      </c>
      <c r="G17" s="477">
        <v>595</v>
      </c>
      <c r="H17" s="700">
        <v>11892</v>
      </c>
      <c r="I17" s="700">
        <v>6077</v>
      </c>
      <c r="J17" s="700">
        <v>5815</v>
      </c>
      <c r="K17" s="700">
        <v>1764</v>
      </c>
      <c r="L17" s="700">
        <v>912</v>
      </c>
      <c r="M17" s="700">
        <v>852</v>
      </c>
      <c r="N17" s="700">
        <v>1922</v>
      </c>
      <c r="O17" s="700">
        <v>921</v>
      </c>
      <c r="P17" s="700">
        <v>1001</v>
      </c>
      <c r="Q17" s="700">
        <v>1940</v>
      </c>
      <c r="R17" s="700">
        <v>991</v>
      </c>
      <c r="S17" s="701">
        <v>949</v>
      </c>
      <c r="T17" s="63"/>
      <c r="U17" s="61" t="s">
        <v>234</v>
      </c>
      <c r="V17" s="700">
        <v>1980</v>
      </c>
      <c r="W17" s="700">
        <v>1002</v>
      </c>
      <c r="X17" s="700">
        <v>978</v>
      </c>
      <c r="Y17" s="700">
        <v>2100</v>
      </c>
      <c r="Z17" s="700">
        <v>1074</v>
      </c>
      <c r="AA17" s="700">
        <v>1026</v>
      </c>
      <c r="AB17" s="700">
        <v>2186</v>
      </c>
      <c r="AC17" s="700">
        <v>1177</v>
      </c>
      <c r="AD17" s="700">
        <v>1009</v>
      </c>
      <c r="AE17" s="700">
        <v>898</v>
      </c>
      <c r="AF17" s="700">
        <v>361</v>
      </c>
      <c r="AG17" s="700">
        <v>537</v>
      </c>
      <c r="AH17" s="700">
        <v>245</v>
      </c>
      <c r="AI17" s="700">
        <v>52</v>
      </c>
      <c r="AJ17" s="701">
        <v>193</v>
      </c>
    </row>
    <row r="18" spans="2:36" s="60" customFormat="1" ht="17.25" customHeight="1">
      <c r="B18" s="62"/>
      <c r="C18" s="61" t="s">
        <v>233</v>
      </c>
      <c r="D18" s="477">
        <v>83</v>
      </c>
      <c r="E18" s="477">
        <v>83</v>
      </c>
      <c r="F18" s="702">
        <v>0</v>
      </c>
      <c r="G18" s="477">
        <v>750</v>
      </c>
      <c r="H18" s="700">
        <v>14857</v>
      </c>
      <c r="I18" s="700">
        <v>7557</v>
      </c>
      <c r="J18" s="700">
        <v>7300</v>
      </c>
      <c r="K18" s="700">
        <v>2236</v>
      </c>
      <c r="L18" s="700">
        <v>1107</v>
      </c>
      <c r="M18" s="700">
        <v>1129</v>
      </c>
      <c r="N18" s="700">
        <v>2332</v>
      </c>
      <c r="O18" s="700">
        <v>1199</v>
      </c>
      <c r="P18" s="700">
        <v>1133</v>
      </c>
      <c r="Q18" s="700">
        <v>2440</v>
      </c>
      <c r="R18" s="700">
        <v>1237</v>
      </c>
      <c r="S18" s="701">
        <v>1203</v>
      </c>
      <c r="T18" s="62"/>
      <c r="U18" s="61" t="s">
        <v>233</v>
      </c>
      <c r="V18" s="700">
        <v>2534</v>
      </c>
      <c r="W18" s="700">
        <v>1322</v>
      </c>
      <c r="X18" s="700">
        <v>1212</v>
      </c>
      <c r="Y18" s="700">
        <v>2666</v>
      </c>
      <c r="Z18" s="700">
        <v>1310</v>
      </c>
      <c r="AA18" s="700">
        <v>1356</v>
      </c>
      <c r="AB18" s="700">
        <v>2649</v>
      </c>
      <c r="AC18" s="700">
        <v>1382</v>
      </c>
      <c r="AD18" s="700">
        <v>1267</v>
      </c>
      <c r="AE18" s="700">
        <v>1139</v>
      </c>
      <c r="AF18" s="700">
        <v>468</v>
      </c>
      <c r="AG18" s="700">
        <v>671</v>
      </c>
      <c r="AH18" s="700">
        <v>263</v>
      </c>
      <c r="AI18" s="700">
        <v>102</v>
      </c>
      <c r="AJ18" s="701">
        <v>161</v>
      </c>
    </row>
    <row r="19" spans="2:36" s="51" customFormat="1" ht="25.5" customHeight="1">
      <c r="B19" s="59"/>
      <c r="C19" s="58" t="s">
        <v>232</v>
      </c>
      <c r="D19" s="704">
        <v>37</v>
      </c>
      <c r="E19" s="704">
        <v>37</v>
      </c>
      <c r="F19" s="705">
        <v>0</v>
      </c>
      <c r="G19" s="704">
        <v>572</v>
      </c>
      <c r="H19" s="704">
        <v>13892</v>
      </c>
      <c r="I19" s="704">
        <v>7028</v>
      </c>
      <c r="J19" s="704">
        <v>6864</v>
      </c>
      <c r="K19" s="704">
        <v>2251</v>
      </c>
      <c r="L19" s="704">
        <v>1142</v>
      </c>
      <c r="M19" s="704">
        <v>1109</v>
      </c>
      <c r="N19" s="704">
        <v>2302</v>
      </c>
      <c r="O19" s="704">
        <v>1144</v>
      </c>
      <c r="P19" s="704">
        <v>1158</v>
      </c>
      <c r="Q19" s="704">
        <v>2228</v>
      </c>
      <c r="R19" s="704">
        <v>1122</v>
      </c>
      <c r="S19" s="706">
        <v>1106</v>
      </c>
      <c r="T19" s="59"/>
      <c r="U19" s="58" t="s">
        <v>232</v>
      </c>
      <c r="V19" s="704">
        <v>2407</v>
      </c>
      <c r="W19" s="707">
        <v>1221</v>
      </c>
      <c r="X19" s="707">
        <v>1186</v>
      </c>
      <c r="Y19" s="704">
        <v>2387</v>
      </c>
      <c r="Z19" s="704">
        <v>1257</v>
      </c>
      <c r="AA19" s="704">
        <v>1130</v>
      </c>
      <c r="AB19" s="704">
        <v>2317</v>
      </c>
      <c r="AC19" s="704">
        <v>1142</v>
      </c>
      <c r="AD19" s="704">
        <v>1175</v>
      </c>
      <c r="AE19" s="704">
        <v>802</v>
      </c>
      <c r="AF19" s="704">
        <v>304</v>
      </c>
      <c r="AG19" s="704">
        <v>498</v>
      </c>
      <c r="AH19" s="704">
        <v>115</v>
      </c>
      <c r="AI19" s="704">
        <v>58</v>
      </c>
      <c r="AJ19" s="706">
        <v>57</v>
      </c>
    </row>
    <row r="20" spans="2:36" ht="17.25" customHeight="1">
      <c r="B20" s="57"/>
      <c r="C20" s="56" t="s">
        <v>231</v>
      </c>
      <c r="D20" s="65">
        <v>26</v>
      </c>
      <c r="E20" s="65">
        <v>18</v>
      </c>
      <c r="F20" s="708">
        <v>8</v>
      </c>
      <c r="G20" s="65">
        <v>225</v>
      </c>
      <c r="H20" s="65">
        <v>4889</v>
      </c>
      <c r="I20" s="65">
        <v>2496</v>
      </c>
      <c r="J20" s="65">
        <v>2393</v>
      </c>
      <c r="K20" s="65">
        <v>727</v>
      </c>
      <c r="L20" s="65">
        <v>373</v>
      </c>
      <c r="M20" s="65">
        <v>354</v>
      </c>
      <c r="N20" s="65">
        <v>819</v>
      </c>
      <c r="O20" s="65">
        <v>416</v>
      </c>
      <c r="P20" s="65">
        <v>403</v>
      </c>
      <c r="Q20" s="65">
        <v>787</v>
      </c>
      <c r="R20" s="65">
        <v>380</v>
      </c>
      <c r="S20" s="64">
        <v>407</v>
      </c>
      <c r="T20" s="57"/>
      <c r="U20" s="56" t="s">
        <v>231</v>
      </c>
      <c r="V20" s="65">
        <v>804</v>
      </c>
      <c r="W20" s="709">
        <v>396</v>
      </c>
      <c r="X20" s="709">
        <v>408</v>
      </c>
      <c r="Y20" s="65">
        <v>898</v>
      </c>
      <c r="Z20" s="65">
        <v>466</v>
      </c>
      <c r="AA20" s="65">
        <v>432</v>
      </c>
      <c r="AB20" s="65">
        <v>854</v>
      </c>
      <c r="AC20" s="65">
        <v>465</v>
      </c>
      <c r="AD20" s="65">
        <v>389</v>
      </c>
      <c r="AE20" s="65">
        <v>328</v>
      </c>
      <c r="AF20" s="65">
        <v>118</v>
      </c>
      <c r="AG20" s="65">
        <v>210</v>
      </c>
      <c r="AH20" s="65">
        <v>76</v>
      </c>
      <c r="AI20" s="65">
        <v>13</v>
      </c>
      <c r="AJ20" s="64">
        <v>63</v>
      </c>
    </row>
    <row r="21" spans="2:36" ht="17.25" customHeight="1">
      <c r="B21" s="57"/>
      <c r="C21" s="56" t="s">
        <v>230</v>
      </c>
      <c r="D21" s="65">
        <v>40</v>
      </c>
      <c r="E21" s="65">
        <v>40</v>
      </c>
      <c r="F21" s="710">
        <v>0</v>
      </c>
      <c r="G21" s="65">
        <v>356</v>
      </c>
      <c r="H21" s="65">
        <v>6923</v>
      </c>
      <c r="I21" s="65">
        <v>3596</v>
      </c>
      <c r="J21" s="65">
        <v>3327</v>
      </c>
      <c r="K21" s="65">
        <v>1070</v>
      </c>
      <c r="L21" s="65">
        <v>533</v>
      </c>
      <c r="M21" s="65">
        <v>537</v>
      </c>
      <c r="N21" s="65">
        <v>1071</v>
      </c>
      <c r="O21" s="65">
        <v>563</v>
      </c>
      <c r="P21" s="65">
        <v>508</v>
      </c>
      <c r="Q21" s="65">
        <v>1117</v>
      </c>
      <c r="R21" s="65">
        <v>580</v>
      </c>
      <c r="S21" s="64">
        <v>537</v>
      </c>
      <c r="T21" s="57"/>
      <c r="U21" s="56" t="s">
        <v>230</v>
      </c>
      <c r="V21" s="65">
        <v>1177</v>
      </c>
      <c r="W21" s="709">
        <v>610</v>
      </c>
      <c r="X21" s="709">
        <v>567</v>
      </c>
      <c r="Y21" s="65">
        <v>1223</v>
      </c>
      <c r="Z21" s="65">
        <v>624</v>
      </c>
      <c r="AA21" s="65">
        <v>599</v>
      </c>
      <c r="AB21" s="65">
        <v>1265</v>
      </c>
      <c r="AC21" s="65">
        <v>686</v>
      </c>
      <c r="AD21" s="65">
        <v>579</v>
      </c>
      <c r="AE21" s="65">
        <v>544</v>
      </c>
      <c r="AF21" s="65">
        <v>218</v>
      </c>
      <c r="AG21" s="65">
        <v>326</v>
      </c>
      <c r="AH21" s="65">
        <v>109</v>
      </c>
      <c r="AI21" s="65">
        <v>50</v>
      </c>
      <c r="AJ21" s="64">
        <v>59</v>
      </c>
    </row>
    <row r="22" spans="2:36" ht="17.25" customHeight="1">
      <c r="B22" s="57"/>
      <c r="C22" s="56" t="s">
        <v>229</v>
      </c>
      <c r="D22" s="65">
        <v>29</v>
      </c>
      <c r="E22" s="65">
        <v>29</v>
      </c>
      <c r="F22" s="710">
        <v>0</v>
      </c>
      <c r="G22" s="65">
        <v>278</v>
      </c>
      <c r="H22" s="65">
        <v>5664</v>
      </c>
      <c r="I22" s="65">
        <v>2818</v>
      </c>
      <c r="J22" s="65">
        <v>2846</v>
      </c>
      <c r="K22" s="65">
        <v>839</v>
      </c>
      <c r="L22" s="65">
        <v>400</v>
      </c>
      <c r="M22" s="65">
        <v>439</v>
      </c>
      <c r="N22" s="65">
        <v>902</v>
      </c>
      <c r="O22" s="65">
        <v>452</v>
      </c>
      <c r="P22" s="65">
        <v>450</v>
      </c>
      <c r="Q22" s="65">
        <v>953</v>
      </c>
      <c r="R22" s="65">
        <v>483</v>
      </c>
      <c r="S22" s="64">
        <v>470</v>
      </c>
      <c r="T22" s="57"/>
      <c r="U22" s="56" t="s">
        <v>229</v>
      </c>
      <c r="V22" s="65">
        <v>970</v>
      </c>
      <c r="W22" s="709">
        <v>508</v>
      </c>
      <c r="X22" s="709">
        <v>462</v>
      </c>
      <c r="Y22" s="65">
        <v>1014</v>
      </c>
      <c r="Z22" s="65">
        <v>476</v>
      </c>
      <c r="AA22" s="65">
        <v>538</v>
      </c>
      <c r="AB22" s="65">
        <v>986</v>
      </c>
      <c r="AC22" s="65">
        <v>499</v>
      </c>
      <c r="AD22" s="65">
        <v>487</v>
      </c>
      <c r="AE22" s="65">
        <v>415</v>
      </c>
      <c r="AF22" s="65">
        <v>179</v>
      </c>
      <c r="AG22" s="65">
        <v>236</v>
      </c>
      <c r="AH22" s="65">
        <v>81</v>
      </c>
      <c r="AI22" s="65">
        <v>35</v>
      </c>
      <c r="AJ22" s="64">
        <v>46</v>
      </c>
    </row>
    <row r="23" spans="2:36" ht="17.25" customHeight="1">
      <c r="B23" s="57"/>
      <c r="C23" s="56" t="s">
        <v>228</v>
      </c>
      <c r="D23" s="65">
        <v>9</v>
      </c>
      <c r="E23" s="65">
        <v>9</v>
      </c>
      <c r="F23" s="710">
        <v>0</v>
      </c>
      <c r="G23" s="65">
        <v>100</v>
      </c>
      <c r="H23" s="65">
        <v>2187</v>
      </c>
      <c r="I23" s="65">
        <v>1114</v>
      </c>
      <c r="J23" s="65">
        <v>1073</v>
      </c>
      <c r="K23" s="65">
        <v>317</v>
      </c>
      <c r="L23" s="65">
        <v>174</v>
      </c>
      <c r="M23" s="65">
        <v>143</v>
      </c>
      <c r="N23" s="65">
        <v>344</v>
      </c>
      <c r="O23" s="65">
        <v>178</v>
      </c>
      <c r="P23" s="65">
        <v>166</v>
      </c>
      <c r="Q23" s="65">
        <v>350</v>
      </c>
      <c r="R23" s="65">
        <v>180</v>
      </c>
      <c r="S23" s="64">
        <v>170</v>
      </c>
      <c r="T23" s="57"/>
      <c r="U23" s="56" t="s">
        <v>228</v>
      </c>
      <c r="V23" s="65">
        <v>371</v>
      </c>
      <c r="W23" s="709">
        <v>176</v>
      </c>
      <c r="X23" s="709">
        <v>195</v>
      </c>
      <c r="Y23" s="65">
        <v>391</v>
      </c>
      <c r="Z23" s="65">
        <v>201</v>
      </c>
      <c r="AA23" s="65">
        <v>190</v>
      </c>
      <c r="AB23" s="65">
        <v>414</v>
      </c>
      <c r="AC23" s="65">
        <v>205</v>
      </c>
      <c r="AD23" s="65">
        <v>209</v>
      </c>
      <c r="AE23" s="65">
        <v>150</v>
      </c>
      <c r="AF23" s="65">
        <v>59</v>
      </c>
      <c r="AG23" s="65">
        <v>91</v>
      </c>
      <c r="AH23" s="65">
        <v>29</v>
      </c>
      <c r="AI23" s="65">
        <v>13</v>
      </c>
      <c r="AJ23" s="64">
        <v>16</v>
      </c>
    </row>
    <row r="24" spans="2:36" ht="17.25" customHeight="1">
      <c r="B24" s="57"/>
      <c r="C24" s="56" t="s">
        <v>227</v>
      </c>
      <c r="D24" s="65">
        <v>11</v>
      </c>
      <c r="E24" s="65">
        <v>11</v>
      </c>
      <c r="F24" s="710">
        <v>0</v>
      </c>
      <c r="G24" s="65">
        <v>121</v>
      </c>
      <c r="H24" s="65">
        <v>2423</v>
      </c>
      <c r="I24" s="65">
        <v>1269</v>
      </c>
      <c r="J24" s="65">
        <v>1154</v>
      </c>
      <c r="K24" s="65">
        <v>367</v>
      </c>
      <c r="L24" s="65">
        <v>193</v>
      </c>
      <c r="M24" s="65">
        <v>174</v>
      </c>
      <c r="N24" s="65">
        <v>370</v>
      </c>
      <c r="O24" s="65">
        <v>206</v>
      </c>
      <c r="P24" s="65">
        <v>164</v>
      </c>
      <c r="Q24" s="65">
        <v>423</v>
      </c>
      <c r="R24" s="65">
        <v>231</v>
      </c>
      <c r="S24" s="64">
        <v>192</v>
      </c>
      <c r="T24" s="57"/>
      <c r="U24" s="56" t="s">
        <v>227</v>
      </c>
      <c r="V24" s="65">
        <v>429</v>
      </c>
      <c r="W24" s="709">
        <v>206</v>
      </c>
      <c r="X24" s="709">
        <v>223</v>
      </c>
      <c r="Y24" s="65">
        <v>400</v>
      </c>
      <c r="Z24" s="65">
        <v>212</v>
      </c>
      <c r="AA24" s="65">
        <v>188</v>
      </c>
      <c r="AB24" s="65">
        <v>434</v>
      </c>
      <c r="AC24" s="65">
        <v>221</v>
      </c>
      <c r="AD24" s="65">
        <v>213</v>
      </c>
      <c r="AE24" s="65">
        <v>180</v>
      </c>
      <c r="AF24" s="65">
        <v>65</v>
      </c>
      <c r="AG24" s="65">
        <v>115</v>
      </c>
      <c r="AH24" s="65">
        <v>44</v>
      </c>
      <c r="AI24" s="65">
        <v>12</v>
      </c>
      <c r="AJ24" s="64">
        <v>32</v>
      </c>
    </row>
    <row r="25" spans="2:36" ht="17.25" customHeight="1">
      <c r="B25" s="57"/>
      <c r="C25" s="56" t="s">
        <v>226</v>
      </c>
      <c r="D25" s="65">
        <v>8</v>
      </c>
      <c r="E25" s="65">
        <v>8</v>
      </c>
      <c r="F25" s="710">
        <v>0</v>
      </c>
      <c r="G25" s="65">
        <v>75</v>
      </c>
      <c r="H25" s="65">
        <v>1502</v>
      </c>
      <c r="I25" s="65">
        <v>786</v>
      </c>
      <c r="J25" s="65">
        <v>716</v>
      </c>
      <c r="K25" s="65">
        <v>231</v>
      </c>
      <c r="L25" s="65">
        <v>122</v>
      </c>
      <c r="M25" s="65">
        <v>109</v>
      </c>
      <c r="N25" s="65">
        <v>224</v>
      </c>
      <c r="O25" s="65">
        <v>138</v>
      </c>
      <c r="P25" s="65">
        <v>86</v>
      </c>
      <c r="Q25" s="65">
        <v>285</v>
      </c>
      <c r="R25" s="65">
        <v>138</v>
      </c>
      <c r="S25" s="64">
        <v>147</v>
      </c>
      <c r="T25" s="57"/>
      <c r="U25" s="56" t="s">
        <v>226</v>
      </c>
      <c r="V25" s="65">
        <v>250</v>
      </c>
      <c r="W25" s="709">
        <v>135</v>
      </c>
      <c r="X25" s="709">
        <v>115</v>
      </c>
      <c r="Y25" s="65">
        <v>280</v>
      </c>
      <c r="Z25" s="65">
        <v>130</v>
      </c>
      <c r="AA25" s="65">
        <v>150</v>
      </c>
      <c r="AB25" s="65">
        <v>232</v>
      </c>
      <c r="AC25" s="65">
        <v>123</v>
      </c>
      <c r="AD25" s="65">
        <v>109</v>
      </c>
      <c r="AE25" s="65">
        <v>112</v>
      </c>
      <c r="AF25" s="65">
        <v>46</v>
      </c>
      <c r="AG25" s="65">
        <v>66</v>
      </c>
      <c r="AH25" s="65">
        <v>21</v>
      </c>
      <c r="AI25" s="65">
        <v>9</v>
      </c>
      <c r="AJ25" s="64">
        <v>12</v>
      </c>
    </row>
    <row r="26" spans="2:36" ht="17.25" customHeight="1">
      <c r="B26" s="57"/>
      <c r="C26" s="56" t="s">
        <v>225</v>
      </c>
      <c r="D26" s="65">
        <v>8</v>
      </c>
      <c r="E26" s="65">
        <v>8</v>
      </c>
      <c r="F26" s="710">
        <v>0</v>
      </c>
      <c r="G26" s="65">
        <v>69</v>
      </c>
      <c r="H26" s="65">
        <v>1305</v>
      </c>
      <c r="I26" s="65">
        <v>667</v>
      </c>
      <c r="J26" s="65">
        <v>638</v>
      </c>
      <c r="K26" s="65">
        <v>196</v>
      </c>
      <c r="L26" s="65">
        <v>99</v>
      </c>
      <c r="M26" s="65">
        <v>97</v>
      </c>
      <c r="N26" s="65">
        <v>216</v>
      </c>
      <c r="O26" s="65">
        <v>123</v>
      </c>
      <c r="P26" s="65">
        <v>93</v>
      </c>
      <c r="Q26" s="65">
        <v>204</v>
      </c>
      <c r="R26" s="65">
        <v>102</v>
      </c>
      <c r="S26" s="64">
        <v>102</v>
      </c>
      <c r="T26" s="57"/>
      <c r="U26" s="56" t="s">
        <v>225</v>
      </c>
      <c r="V26" s="65">
        <v>221</v>
      </c>
      <c r="W26" s="709">
        <v>105</v>
      </c>
      <c r="X26" s="709">
        <v>116</v>
      </c>
      <c r="Y26" s="65">
        <v>239</v>
      </c>
      <c r="Z26" s="65">
        <v>113</v>
      </c>
      <c r="AA26" s="65">
        <v>126</v>
      </c>
      <c r="AB26" s="65">
        <v>229</v>
      </c>
      <c r="AC26" s="65">
        <v>125</v>
      </c>
      <c r="AD26" s="65">
        <v>104</v>
      </c>
      <c r="AE26" s="65">
        <v>110</v>
      </c>
      <c r="AF26" s="65">
        <v>42</v>
      </c>
      <c r="AG26" s="65">
        <v>68</v>
      </c>
      <c r="AH26" s="65">
        <v>19</v>
      </c>
      <c r="AI26" s="703">
        <v>0</v>
      </c>
      <c r="AJ26" s="64">
        <v>19</v>
      </c>
    </row>
    <row r="27" spans="2:36" ht="17.25" customHeight="1">
      <c r="B27" s="57"/>
      <c r="C27" s="56" t="s">
        <v>224</v>
      </c>
      <c r="D27" s="65">
        <v>6</v>
      </c>
      <c r="E27" s="65">
        <v>6</v>
      </c>
      <c r="F27" s="710">
        <v>0</v>
      </c>
      <c r="G27" s="65">
        <v>66</v>
      </c>
      <c r="H27" s="65">
        <v>1511</v>
      </c>
      <c r="I27" s="65">
        <v>761</v>
      </c>
      <c r="J27" s="65">
        <v>750</v>
      </c>
      <c r="K27" s="65">
        <v>229</v>
      </c>
      <c r="L27" s="65">
        <v>128</v>
      </c>
      <c r="M27" s="65">
        <v>101</v>
      </c>
      <c r="N27" s="65">
        <v>237</v>
      </c>
      <c r="O27" s="65">
        <v>108</v>
      </c>
      <c r="P27" s="65">
        <v>129</v>
      </c>
      <c r="Q27" s="65">
        <v>262</v>
      </c>
      <c r="R27" s="65">
        <v>136</v>
      </c>
      <c r="S27" s="64">
        <v>126</v>
      </c>
      <c r="T27" s="57"/>
      <c r="U27" s="56" t="s">
        <v>224</v>
      </c>
      <c r="V27" s="65">
        <v>250</v>
      </c>
      <c r="W27" s="709">
        <v>128</v>
      </c>
      <c r="X27" s="709">
        <v>122</v>
      </c>
      <c r="Y27" s="65">
        <v>256</v>
      </c>
      <c r="Z27" s="65">
        <v>118</v>
      </c>
      <c r="AA27" s="65">
        <v>138</v>
      </c>
      <c r="AB27" s="65">
        <v>277</v>
      </c>
      <c r="AC27" s="65">
        <v>143</v>
      </c>
      <c r="AD27" s="65">
        <v>134</v>
      </c>
      <c r="AE27" s="65">
        <v>102</v>
      </c>
      <c r="AF27" s="65">
        <v>46</v>
      </c>
      <c r="AG27" s="65">
        <v>56</v>
      </c>
      <c r="AH27" s="65">
        <v>21</v>
      </c>
      <c r="AI27" s="65">
        <v>6</v>
      </c>
      <c r="AJ27" s="64">
        <v>15</v>
      </c>
    </row>
    <row r="28" spans="2:36" ht="17.25" customHeight="1">
      <c r="B28" s="57"/>
      <c r="C28" s="56" t="s">
        <v>223</v>
      </c>
      <c r="D28" s="65">
        <v>12</v>
      </c>
      <c r="E28" s="65">
        <v>12</v>
      </c>
      <c r="F28" s="710">
        <v>0</v>
      </c>
      <c r="G28" s="65">
        <v>145</v>
      </c>
      <c r="H28" s="65">
        <v>3420</v>
      </c>
      <c r="I28" s="65">
        <v>1756</v>
      </c>
      <c r="J28" s="65">
        <v>1664</v>
      </c>
      <c r="K28" s="65">
        <v>521</v>
      </c>
      <c r="L28" s="65">
        <v>266</v>
      </c>
      <c r="M28" s="65">
        <v>255</v>
      </c>
      <c r="N28" s="65">
        <v>559</v>
      </c>
      <c r="O28" s="65">
        <v>299</v>
      </c>
      <c r="P28" s="65">
        <v>260</v>
      </c>
      <c r="Q28" s="65">
        <v>537</v>
      </c>
      <c r="R28" s="65">
        <v>284</v>
      </c>
      <c r="S28" s="64">
        <v>253</v>
      </c>
      <c r="T28" s="57"/>
      <c r="U28" s="56" t="s">
        <v>223</v>
      </c>
      <c r="V28" s="65">
        <v>584</v>
      </c>
      <c r="W28" s="709">
        <v>286</v>
      </c>
      <c r="X28" s="709">
        <v>298</v>
      </c>
      <c r="Y28" s="65">
        <v>597</v>
      </c>
      <c r="Z28" s="65">
        <v>300</v>
      </c>
      <c r="AA28" s="65">
        <v>297</v>
      </c>
      <c r="AB28" s="65">
        <v>622</v>
      </c>
      <c r="AC28" s="65">
        <v>321</v>
      </c>
      <c r="AD28" s="65">
        <v>301</v>
      </c>
      <c r="AE28" s="65">
        <v>211</v>
      </c>
      <c r="AF28" s="65">
        <v>80</v>
      </c>
      <c r="AG28" s="65">
        <v>131</v>
      </c>
      <c r="AH28" s="65">
        <v>30</v>
      </c>
      <c r="AI28" s="65">
        <v>14</v>
      </c>
      <c r="AJ28" s="64">
        <v>16</v>
      </c>
    </row>
    <row r="29" spans="2:36" ht="17.25" customHeight="1">
      <c r="B29" s="57"/>
      <c r="C29" s="56" t="s">
        <v>222</v>
      </c>
      <c r="D29" s="65">
        <v>9</v>
      </c>
      <c r="E29" s="65">
        <v>9</v>
      </c>
      <c r="F29" s="710">
        <v>0</v>
      </c>
      <c r="G29" s="65">
        <v>123</v>
      </c>
      <c r="H29" s="65">
        <v>2737</v>
      </c>
      <c r="I29" s="65">
        <v>1359</v>
      </c>
      <c r="J29" s="65">
        <v>1378</v>
      </c>
      <c r="K29" s="65">
        <v>434</v>
      </c>
      <c r="L29" s="65">
        <v>238</v>
      </c>
      <c r="M29" s="65">
        <v>196</v>
      </c>
      <c r="N29" s="65">
        <v>468</v>
      </c>
      <c r="O29" s="65">
        <v>236</v>
      </c>
      <c r="P29" s="65">
        <v>232</v>
      </c>
      <c r="Q29" s="65">
        <v>447</v>
      </c>
      <c r="R29" s="65">
        <v>222</v>
      </c>
      <c r="S29" s="64">
        <v>225</v>
      </c>
      <c r="T29" s="57"/>
      <c r="U29" s="56" t="s">
        <v>222</v>
      </c>
      <c r="V29" s="65">
        <v>464</v>
      </c>
      <c r="W29" s="709">
        <v>229</v>
      </c>
      <c r="X29" s="709">
        <v>235</v>
      </c>
      <c r="Y29" s="65">
        <v>495</v>
      </c>
      <c r="Z29" s="65">
        <v>237</v>
      </c>
      <c r="AA29" s="65">
        <v>258</v>
      </c>
      <c r="AB29" s="65">
        <v>429</v>
      </c>
      <c r="AC29" s="65">
        <v>197</v>
      </c>
      <c r="AD29" s="65">
        <v>232</v>
      </c>
      <c r="AE29" s="65">
        <v>175</v>
      </c>
      <c r="AF29" s="65">
        <v>60</v>
      </c>
      <c r="AG29" s="65">
        <v>115</v>
      </c>
      <c r="AH29" s="65">
        <v>27</v>
      </c>
      <c r="AI29" s="65">
        <v>11</v>
      </c>
      <c r="AJ29" s="64">
        <v>16</v>
      </c>
    </row>
    <row r="30" spans="2:36" ht="17.25" customHeight="1">
      <c r="B30" s="57"/>
      <c r="C30" s="56" t="s">
        <v>221</v>
      </c>
      <c r="D30" s="65">
        <v>11</v>
      </c>
      <c r="E30" s="65">
        <v>11</v>
      </c>
      <c r="F30" s="710">
        <v>0</v>
      </c>
      <c r="G30" s="65">
        <v>67</v>
      </c>
      <c r="H30" s="65">
        <v>890</v>
      </c>
      <c r="I30" s="65">
        <v>451</v>
      </c>
      <c r="J30" s="65">
        <v>439</v>
      </c>
      <c r="K30" s="65">
        <v>130</v>
      </c>
      <c r="L30" s="65">
        <v>73</v>
      </c>
      <c r="M30" s="65">
        <v>57</v>
      </c>
      <c r="N30" s="65">
        <v>165</v>
      </c>
      <c r="O30" s="65">
        <v>84</v>
      </c>
      <c r="P30" s="65">
        <v>81</v>
      </c>
      <c r="Q30" s="65">
        <v>141</v>
      </c>
      <c r="R30" s="65">
        <v>66</v>
      </c>
      <c r="S30" s="64">
        <v>75</v>
      </c>
      <c r="T30" s="57"/>
      <c r="U30" s="56" t="s">
        <v>221</v>
      </c>
      <c r="V30" s="65">
        <v>139</v>
      </c>
      <c r="W30" s="709">
        <v>73</v>
      </c>
      <c r="X30" s="709">
        <v>66</v>
      </c>
      <c r="Y30" s="65">
        <v>161</v>
      </c>
      <c r="Z30" s="65">
        <v>82</v>
      </c>
      <c r="AA30" s="65">
        <v>79</v>
      </c>
      <c r="AB30" s="65">
        <v>154</v>
      </c>
      <c r="AC30" s="65">
        <v>73</v>
      </c>
      <c r="AD30" s="65">
        <v>81</v>
      </c>
      <c r="AE30" s="65">
        <v>113</v>
      </c>
      <c r="AF30" s="65">
        <v>51</v>
      </c>
      <c r="AG30" s="65">
        <v>62</v>
      </c>
      <c r="AH30" s="65">
        <v>53</v>
      </c>
      <c r="AI30" s="65">
        <v>4</v>
      </c>
      <c r="AJ30" s="64">
        <v>49</v>
      </c>
    </row>
    <row r="31" spans="2:36" ht="17.25" customHeight="1">
      <c r="B31" s="57"/>
      <c r="C31" s="56" t="s">
        <v>220</v>
      </c>
      <c r="D31" s="65">
        <v>8</v>
      </c>
      <c r="E31" s="65">
        <v>8</v>
      </c>
      <c r="F31" s="710">
        <v>0</v>
      </c>
      <c r="G31" s="65">
        <v>85</v>
      </c>
      <c r="H31" s="65">
        <v>1775</v>
      </c>
      <c r="I31" s="65">
        <v>912</v>
      </c>
      <c r="J31" s="65">
        <v>863</v>
      </c>
      <c r="K31" s="65">
        <v>267</v>
      </c>
      <c r="L31" s="65">
        <v>145</v>
      </c>
      <c r="M31" s="65">
        <v>122</v>
      </c>
      <c r="N31" s="65">
        <v>271</v>
      </c>
      <c r="O31" s="65">
        <v>123</v>
      </c>
      <c r="P31" s="65">
        <v>148</v>
      </c>
      <c r="Q31" s="65">
        <v>285</v>
      </c>
      <c r="R31" s="65">
        <v>153</v>
      </c>
      <c r="S31" s="64">
        <v>132</v>
      </c>
      <c r="T31" s="57"/>
      <c r="U31" s="56" t="s">
        <v>220</v>
      </c>
      <c r="V31" s="65">
        <v>298</v>
      </c>
      <c r="W31" s="709">
        <v>154</v>
      </c>
      <c r="X31" s="709">
        <v>144</v>
      </c>
      <c r="Y31" s="65">
        <v>306</v>
      </c>
      <c r="Z31" s="65">
        <v>152</v>
      </c>
      <c r="AA31" s="65">
        <v>154</v>
      </c>
      <c r="AB31" s="65">
        <v>348</v>
      </c>
      <c r="AC31" s="65">
        <v>185</v>
      </c>
      <c r="AD31" s="65">
        <v>163</v>
      </c>
      <c r="AE31" s="65">
        <v>125</v>
      </c>
      <c r="AF31" s="65">
        <v>55</v>
      </c>
      <c r="AG31" s="65">
        <v>70</v>
      </c>
      <c r="AH31" s="65">
        <v>20</v>
      </c>
      <c r="AI31" s="65">
        <v>2</v>
      </c>
      <c r="AJ31" s="64">
        <v>18</v>
      </c>
    </row>
    <row r="32" spans="2:36" ht="17.25" customHeight="1">
      <c r="B32" s="57"/>
      <c r="C32" s="56" t="s">
        <v>219</v>
      </c>
      <c r="D32" s="65">
        <v>4</v>
      </c>
      <c r="E32" s="65">
        <v>4</v>
      </c>
      <c r="F32" s="710">
        <v>0</v>
      </c>
      <c r="G32" s="65">
        <v>40</v>
      </c>
      <c r="H32" s="65">
        <v>824</v>
      </c>
      <c r="I32" s="65">
        <v>424</v>
      </c>
      <c r="J32" s="65">
        <v>400</v>
      </c>
      <c r="K32" s="65">
        <v>141</v>
      </c>
      <c r="L32" s="65">
        <v>73</v>
      </c>
      <c r="M32" s="65">
        <v>68</v>
      </c>
      <c r="N32" s="65">
        <v>121</v>
      </c>
      <c r="O32" s="65">
        <v>67</v>
      </c>
      <c r="P32" s="65">
        <v>54</v>
      </c>
      <c r="Q32" s="65">
        <v>129</v>
      </c>
      <c r="R32" s="65">
        <v>63</v>
      </c>
      <c r="S32" s="64">
        <v>66</v>
      </c>
      <c r="T32" s="57"/>
      <c r="U32" s="56" t="s">
        <v>219</v>
      </c>
      <c r="V32" s="65">
        <v>138</v>
      </c>
      <c r="W32" s="709">
        <v>71</v>
      </c>
      <c r="X32" s="709">
        <v>67</v>
      </c>
      <c r="Y32" s="65">
        <v>149</v>
      </c>
      <c r="Z32" s="65">
        <v>73</v>
      </c>
      <c r="AA32" s="65">
        <v>76</v>
      </c>
      <c r="AB32" s="65">
        <v>146</v>
      </c>
      <c r="AC32" s="65">
        <v>77</v>
      </c>
      <c r="AD32" s="65">
        <v>69</v>
      </c>
      <c r="AE32" s="65">
        <v>61</v>
      </c>
      <c r="AF32" s="65">
        <v>24</v>
      </c>
      <c r="AG32" s="65">
        <v>37</v>
      </c>
      <c r="AH32" s="65">
        <v>7</v>
      </c>
      <c r="AI32" s="65">
        <v>3</v>
      </c>
      <c r="AJ32" s="64">
        <v>4</v>
      </c>
    </row>
    <row r="33" spans="2:36" ht="17.25" customHeight="1">
      <c r="B33" s="57"/>
      <c r="C33" s="56" t="s">
        <v>218</v>
      </c>
      <c r="D33" s="65">
        <v>2</v>
      </c>
      <c r="E33" s="65">
        <v>2</v>
      </c>
      <c r="F33" s="710">
        <v>0</v>
      </c>
      <c r="G33" s="65">
        <v>28</v>
      </c>
      <c r="H33" s="65">
        <v>610</v>
      </c>
      <c r="I33" s="65">
        <v>318</v>
      </c>
      <c r="J33" s="65">
        <v>292</v>
      </c>
      <c r="K33" s="65">
        <v>91</v>
      </c>
      <c r="L33" s="65">
        <v>42</v>
      </c>
      <c r="M33" s="65">
        <v>49</v>
      </c>
      <c r="N33" s="65">
        <v>96</v>
      </c>
      <c r="O33" s="65">
        <v>56</v>
      </c>
      <c r="P33" s="65">
        <v>40</v>
      </c>
      <c r="Q33" s="65">
        <v>101</v>
      </c>
      <c r="R33" s="65">
        <v>49</v>
      </c>
      <c r="S33" s="64">
        <v>52</v>
      </c>
      <c r="T33" s="57"/>
      <c r="U33" s="56" t="s">
        <v>218</v>
      </c>
      <c r="V33" s="65">
        <v>107</v>
      </c>
      <c r="W33" s="709">
        <v>56</v>
      </c>
      <c r="X33" s="709">
        <v>51</v>
      </c>
      <c r="Y33" s="65">
        <v>113</v>
      </c>
      <c r="Z33" s="65">
        <v>59</v>
      </c>
      <c r="AA33" s="65">
        <v>54</v>
      </c>
      <c r="AB33" s="65">
        <v>102</v>
      </c>
      <c r="AC33" s="65">
        <v>56</v>
      </c>
      <c r="AD33" s="65">
        <v>46</v>
      </c>
      <c r="AE33" s="65">
        <v>38</v>
      </c>
      <c r="AF33" s="65">
        <v>16</v>
      </c>
      <c r="AG33" s="65">
        <v>22</v>
      </c>
      <c r="AH33" s="65">
        <v>4</v>
      </c>
      <c r="AI33" s="65">
        <v>2</v>
      </c>
      <c r="AJ33" s="64">
        <v>2</v>
      </c>
    </row>
    <row r="34" spans="2:36" ht="17.25" customHeight="1">
      <c r="B34" s="57"/>
      <c r="C34" s="56" t="s">
        <v>217</v>
      </c>
      <c r="D34" s="65">
        <v>6</v>
      </c>
      <c r="E34" s="65">
        <v>6</v>
      </c>
      <c r="F34" s="710">
        <v>0</v>
      </c>
      <c r="G34" s="65">
        <v>54</v>
      </c>
      <c r="H34" s="65">
        <v>1023</v>
      </c>
      <c r="I34" s="65">
        <v>547</v>
      </c>
      <c r="J34" s="65">
        <v>476</v>
      </c>
      <c r="K34" s="65">
        <v>172</v>
      </c>
      <c r="L34" s="65">
        <v>97</v>
      </c>
      <c r="M34" s="65">
        <v>75</v>
      </c>
      <c r="N34" s="65">
        <v>171</v>
      </c>
      <c r="O34" s="65">
        <v>85</v>
      </c>
      <c r="P34" s="65">
        <v>86</v>
      </c>
      <c r="Q34" s="65">
        <v>161</v>
      </c>
      <c r="R34" s="65">
        <v>77</v>
      </c>
      <c r="S34" s="64">
        <v>84</v>
      </c>
      <c r="T34" s="57"/>
      <c r="U34" s="56" t="s">
        <v>217</v>
      </c>
      <c r="V34" s="65">
        <v>171</v>
      </c>
      <c r="W34" s="709">
        <v>95</v>
      </c>
      <c r="X34" s="709">
        <v>76</v>
      </c>
      <c r="Y34" s="65">
        <v>162</v>
      </c>
      <c r="Z34" s="65">
        <v>91</v>
      </c>
      <c r="AA34" s="65">
        <v>71</v>
      </c>
      <c r="AB34" s="65">
        <v>186</v>
      </c>
      <c r="AC34" s="65">
        <v>102</v>
      </c>
      <c r="AD34" s="65">
        <v>84</v>
      </c>
      <c r="AE34" s="65">
        <v>85</v>
      </c>
      <c r="AF34" s="65">
        <v>35</v>
      </c>
      <c r="AG34" s="65">
        <v>50</v>
      </c>
      <c r="AH34" s="65">
        <v>14</v>
      </c>
      <c r="AI34" s="65">
        <v>5</v>
      </c>
      <c r="AJ34" s="64">
        <v>9</v>
      </c>
    </row>
    <row r="35" spans="2:36" ht="17.25" customHeight="1">
      <c r="B35" s="57"/>
      <c r="C35" s="56" t="s">
        <v>216</v>
      </c>
      <c r="D35" s="65">
        <v>1</v>
      </c>
      <c r="E35" s="65">
        <v>1</v>
      </c>
      <c r="F35" s="710">
        <v>0</v>
      </c>
      <c r="G35" s="65">
        <v>13</v>
      </c>
      <c r="H35" s="65">
        <v>279</v>
      </c>
      <c r="I35" s="65">
        <v>134</v>
      </c>
      <c r="J35" s="65">
        <v>145</v>
      </c>
      <c r="K35" s="65">
        <v>53</v>
      </c>
      <c r="L35" s="65">
        <v>23</v>
      </c>
      <c r="M35" s="65">
        <v>30</v>
      </c>
      <c r="N35" s="65">
        <v>40</v>
      </c>
      <c r="O35" s="65">
        <v>21</v>
      </c>
      <c r="P35" s="65">
        <v>19</v>
      </c>
      <c r="Q35" s="65">
        <v>44</v>
      </c>
      <c r="R35" s="65">
        <v>18</v>
      </c>
      <c r="S35" s="64">
        <v>26</v>
      </c>
      <c r="T35" s="57"/>
      <c r="U35" s="56" t="s">
        <v>216</v>
      </c>
      <c r="V35" s="65">
        <v>48</v>
      </c>
      <c r="W35" s="709">
        <v>27</v>
      </c>
      <c r="X35" s="709">
        <v>21</v>
      </c>
      <c r="Y35" s="65">
        <v>47</v>
      </c>
      <c r="Z35" s="65">
        <v>23</v>
      </c>
      <c r="AA35" s="65">
        <v>24</v>
      </c>
      <c r="AB35" s="65">
        <v>47</v>
      </c>
      <c r="AC35" s="65">
        <v>22</v>
      </c>
      <c r="AD35" s="65">
        <v>25</v>
      </c>
      <c r="AE35" s="65">
        <v>19</v>
      </c>
      <c r="AF35" s="65">
        <v>7</v>
      </c>
      <c r="AG35" s="65">
        <v>12</v>
      </c>
      <c r="AH35" s="65">
        <v>8</v>
      </c>
      <c r="AI35" s="703">
        <v>0</v>
      </c>
      <c r="AJ35" s="64">
        <v>8</v>
      </c>
    </row>
    <row r="36" spans="2:36" ht="17.25" customHeight="1">
      <c r="B36" s="57"/>
      <c r="C36" s="56" t="s">
        <v>215</v>
      </c>
      <c r="D36" s="65">
        <v>3</v>
      </c>
      <c r="E36" s="65">
        <v>3</v>
      </c>
      <c r="F36" s="708">
        <v>0</v>
      </c>
      <c r="G36" s="65">
        <v>22</v>
      </c>
      <c r="H36" s="65">
        <v>323</v>
      </c>
      <c r="I36" s="65">
        <v>168</v>
      </c>
      <c r="J36" s="65">
        <v>155</v>
      </c>
      <c r="K36" s="65">
        <v>48</v>
      </c>
      <c r="L36" s="65">
        <v>22</v>
      </c>
      <c r="M36" s="65">
        <v>26</v>
      </c>
      <c r="N36" s="65">
        <v>47</v>
      </c>
      <c r="O36" s="65">
        <v>30</v>
      </c>
      <c r="P36" s="65">
        <v>17</v>
      </c>
      <c r="Q36" s="65">
        <v>51</v>
      </c>
      <c r="R36" s="65">
        <v>32</v>
      </c>
      <c r="S36" s="64">
        <v>19</v>
      </c>
      <c r="T36" s="57"/>
      <c r="U36" s="56" t="s">
        <v>215</v>
      </c>
      <c r="V36" s="65">
        <v>64</v>
      </c>
      <c r="W36" s="709">
        <v>31</v>
      </c>
      <c r="X36" s="709">
        <v>33</v>
      </c>
      <c r="Y36" s="65">
        <v>60</v>
      </c>
      <c r="Z36" s="65">
        <v>31</v>
      </c>
      <c r="AA36" s="65">
        <v>29</v>
      </c>
      <c r="AB36" s="65">
        <v>53</v>
      </c>
      <c r="AC36" s="65">
        <v>22</v>
      </c>
      <c r="AD36" s="65">
        <v>31</v>
      </c>
      <c r="AE36" s="65">
        <v>38</v>
      </c>
      <c r="AF36" s="65">
        <v>15</v>
      </c>
      <c r="AG36" s="65">
        <v>23</v>
      </c>
      <c r="AH36" s="65">
        <v>12</v>
      </c>
      <c r="AI36" s="65">
        <v>3</v>
      </c>
      <c r="AJ36" s="64">
        <v>9</v>
      </c>
    </row>
    <row r="37" spans="2:36" ht="17.25" customHeight="1">
      <c r="B37" s="57"/>
      <c r="C37" s="56" t="s">
        <v>214</v>
      </c>
      <c r="D37" s="65">
        <v>6</v>
      </c>
      <c r="E37" s="65">
        <v>6</v>
      </c>
      <c r="F37" s="711">
        <v>0</v>
      </c>
      <c r="G37" s="65">
        <v>22</v>
      </c>
      <c r="H37" s="65">
        <v>408</v>
      </c>
      <c r="I37" s="65">
        <v>208</v>
      </c>
      <c r="J37" s="65">
        <v>200</v>
      </c>
      <c r="K37" s="65">
        <v>50</v>
      </c>
      <c r="L37" s="65">
        <v>28</v>
      </c>
      <c r="M37" s="65">
        <v>22</v>
      </c>
      <c r="N37" s="65">
        <v>72</v>
      </c>
      <c r="O37" s="65">
        <v>34</v>
      </c>
      <c r="P37" s="65">
        <v>38</v>
      </c>
      <c r="Q37" s="65">
        <v>60</v>
      </c>
      <c r="R37" s="65">
        <v>30</v>
      </c>
      <c r="S37" s="64">
        <v>30</v>
      </c>
      <c r="T37" s="57"/>
      <c r="U37" s="56" t="s">
        <v>214</v>
      </c>
      <c r="V37" s="65">
        <v>77</v>
      </c>
      <c r="W37" s="709">
        <v>42</v>
      </c>
      <c r="X37" s="709">
        <v>35</v>
      </c>
      <c r="Y37" s="65">
        <v>74</v>
      </c>
      <c r="Z37" s="65">
        <v>32</v>
      </c>
      <c r="AA37" s="65">
        <v>42</v>
      </c>
      <c r="AB37" s="65">
        <v>75</v>
      </c>
      <c r="AC37" s="65">
        <v>42</v>
      </c>
      <c r="AD37" s="65">
        <v>33</v>
      </c>
      <c r="AE37" s="65">
        <v>36</v>
      </c>
      <c r="AF37" s="65">
        <v>14</v>
      </c>
      <c r="AG37" s="65">
        <v>22</v>
      </c>
      <c r="AH37" s="65">
        <v>12</v>
      </c>
      <c r="AI37" s="65">
        <v>3</v>
      </c>
      <c r="AJ37" s="64">
        <v>9</v>
      </c>
    </row>
    <row r="38" spans="2:36" ht="17.25" customHeight="1">
      <c r="B38" s="57"/>
      <c r="C38" s="56" t="s">
        <v>213</v>
      </c>
      <c r="D38" s="65">
        <v>3</v>
      </c>
      <c r="E38" s="65">
        <v>3</v>
      </c>
      <c r="F38" s="711">
        <v>0</v>
      </c>
      <c r="G38" s="65">
        <v>25</v>
      </c>
      <c r="H38" s="65">
        <v>424</v>
      </c>
      <c r="I38" s="65">
        <v>209</v>
      </c>
      <c r="J38" s="65">
        <v>215</v>
      </c>
      <c r="K38" s="65">
        <v>62</v>
      </c>
      <c r="L38" s="65">
        <v>27</v>
      </c>
      <c r="M38" s="65">
        <v>35</v>
      </c>
      <c r="N38" s="65">
        <v>61</v>
      </c>
      <c r="O38" s="65">
        <v>34</v>
      </c>
      <c r="P38" s="65">
        <v>27</v>
      </c>
      <c r="Q38" s="65">
        <v>68</v>
      </c>
      <c r="R38" s="65">
        <v>32</v>
      </c>
      <c r="S38" s="64">
        <v>36</v>
      </c>
      <c r="T38" s="57"/>
      <c r="U38" s="56" t="s">
        <v>213</v>
      </c>
      <c r="V38" s="65">
        <v>84</v>
      </c>
      <c r="W38" s="709">
        <v>43</v>
      </c>
      <c r="X38" s="709">
        <v>41</v>
      </c>
      <c r="Y38" s="65">
        <v>78</v>
      </c>
      <c r="Z38" s="65">
        <v>38</v>
      </c>
      <c r="AA38" s="65">
        <v>40</v>
      </c>
      <c r="AB38" s="65">
        <v>71</v>
      </c>
      <c r="AC38" s="65">
        <v>35</v>
      </c>
      <c r="AD38" s="65">
        <v>36</v>
      </c>
      <c r="AE38" s="65">
        <v>40</v>
      </c>
      <c r="AF38" s="65">
        <v>16</v>
      </c>
      <c r="AG38" s="65">
        <v>24</v>
      </c>
      <c r="AH38" s="65">
        <v>12</v>
      </c>
      <c r="AI38" s="703">
        <v>0</v>
      </c>
      <c r="AJ38" s="64">
        <v>12</v>
      </c>
    </row>
    <row r="39" spans="2:36" ht="17.25" customHeight="1">
      <c r="B39" s="57"/>
      <c r="C39" s="56" t="s">
        <v>212</v>
      </c>
      <c r="D39" s="65">
        <v>4</v>
      </c>
      <c r="E39" s="65">
        <v>4</v>
      </c>
      <c r="F39" s="711">
        <v>0</v>
      </c>
      <c r="G39" s="65">
        <v>23</v>
      </c>
      <c r="H39" s="65">
        <v>343</v>
      </c>
      <c r="I39" s="65">
        <v>182</v>
      </c>
      <c r="J39" s="65">
        <v>161</v>
      </c>
      <c r="K39" s="65">
        <v>49</v>
      </c>
      <c r="L39" s="65">
        <v>28</v>
      </c>
      <c r="M39" s="65">
        <v>21</v>
      </c>
      <c r="N39" s="65">
        <v>53</v>
      </c>
      <c r="O39" s="65">
        <v>28</v>
      </c>
      <c r="P39" s="65">
        <v>25</v>
      </c>
      <c r="Q39" s="65">
        <v>54</v>
      </c>
      <c r="R39" s="65">
        <v>33</v>
      </c>
      <c r="S39" s="64">
        <v>21</v>
      </c>
      <c r="T39" s="57"/>
      <c r="U39" s="56" t="s">
        <v>212</v>
      </c>
      <c r="V39" s="65">
        <v>54</v>
      </c>
      <c r="W39" s="709">
        <v>31</v>
      </c>
      <c r="X39" s="709">
        <v>23</v>
      </c>
      <c r="Y39" s="65">
        <v>61</v>
      </c>
      <c r="Z39" s="65">
        <v>31</v>
      </c>
      <c r="AA39" s="65">
        <v>30</v>
      </c>
      <c r="AB39" s="65">
        <v>72</v>
      </c>
      <c r="AC39" s="65">
        <v>31</v>
      </c>
      <c r="AD39" s="65">
        <v>41</v>
      </c>
      <c r="AE39" s="65">
        <v>38</v>
      </c>
      <c r="AF39" s="65">
        <v>16</v>
      </c>
      <c r="AG39" s="65">
        <v>22</v>
      </c>
      <c r="AH39" s="65">
        <v>12</v>
      </c>
      <c r="AI39" s="65">
        <v>5</v>
      </c>
      <c r="AJ39" s="64">
        <v>7</v>
      </c>
    </row>
    <row r="40" spans="2:36" ht="17.25" customHeight="1">
      <c r="B40" s="57"/>
      <c r="C40" s="56" t="s">
        <v>211</v>
      </c>
      <c r="D40" s="65">
        <v>6</v>
      </c>
      <c r="E40" s="65">
        <v>6</v>
      </c>
      <c r="F40" s="711">
        <v>0</v>
      </c>
      <c r="G40" s="65">
        <v>34</v>
      </c>
      <c r="H40" s="65">
        <v>476</v>
      </c>
      <c r="I40" s="65">
        <v>229</v>
      </c>
      <c r="J40" s="65">
        <v>247</v>
      </c>
      <c r="K40" s="65">
        <v>76</v>
      </c>
      <c r="L40" s="65">
        <v>37</v>
      </c>
      <c r="M40" s="65">
        <v>39</v>
      </c>
      <c r="N40" s="65">
        <v>84</v>
      </c>
      <c r="O40" s="65">
        <v>44</v>
      </c>
      <c r="P40" s="65">
        <v>40</v>
      </c>
      <c r="Q40" s="65">
        <v>80</v>
      </c>
      <c r="R40" s="65">
        <v>42</v>
      </c>
      <c r="S40" s="64">
        <v>38</v>
      </c>
      <c r="T40" s="57"/>
      <c r="U40" s="56" t="s">
        <v>211</v>
      </c>
      <c r="V40" s="65">
        <v>83</v>
      </c>
      <c r="W40" s="709">
        <v>39</v>
      </c>
      <c r="X40" s="709">
        <v>44</v>
      </c>
      <c r="Y40" s="65">
        <v>62</v>
      </c>
      <c r="Z40" s="65">
        <v>26</v>
      </c>
      <c r="AA40" s="65">
        <v>36</v>
      </c>
      <c r="AB40" s="65">
        <v>91</v>
      </c>
      <c r="AC40" s="65">
        <v>41</v>
      </c>
      <c r="AD40" s="65">
        <v>50</v>
      </c>
      <c r="AE40" s="65">
        <v>57</v>
      </c>
      <c r="AF40" s="65">
        <v>26</v>
      </c>
      <c r="AG40" s="65">
        <v>31</v>
      </c>
      <c r="AH40" s="65">
        <v>16</v>
      </c>
      <c r="AI40" s="65">
        <v>8</v>
      </c>
      <c r="AJ40" s="64">
        <v>8</v>
      </c>
    </row>
    <row r="41" spans="2:37" ht="17.25" customHeight="1">
      <c r="B41" s="57"/>
      <c r="C41" s="56" t="s">
        <v>210</v>
      </c>
      <c r="D41" s="65">
        <v>4</v>
      </c>
      <c r="E41" s="65">
        <v>4</v>
      </c>
      <c r="F41" s="711">
        <v>0</v>
      </c>
      <c r="G41" s="65">
        <v>21</v>
      </c>
      <c r="H41" s="65">
        <v>269</v>
      </c>
      <c r="I41" s="65">
        <v>143</v>
      </c>
      <c r="J41" s="65">
        <v>126</v>
      </c>
      <c r="K41" s="65">
        <v>50</v>
      </c>
      <c r="L41" s="65">
        <v>25</v>
      </c>
      <c r="M41" s="65">
        <v>25</v>
      </c>
      <c r="N41" s="65">
        <v>47</v>
      </c>
      <c r="O41" s="65">
        <v>29</v>
      </c>
      <c r="P41" s="65">
        <v>18</v>
      </c>
      <c r="Q41" s="65">
        <v>43</v>
      </c>
      <c r="R41" s="65">
        <v>21</v>
      </c>
      <c r="S41" s="64">
        <v>22</v>
      </c>
      <c r="T41" s="57"/>
      <c r="U41" s="56" t="s">
        <v>210</v>
      </c>
      <c r="V41" s="65">
        <v>53</v>
      </c>
      <c r="W41" s="709">
        <v>28</v>
      </c>
      <c r="X41" s="709">
        <v>25</v>
      </c>
      <c r="Y41" s="65">
        <v>34</v>
      </c>
      <c r="Z41" s="65">
        <v>18</v>
      </c>
      <c r="AA41" s="65">
        <v>16</v>
      </c>
      <c r="AB41" s="65">
        <v>42</v>
      </c>
      <c r="AC41" s="65">
        <v>22</v>
      </c>
      <c r="AD41" s="65">
        <v>20</v>
      </c>
      <c r="AE41" s="65">
        <v>36</v>
      </c>
      <c r="AF41" s="65">
        <v>13</v>
      </c>
      <c r="AG41" s="65">
        <v>23</v>
      </c>
      <c r="AH41" s="65">
        <v>26</v>
      </c>
      <c r="AI41" s="65">
        <v>3</v>
      </c>
      <c r="AJ41" s="64">
        <v>23</v>
      </c>
      <c r="AK41" s="15"/>
    </row>
    <row r="42" spans="2:36" ht="17.25" customHeight="1">
      <c r="B42" s="57"/>
      <c r="C42" s="56" t="s">
        <v>209</v>
      </c>
      <c r="D42" s="65">
        <v>3</v>
      </c>
      <c r="E42" s="65">
        <v>3</v>
      </c>
      <c r="F42" s="708">
        <v>0</v>
      </c>
      <c r="G42" s="65">
        <v>26</v>
      </c>
      <c r="H42" s="65">
        <v>403</v>
      </c>
      <c r="I42" s="65">
        <v>190</v>
      </c>
      <c r="J42" s="65">
        <v>213</v>
      </c>
      <c r="K42" s="65">
        <v>60</v>
      </c>
      <c r="L42" s="65">
        <v>23</v>
      </c>
      <c r="M42" s="65">
        <v>37</v>
      </c>
      <c r="N42" s="65">
        <v>59</v>
      </c>
      <c r="O42" s="65">
        <v>28</v>
      </c>
      <c r="P42" s="65">
        <v>31</v>
      </c>
      <c r="Q42" s="65">
        <v>69</v>
      </c>
      <c r="R42" s="65">
        <v>33</v>
      </c>
      <c r="S42" s="64">
        <v>36</v>
      </c>
      <c r="T42" s="57"/>
      <c r="U42" s="56" t="s">
        <v>209</v>
      </c>
      <c r="V42" s="65">
        <v>71</v>
      </c>
      <c r="W42" s="709">
        <v>32</v>
      </c>
      <c r="X42" s="709">
        <v>39</v>
      </c>
      <c r="Y42" s="65">
        <v>81</v>
      </c>
      <c r="Z42" s="65">
        <v>45</v>
      </c>
      <c r="AA42" s="65">
        <v>36</v>
      </c>
      <c r="AB42" s="65">
        <v>63</v>
      </c>
      <c r="AC42" s="65">
        <v>29</v>
      </c>
      <c r="AD42" s="65">
        <v>34</v>
      </c>
      <c r="AE42" s="65">
        <v>42</v>
      </c>
      <c r="AF42" s="65">
        <v>16</v>
      </c>
      <c r="AG42" s="65">
        <v>26</v>
      </c>
      <c r="AH42" s="65">
        <v>23</v>
      </c>
      <c r="AI42" s="65">
        <v>6</v>
      </c>
      <c r="AJ42" s="64">
        <v>17</v>
      </c>
    </row>
    <row r="43" spans="2:36" ht="17.25" customHeight="1">
      <c r="B43" s="57"/>
      <c r="C43" s="56" t="s">
        <v>208</v>
      </c>
      <c r="D43" s="65">
        <v>1</v>
      </c>
      <c r="E43" s="65">
        <v>1</v>
      </c>
      <c r="F43" s="711">
        <v>0</v>
      </c>
      <c r="G43" s="65">
        <v>8</v>
      </c>
      <c r="H43" s="65">
        <v>185</v>
      </c>
      <c r="I43" s="65">
        <v>109</v>
      </c>
      <c r="J43" s="65">
        <v>76</v>
      </c>
      <c r="K43" s="65">
        <v>24</v>
      </c>
      <c r="L43" s="65">
        <v>12</v>
      </c>
      <c r="M43" s="65">
        <v>12</v>
      </c>
      <c r="N43" s="65">
        <v>30</v>
      </c>
      <c r="O43" s="65">
        <v>19</v>
      </c>
      <c r="P43" s="65">
        <v>11</v>
      </c>
      <c r="Q43" s="65">
        <v>33</v>
      </c>
      <c r="R43" s="65">
        <v>20</v>
      </c>
      <c r="S43" s="64">
        <v>13</v>
      </c>
      <c r="T43" s="57"/>
      <c r="U43" s="56" t="s">
        <v>208</v>
      </c>
      <c r="V43" s="65">
        <v>31</v>
      </c>
      <c r="W43" s="709">
        <v>23</v>
      </c>
      <c r="X43" s="709">
        <v>8</v>
      </c>
      <c r="Y43" s="65">
        <v>33</v>
      </c>
      <c r="Z43" s="65">
        <v>19</v>
      </c>
      <c r="AA43" s="65">
        <v>14</v>
      </c>
      <c r="AB43" s="65">
        <v>34</v>
      </c>
      <c r="AC43" s="65">
        <v>16</v>
      </c>
      <c r="AD43" s="65">
        <v>18</v>
      </c>
      <c r="AE43" s="65">
        <v>13</v>
      </c>
      <c r="AF43" s="65">
        <v>4</v>
      </c>
      <c r="AG43" s="65">
        <v>9</v>
      </c>
      <c r="AH43" s="65">
        <v>10</v>
      </c>
      <c r="AI43" s="712">
        <v>1</v>
      </c>
      <c r="AJ43" s="64">
        <v>9</v>
      </c>
    </row>
    <row r="44" spans="2:36" ht="17.25" customHeight="1">
      <c r="B44" s="57"/>
      <c r="C44" s="56" t="s">
        <v>207</v>
      </c>
      <c r="D44" s="65">
        <v>1</v>
      </c>
      <c r="E44" s="65">
        <v>1</v>
      </c>
      <c r="F44" s="708">
        <v>0</v>
      </c>
      <c r="G44" s="65">
        <v>12</v>
      </c>
      <c r="H44" s="65">
        <v>235</v>
      </c>
      <c r="I44" s="65">
        <v>120</v>
      </c>
      <c r="J44" s="65">
        <v>115</v>
      </c>
      <c r="K44" s="65">
        <v>24</v>
      </c>
      <c r="L44" s="65">
        <v>17</v>
      </c>
      <c r="M44" s="65">
        <v>7</v>
      </c>
      <c r="N44" s="65">
        <v>28</v>
      </c>
      <c r="O44" s="65">
        <v>11</v>
      </c>
      <c r="P44" s="65">
        <v>17</v>
      </c>
      <c r="Q44" s="65">
        <v>49</v>
      </c>
      <c r="R44" s="65">
        <v>21</v>
      </c>
      <c r="S44" s="64">
        <v>28</v>
      </c>
      <c r="T44" s="57"/>
      <c r="U44" s="56" t="s">
        <v>207</v>
      </c>
      <c r="V44" s="65">
        <v>38</v>
      </c>
      <c r="W44" s="709">
        <v>25</v>
      </c>
      <c r="X44" s="709">
        <v>13</v>
      </c>
      <c r="Y44" s="65">
        <v>46</v>
      </c>
      <c r="Z44" s="65">
        <v>20</v>
      </c>
      <c r="AA44" s="65">
        <v>26</v>
      </c>
      <c r="AB44" s="65">
        <v>50</v>
      </c>
      <c r="AC44" s="65">
        <v>26</v>
      </c>
      <c r="AD44" s="65">
        <v>24</v>
      </c>
      <c r="AE44" s="65">
        <v>17</v>
      </c>
      <c r="AF44" s="65">
        <v>6</v>
      </c>
      <c r="AG44" s="65">
        <v>11</v>
      </c>
      <c r="AH44" s="65">
        <v>11</v>
      </c>
      <c r="AI44" s="703">
        <v>0</v>
      </c>
      <c r="AJ44" s="64">
        <v>11</v>
      </c>
    </row>
    <row r="45" spans="2:36" ht="17.25" customHeight="1">
      <c r="B45" s="57"/>
      <c r="C45" s="56" t="s">
        <v>206</v>
      </c>
      <c r="D45" s="65">
        <v>4</v>
      </c>
      <c r="E45" s="65">
        <v>4</v>
      </c>
      <c r="F45" s="711">
        <v>0</v>
      </c>
      <c r="G45" s="65">
        <v>20</v>
      </c>
      <c r="H45" s="65">
        <v>225</v>
      </c>
      <c r="I45" s="65">
        <v>116</v>
      </c>
      <c r="J45" s="65">
        <v>109</v>
      </c>
      <c r="K45" s="65">
        <v>30</v>
      </c>
      <c r="L45" s="65">
        <v>17</v>
      </c>
      <c r="M45" s="65">
        <v>13</v>
      </c>
      <c r="N45" s="65">
        <v>32</v>
      </c>
      <c r="O45" s="65">
        <v>17</v>
      </c>
      <c r="P45" s="65">
        <v>15</v>
      </c>
      <c r="Q45" s="65">
        <v>39</v>
      </c>
      <c r="R45" s="65">
        <v>20</v>
      </c>
      <c r="S45" s="64">
        <v>19</v>
      </c>
      <c r="T45" s="57"/>
      <c r="U45" s="56" t="s">
        <v>206</v>
      </c>
      <c r="V45" s="65">
        <v>38</v>
      </c>
      <c r="W45" s="709">
        <v>21</v>
      </c>
      <c r="X45" s="709">
        <v>17</v>
      </c>
      <c r="Y45" s="65">
        <v>46</v>
      </c>
      <c r="Z45" s="65">
        <v>26</v>
      </c>
      <c r="AA45" s="65">
        <v>20</v>
      </c>
      <c r="AB45" s="65">
        <v>40</v>
      </c>
      <c r="AC45" s="65">
        <v>15</v>
      </c>
      <c r="AD45" s="65">
        <v>25</v>
      </c>
      <c r="AE45" s="65">
        <v>32</v>
      </c>
      <c r="AF45" s="65">
        <v>15</v>
      </c>
      <c r="AG45" s="65">
        <v>17</v>
      </c>
      <c r="AH45" s="65">
        <v>25</v>
      </c>
      <c r="AI45" s="65">
        <v>5</v>
      </c>
      <c r="AJ45" s="64">
        <v>20</v>
      </c>
    </row>
    <row r="46" spans="2:36" ht="17.25" customHeight="1">
      <c r="B46" s="57"/>
      <c r="C46" s="56" t="s">
        <v>205</v>
      </c>
      <c r="D46" s="65">
        <v>6</v>
      </c>
      <c r="E46" s="65">
        <v>6</v>
      </c>
      <c r="F46" s="708">
        <v>0</v>
      </c>
      <c r="G46" s="65">
        <v>67</v>
      </c>
      <c r="H46" s="65">
        <v>1379</v>
      </c>
      <c r="I46" s="65">
        <v>689</v>
      </c>
      <c r="J46" s="65">
        <v>690</v>
      </c>
      <c r="K46" s="65">
        <v>205</v>
      </c>
      <c r="L46" s="65">
        <v>93</v>
      </c>
      <c r="M46" s="65">
        <v>112</v>
      </c>
      <c r="N46" s="65">
        <v>233</v>
      </c>
      <c r="O46" s="65">
        <v>111</v>
      </c>
      <c r="P46" s="65">
        <v>122</v>
      </c>
      <c r="Q46" s="65">
        <v>222</v>
      </c>
      <c r="R46" s="65">
        <v>111</v>
      </c>
      <c r="S46" s="64">
        <v>111</v>
      </c>
      <c r="T46" s="57"/>
      <c r="U46" s="56" t="s">
        <v>205</v>
      </c>
      <c r="V46" s="65">
        <v>239</v>
      </c>
      <c r="W46" s="709">
        <v>119</v>
      </c>
      <c r="X46" s="709">
        <v>120</v>
      </c>
      <c r="Y46" s="65">
        <v>232</v>
      </c>
      <c r="Z46" s="65">
        <v>117</v>
      </c>
      <c r="AA46" s="65">
        <v>115</v>
      </c>
      <c r="AB46" s="65">
        <v>248</v>
      </c>
      <c r="AC46" s="65">
        <v>138</v>
      </c>
      <c r="AD46" s="65">
        <v>110</v>
      </c>
      <c r="AE46" s="65">
        <v>98</v>
      </c>
      <c r="AF46" s="65">
        <v>41</v>
      </c>
      <c r="AG46" s="65">
        <v>57</v>
      </c>
      <c r="AH46" s="65">
        <v>36</v>
      </c>
      <c r="AI46" s="65">
        <v>7</v>
      </c>
      <c r="AJ46" s="64">
        <v>29</v>
      </c>
    </row>
    <row r="47" spans="2:36" ht="17.25" customHeight="1">
      <c r="B47" s="57"/>
      <c r="C47" s="56" t="s">
        <v>204</v>
      </c>
      <c r="D47" s="65">
        <v>8</v>
      </c>
      <c r="E47" s="65">
        <v>8</v>
      </c>
      <c r="F47" s="711">
        <v>0</v>
      </c>
      <c r="G47" s="65">
        <v>61</v>
      </c>
      <c r="H47" s="65">
        <v>827</v>
      </c>
      <c r="I47" s="65">
        <v>447</v>
      </c>
      <c r="J47" s="65">
        <v>380</v>
      </c>
      <c r="K47" s="65">
        <v>131</v>
      </c>
      <c r="L47" s="65">
        <v>62</v>
      </c>
      <c r="M47" s="65">
        <v>69</v>
      </c>
      <c r="N47" s="65">
        <v>115</v>
      </c>
      <c r="O47" s="65">
        <v>58</v>
      </c>
      <c r="P47" s="65">
        <v>57</v>
      </c>
      <c r="Q47" s="65">
        <v>119</v>
      </c>
      <c r="R47" s="65">
        <v>65</v>
      </c>
      <c r="S47" s="64">
        <v>54</v>
      </c>
      <c r="T47" s="57"/>
      <c r="U47" s="56" t="s">
        <v>204</v>
      </c>
      <c r="V47" s="65">
        <v>150</v>
      </c>
      <c r="W47" s="709">
        <v>84</v>
      </c>
      <c r="X47" s="709">
        <v>66</v>
      </c>
      <c r="Y47" s="65">
        <v>142</v>
      </c>
      <c r="Z47" s="65">
        <v>80</v>
      </c>
      <c r="AA47" s="65">
        <v>62</v>
      </c>
      <c r="AB47" s="65">
        <v>170</v>
      </c>
      <c r="AC47" s="65">
        <v>98</v>
      </c>
      <c r="AD47" s="65">
        <v>72</v>
      </c>
      <c r="AE47" s="65">
        <v>99</v>
      </c>
      <c r="AF47" s="65">
        <v>36</v>
      </c>
      <c r="AG47" s="65">
        <v>63</v>
      </c>
      <c r="AH47" s="65">
        <v>37</v>
      </c>
      <c r="AI47" s="65">
        <v>9</v>
      </c>
      <c r="AJ47" s="64">
        <v>28</v>
      </c>
    </row>
    <row r="48" spans="2:36" ht="17.25" customHeight="1">
      <c r="B48" s="57"/>
      <c r="C48" s="56" t="s">
        <v>203</v>
      </c>
      <c r="D48" s="65">
        <v>9</v>
      </c>
      <c r="E48" s="65">
        <v>8</v>
      </c>
      <c r="F48" s="708">
        <v>1</v>
      </c>
      <c r="G48" s="65">
        <v>23</v>
      </c>
      <c r="H48" s="65">
        <v>388</v>
      </c>
      <c r="I48" s="65">
        <v>201</v>
      </c>
      <c r="J48" s="65">
        <v>187</v>
      </c>
      <c r="K48" s="65">
        <v>55</v>
      </c>
      <c r="L48" s="65">
        <v>30</v>
      </c>
      <c r="M48" s="65">
        <v>25</v>
      </c>
      <c r="N48" s="65">
        <v>65</v>
      </c>
      <c r="O48" s="65">
        <v>33</v>
      </c>
      <c r="P48" s="65">
        <v>32</v>
      </c>
      <c r="Q48" s="65">
        <v>80</v>
      </c>
      <c r="R48" s="65">
        <v>44</v>
      </c>
      <c r="S48" s="64">
        <v>36</v>
      </c>
      <c r="T48" s="57"/>
      <c r="U48" s="56" t="s">
        <v>203</v>
      </c>
      <c r="V48" s="65">
        <v>61</v>
      </c>
      <c r="W48" s="709">
        <v>33</v>
      </c>
      <c r="X48" s="709">
        <v>28</v>
      </c>
      <c r="Y48" s="65">
        <v>59</v>
      </c>
      <c r="Z48" s="65">
        <v>26</v>
      </c>
      <c r="AA48" s="65">
        <v>33</v>
      </c>
      <c r="AB48" s="65">
        <v>68</v>
      </c>
      <c r="AC48" s="65">
        <v>35</v>
      </c>
      <c r="AD48" s="65">
        <v>33</v>
      </c>
      <c r="AE48" s="65">
        <v>36</v>
      </c>
      <c r="AF48" s="65">
        <v>15</v>
      </c>
      <c r="AG48" s="65">
        <v>21</v>
      </c>
      <c r="AH48" s="65">
        <v>24</v>
      </c>
      <c r="AI48" s="712">
        <v>4</v>
      </c>
      <c r="AJ48" s="64">
        <v>20</v>
      </c>
    </row>
    <row r="49" spans="2:36" ht="17.25" customHeight="1">
      <c r="B49" s="57"/>
      <c r="C49" s="56" t="s">
        <v>202</v>
      </c>
      <c r="D49" s="65">
        <v>5</v>
      </c>
      <c r="E49" s="65">
        <v>5</v>
      </c>
      <c r="F49" s="711">
        <v>0</v>
      </c>
      <c r="G49" s="65">
        <v>41</v>
      </c>
      <c r="H49" s="65">
        <v>758</v>
      </c>
      <c r="I49" s="65">
        <v>393</v>
      </c>
      <c r="J49" s="65">
        <v>365</v>
      </c>
      <c r="K49" s="65">
        <v>94</v>
      </c>
      <c r="L49" s="65">
        <v>58</v>
      </c>
      <c r="M49" s="65">
        <v>36</v>
      </c>
      <c r="N49" s="65">
        <v>115</v>
      </c>
      <c r="O49" s="65">
        <v>49</v>
      </c>
      <c r="P49" s="65">
        <v>66</v>
      </c>
      <c r="Q49" s="65">
        <v>131</v>
      </c>
      <c r="R49" s="65">
        <v>72</v>
      </c>
      <c r="S49" s="64">
        <v>59</v>
      </c>
      <c r="T49" s="57"/>
      <c r="U49" s="56" t="s">
        <v>202</v>
      </c>
      <c r="V49" s="65">
        <v>110</v>
      </c>
      <c r="W49" s="709">
        <v>48</v>
      </c>
      <c r="X49" s="709">
        <v>62</v>
      </c>
      <c r="Y49" s="65">
        <v>154</v>
      </c>
      <c r="Z49" s="65">
        <v>89</v>
      </c>
      <c r="AA49" s="65">
        <v>65</v>
      </c>
      <c r="AB49" s="65">
        <v>154</v>
      </c>
      <c r="AC49" s="65">
        <v>77</v>
      </c>
      <c r="AD49" s="65">
        <v>77</v>
      </c>
      <c r="AE49" s="65">
        <v>64</v>
      </c>
      <c r="AF49" s="65">
        <v>29</v>
      </c>
      <c r="AG49" s="65">
        <v>35</v>
      </c>
      <c r="AH49" s="65">
        <v>16</v>
      </c>
      <c r="AI49" s="65">
        <v>5</v>
      </c>
      <c r="AJ49" s="64">
        <v>11</v>
      </c>
    </row>
    <row r="50" spans="2:36" ht="17.25" customHeight="1">
      <c r="B50" s="57"/>
      <c r="C50" s="56" t="s">
        <v>201</v>
      </c>
      <c r="D50" s="65">
        <v>5</v>
      </c>
      <c r="E50" s="65">
        <v>5</v>
      </c>
      <c r="F50" s="711">
        <v>0</v>
      </c>
      <c r="G50" s="65">
        <v>27</v>
      </c>
      <c r="H50" s="65">
        <v>365</v>
      </c>
      <c r="I50" s="65">
        <v>178</v>
      </c>
      <c r="J50" s="65">
        <v>187</v>
      </c>
      <c r="K50" s="65">
        <v>56</v>
      </c>
      <c r="L50" s="65">
        <v>23</v>
      </c>
      <c r="M50" s="65">
        <v>33</v>
      </c>
      <c r="N50" s="65">
        <v>67</v>
      </c>
      <c r="O50" s="65">
        <v>23</v>
      </c>
      <c r="P50" s="65">
        <v>44</v>
      </c>
      <c r="Q50" s="65">
        <v>54</v>
      </c>
      <c r="R50" s="65">
        <v>30</v>
      </c>
      <c r="S50" s="64">
        <v>24</v>
      </c>
      <c r="T50" s="57"/>
      <c r="U50" s="56" t="s">
        <v>201</v>
      </c>
      <c r="V50" s="65">
        <v>68</v>
      </c>
      <c r="W50" s="709">
        <v>40</v>
      </c>
      <c r="X50" s="709">
        <v>28</v>
      </c>
      <c r="Y50" s="65">
        <v>53</v>
      </c>
      <c r="Z50" s="65">
        <v>26</v>
      </c>
      <c r="AA50" s="65">
        <v>27</v>
      </c>
      <c r="AB50" s="65">
        <v>67</v>
      </c>
      <c r="AC50" s="65">
        <v>36</v>
      </c>
      <c r="AD50" s="65">
        <v>31</v>
      </c>
      <c r="AE50" s="65">
        <v>46</v>
      </c>
      <c r="AF50" s="65">
        <v>21</v>
      </c>
      <c r="AG50" s="65">
        <v>25</v>
      </c>
      <c r="AH50" s="65">
        <v>15</v>
      </c>
      <c r="AI50" s="65">
        <v>6</v>
      </c>
      <c r="AJ50" s="64">
        <v>9</v>
      </c>
    </row>
    <row r="51" spans="2:36" ht="17.25" customHeight="1">
      <c r="B51" s="57"/>
      <c r="C51" s="56" t="s">
        <v>200</v>
      </c>
      <c r="D51" s="65">
        <v>3</v>
      </c>
      <c r="E51" s="65">
        <v>3</v>
      </c>
      <c r="F51" s="711">
        <v>0</v>
      </c>
      <c r="G51" s="65">
        <v>22</v>
      </c>
      <c r="H51" s="65">
        <v>440</v>
      </c>
      <c r="I51" s="65">
        <v>232</v>
      </c>
      <c r="J51" s="65">
        <v>208</v>
      </c>
      <c r="K51" s="65">
        <v>77</v>
      </c>
      <c r="L51" s="65">
        <v>41</v>
      </c>
      <c r="M51" s="65">
        <v>36</v>
      </c>
      <c r="N51" s="65">
        <v>69</v>
      </c>
      <c r="O51" s="65">
        <v>34</v>
      </c>
      <c r="P51" s="65">
        <v>35</v>
      </c>
      <c r="Q51" s="65">
        <v>70</v>
      </c>
      <c r="R51" s="65">
        <v>37</v>
      </c>
      <c r="S51" s="64">
        <v>33</v>
      </c>
      <c r="T51" s="57"/>
      <c r="U51" s="56" t="s">
        <v>200</v>
      </c>
      <c r="V51" s="65">
        <v>74</v>
      </c>
      <c r="W51" s="709">
        <v>42</v>
      </c>
      <c r="X51" s="709">
        <v>32</v>
      </c>
      <c r="Y51" s="65">
        <v>76</v>
      </c>
      <c r="Z51" s="65">
        <v>38</v>
      </c>
      <c r="AA51" s="65">
        <v>38</v>
      </c>
      <c r="AB51" s="65">
        <v>74</v>
      </c>
      <c r="AC51" s="65">
        <v>40</v>
      </c>
      <c r="AD51" s="65">
        <v>34</v>
      </c>
      <c r="AE51" s="65">
        <v>36</v>
      </c>
      <c r="AF51" s="65">
        <v>14</v>
      </c>
      <c r="AG51" s="65">
        <v>22</v>
      </c>
      <c r="AH51" s="65">
        <v>15</v>
      </c>
      <c r="AI51" s="65">
        <v>3</v>
      </c>
      <c r="AJ51" s="64">
        <v>12</v>
      </c>
    </row>
    <row r="52" spans="2:36" ht="17.25" customHeight="1">
      <c r="B52" s="57"/>
      <c r="C52" s="56" t="s">
        <v>199</v>
      </c>
      <c r="D52" s="65">
        <v>5</v>
      </c>
      <c r="E52" s="65">
        <v>5</v>
      </c>
      <c r="F52" s="711">
        <v>0</v>
      </c>
      <c r="G52" s="65">
        <v>52</v>
      </c>
      <c r="H52" s="65">
        <v>1155</v>
      </c>
      <c r="I52" s="65">
        <v>574</v>
      </c>
      <c r="J52" s="65">
        <v>581</v>
      </c>
      <c r="K52" s="65">
        <v>147</v>
      </c>
      <c r="L52" s="65">
        <v>80</v>
      </c>
      <c r="M52" s="65">
        <v>67</v>
      </c>
      <c r="N52" s="65">
        <v>188</v>
      </c>
      <c r="O52" s="65">
        <v>95</v>
      </c>
      <c r="P52" s="65">
        <v>93</v>
      </c>
      <c r="Q52" s="65">
        <v>198</v>
      </c>
      <c r="R52" s="65">
        <v>88</v>
      </c>
      <c r="S52" s="64">
        <v>110</v>
      </c>
      <c r="T52" s="57"/>
      <c r="U52" s="56" t="s">
        <v>199</v>
      </c>
      <c r="V52" s="65">
        <v>197</v>
      </c>
      <c r="W52" s="709">
        <v>100</v>
      </c>
      <c r="X52" s="709">
        <v>97</v>
      </c>
      <c r="Y52" s="65">
        <v>218</v>
      </c>
      <c r="Z52" s="65">
        <v>109</v>
      </c>
      <c r="AA52" s="65">
        <v>109</v>
      </c>
      <c r="AB52" s="65">
        <v>207</v>
      </c>
      <c r="AC52" s="65">
        <v>102</v>
      </c>
      <c r="AD52" s="65">
        <v>105</v>
      </c>
      <c r="AE52" s="65">
        <v>75</v>
      </c>
      <c r="AF52" s="65">
        <v>28</v>
      </c>
      <c r="AG52" s="65">
        <v>47</v>
      </c>
      <c r="AH52" s="65">
        <v>26</v>
      </c>
      <c r="AI52" s="65">
        <v>6</v>
      </c>
      <c r="AJ52" s="64">
        <v>20</v>
      </c>
    </row>
    <row r="53" spans="2:36" ht="17.25" customHeight="1" thickBot="1">
      <c r="B53" s="55"/>
      <c r="C53" s="54" t="s">
        <v>198</v>
      </c>
      <c r="D53" s="713">
        <v>6</v>
      </c>
      <c r="E53" s="713">
        <v>6</v>
      </c>
      <c r="F53" s="714">
        <v>0</v>
      </c>
      <c r="G53" s="713">
        <v>42</v>
      </c>
      <c r="H53" s="713">
        <v>675</v>
      </c>
      <c r="I53" s="713">
        <v>337</v>
      </c>
      <c r="J53" s="713">
        <v>338</v>
      </c>
      <c r="K53" s="713">
        <v>103</v>
      </c>
      <c r="L53" s="713">
        <v>53</v>
      </c>
      <c r="M53" s="713">
        <v>50</v>
      </c>
      <c r="N53" s="713">
        <v>102</v>
      </c>
      <c r="O53" s="713">
        <v>55</v>
      </c>
      <c r="P53" s="713">
        <v>47</v>
      </c>
      <c r="Q53" s="713">
        <v>102</v>
      </c>
      <c r="R53" s="713">
        <v>49</v>
      </c>
      <c r="S53" s="715">
        <v>53</v>
      </c>
      <c r="T53" s="55"/>
      <c r="U53" s="54" t="s">
        <v>198</v>
      </c>
      <c r="V53" s="713">
        <v>116</v>
      </c>
      <c r="W53" s="716">
        <v>62</v>
      </c>
      <c r="X53" s="716">
        <v>54</v>
      </c>
      <c r="Y53" s="713">
        <v>135</v>
      </c>
      <c r="Z53" s="713">
        <v>63</v>
      </c>
      <c r="AA53" s="713">
        <v>72</v>
      </c>
      <c r="AB53" s="713">
        <v>117</v>
      </c>
      <c r="AC53" s="713">
        <v>55</v>
      </c>
      <c r="AD53" s="713">
        <v>62</v>
      </c>
      <c r="AE53" s="713">
        <v>69</v>
      </c>
      <c r="AF53" s="713">
        <v>29</v>
      </c>
      <c r="AG53" s="713">
        <v>40</v>
      </c>
      <c r="AH53" s="713">
        <v>32</v>
      </c>
      <c r="AI53" s="713">
        <v>8</v>
      </c>
      <c r="AJ53" s="715">
        <v>24</v>
      </c>
    </row>
    <row r="54" spans="2:20" s="51" customFormat="1" ht="15" customHeight="1">
      <c r="B54" s="105" t="s">
        <v>197</v>
      </c>
      <c r="F54" s="53"/>
      <c r="G54" s="52"/>
      <c r="T54" s="105" t="s">
        <v>197</v>
      </c>
    </row>
    <row r="55" ht="12">
      <c r="G55" s="16"/>
    </row>
    <row r="60" ht="12">
      <c r="F60" s="19"/>
    </row>
    <row r="61" ht="12">
      <c r="F61" s="19"/>
    </row>
  </sheetData>
  <sheetProtection/>
  <mergeCells count="27">
    <mergeCell ref="B8:C8"/>
    <mergeCell ref="T8:U8"/>
    <mergeCell ref="B14:C14"/>
    <mergeCell ref="B11:C11"/>
    <mergeCell ref="T14:U14"/>
    <mergeCell ref="T11:U11"/>
    <mergeCell ref="B9:C9"/>
    <mergeCell ref="T9:U9"/>
    <mergeCell ref="B10:C10"/>
    <mergeCell ref="T10:U10"/>
    <mergeCell ref="H5:S5"/>
    <mergeCell ref="B5:C7"/>
    <mergeCell ref="T5:U7"/>
    <mergeCell ref="H6:J6"/>
    <mergeCell ref="K6:M6"/>
    <mergeCell ref="N6:P6"/>
    <mergeCell ref="Q6:S6"/>
    <mergeCell ref="D5:F6"/>
    <mergeCell ref="G5:G7"/>
    <mergeCell ref="AE5:AG5"/>
    <mergeCell ref="AH5:AJ5"/>
    <mergeCell ref="V5:AD5"/>
    <mergeCell ref="V6:X6"/>
    <mergeCell ref="Y6:AA6"/>
    <mergeCell ref="AE6:AG6"/>
    <mergeCell ref="AH6:AJ6"/>
    <mergeCell ref="AB6:AD6"/>
  </mergeCells>
  <printOptions/>
  <pageMargins left="0.4724409448818898" right="0.15748031496062992" top="0.4724409448818898" bottom="0.2362204724409449" header="0.2755905511811024" footer="0.15748031496062992"/>
  <pageSetup fitToWidth="0" horizontalDpi="600" verticalDpi="600" orientation="portrait" paperSize="9" scale="89"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dimension ref="B2:T56"/>
  <sheetViews>
    <sheetView zoomScalePageLayoutView="0" workbookViewId="0" topLeftCell="A1">
      <pane xSplit="2" ySplit="7" topLeftCell="C8" activePane="bottomRight" state="frozen"/>
      <selection pane="topLeft" activeCell="B5" sqref="B5:C6"/>
      <selection pane="topRight" activeCell="B5" sqref="B5:C6"/>
      <selection pane="bottomLeft" activeCell="B5" sqref="B5:C6"/>
      <selection pane="bottomRight" activeCell="A1" sqref="A1"/>
    </sheetView>
  </sheetViews>
  <sheetFormatPr defaultColWidth="1.57421875" defaultRowHeight="15"/>
  <cols>
    <col min="1" max="1" width="1.57421875" style="72" customWidth="1"/>
    <col min="2" max="2" width="9.57421875" style="72" customWidth="1"/>
    <col min="3" max="4" width="4.140625" style="72" customWidth="1"/>
    <col min="5" max="5" width="6.140625" style="72" customWidth="1"/>
    <col min="6" max="6" width="7.28125" style="72" customWidth="1"/>
    <col min="7" max="9" width="6.7109375" style="72" bestFit="1" customWidth="1"/>
    <col min="10" max="11" width="5.8515625" style="72" bestFit="1" customWidth="1"/>
    <col min="12" max="12" width="6.7109375" style="72" bestFit="1" customWidth="1"/>
    <col min="13" max="14" width="5.8515625" style="72" bestFit="1" customWidth="1"/>
    <col min="15" max="15" width="6.7109375" style="72" bestFit="1" customWidth="1"/>
    <col min="16" max="17" width="5.8515625" style="72" bestFit="1" customWidth="1"/>
    <col min="18" max="19" width="7.421875" style="72" customWidth="1"/>
    <col min="20" max="16384" width="1.57421875" style="72" customWidth="1"/>
  </cols>
  <sheetData>
    <row r="1" ht="13.5" customHeight="1"/>
    <row r="2" spans="2:13" s="2" customFormat="1" ht="18" customHeight="1">
      <c r="B2" s="17" t="s">
        <v>861</v>
      </c>
      <c r="C2" s="4"/>
      <c r="L2" s="4"/>
      <c r="M2" s="57"/>
    </row>
    <row r="3" spans="2:13" s="2" customFormat="1" ht="12" customHeight="1">
      <c r="B3" s="17"/>
      <c r="C3" s="4"/>
      <c r="L3" s="4"/>
      <c r="M3" s="57"/>
    </row>
    <row r="4" spans="2:19" s="2" customFormat="1" ht="15" customHeight="1" thickBot="1">
      <c r="B4" s="57"/>
      <c r="C4" s="57"/>
      <c r="D4" s="57"/>
      <c r="E4" s="57"/>
      <c r="F4" s="57"/>
      <c r="G4" s="57"/>
      <c r="H4" s="57"/>
      <c r="I4" s="57"/>
      <c r="J4" s="57"/>
      <c r="K4" s="57"/>
      <c r="L4" s="3"/>
      <c r="M4" s="57"/>
      <c r="N4" s="57"/>
      <c r="O4" s="57"/>
      <c r="P4" s="57"/>
      <c r="Q4" s="57"/>
      <c r="R4" s="3"/>
      <c r="S4" s="91" t="s">
        <v>258</v>
      </c>
    </row>
    <row r="5" spans="2:20" ht="15" customHeight="1" thickTop="1">
      <c r="B5" s="960" t="s">
        <v>257</v>
      </c>
      <c r="C5" s="966" t="s">
        <v>256</v>
      </c>
      <c r="D5" s="966"/>
      <c r="E5" s="967" t="s">
        <v>196</v>
      </c>
      <c r="F5" s="963" t="s">
        <v>255</v>
      </c>
      <c r="G5" s="964"/>
      <c r="H5" s="964"/>
      <c r="I5" s="964"/>
      <c r="J5" s="964"/>
      <c r="K5" s="964"/>
      <c r="L5" s="964"/>
      <c r="M5" s="964"/>
      <c r="N5" s="964"/>
      <c r="O5" s="964"/>
      <c r="P5" s="964"/>
      <c r="Q5" s="965"/>
      <c r="R5" s="90" t="s">
        <v>254</v>
      </c>
      <c r="S5" s="89" t="s">
        <v>862</v>
      </c>
      <c r="T5" s="88"/>
    </row>
    <row r="6" spans="2:19" ht="15" customHeight="1">
      <c r="B6" s="961"/>
      <c r="C6" s="934"/>
      <c r="D6" s="934"/>
      <c r="E6" s="968"/>
      <c r="F6" s="934" t="s">
        <v>853</v>
      </c>
      <c r="G6" s="934"/>
      <c r="H6" s="934"/>
      <c r="I6" s="934" t="s">
        <v>854</v>
      </c>
      <c r="J6" s="934"/>
      <c r="K6" s="934"/>
      <c r="L6" s="934" t="s">
        <v>863</v>
      </c>
      <c r="M6" s="934"/>
      <c r="N6" s="934"/>
      <c r="O6" s="934" t="s">
        <v>864</v>
      </c>
      <c r="P6" s="934"/>
      <c r="Q6" s="934"/>
      <c r="R6" s="87" t="s">
        <v>865</v>
      </c>
      <c r="S6" s="86" t="s">
        <v>865</v>
      </c>
    </row>
    <row r="7" spans="2:19" ht="15" customHeight="1">
      <c r="B7" s="962"/>
      <c r="C7" s="85" t="s">
        <v>253</v>
      </c>
      <c r="D7" s="85" t="s">
        <v>252</v>
      </c>
      <c r="E7" s="968"/>
      <c r="F7" s="85" t="s">
        <v>241</v>
      </c>
      <c r="G7" s="85" t="s">
        <v>195</v>
      </c>
      <c r="H7" s="85" t="s">
        <v>167</v>
      </c>
      <c r="I7" s="85" t="s">
        <v>241</v>
      </c>
      <c r="J7" s="85" t="s">
        <v>195</v>
      </c>
      <c r="K7" s="85" t="s">
        <v>167</v>
      </c>
      <c r="L7" s="85" t="s">
        <v>241</v>
      </c>
      <c r="M7" s="85" t="s">
        <v>195</v>
      </c>
      <c r="N7" s="85" t="s">
        <v>167</v>
      </c>
      <c r="O7" s="85" t="s">
        <v>241</v>
      </c>
      <c r="P7" s="85" t="s">
        <v>195</v>
      </c>
      <c r="Q7" s="85" t="s">
        <v>167</v>
      </c>
      <c r="R7" s="84" t="s">
        <v>866</v>
      </c>
      <c r="S7" s="83" t="s">
        <v>866</v>
      </c>
    </row>
    <row r="8" spans="2:19" s="74" customFormat="1" ht="18" customHeight="1">
      <c r="B8" s="82" t="s">
        <v>867</v>
      </c>
      <c r="C8" s="81">
        <v>118</v>
      </c>
      <c r="D8" s="81">
        <v>2</v>
      </c>
      <c r="E8" s="81">
        <v>1276</v>
      </c>
      <c r="F8" s="81">
        <v>33642</v>
      </c>
      <c r="G8" s="81">
        <v>17221</v>
      </c>
      <c r="H8" s="81">
        <v>16421</v>
      </c>
      <c r="I8" s="81">
        <v>10929</v>
      </c>
      <c r="J8" s="81">
        <v>5621</v>
      </c>
      <c r="K8" s="81">
        <v>5308</v>
      </c>
      <c r="L8" s="81">
        <v>11371</v>
      </c>
      <c r="M8" s="81">
        <v>5844</v>
      </c>
      <c r="N8" s="81">
        <v>5527</v>
      </c>
      <c r="O8" s="81">
        <v>11342</v>
      </c>
      <c r="P8" s="81">
        <v>5756</v>
      </c>
      <c r="Q8" s="81">
        <v>5586</v>
      </c>
      <c r="R8" s="81">
        <v>2579</v>
      </c>
      <c r="S8" s="80">
        <v>345</v>
      </c>
    </row>
    <row r="9" spans="2:19" s="74" customFormat="1" ht="18" customHeight="1">
      <c r="B9" s="82" t="s">
        <v>158</v>
      </c>
      <c r="C9" s="81">
        <v>115</v>
      </c>
      <c r="D9" s="81">
        <v>2</v>
      </c>
      <c r="E9" s="81">
        <v>1319</v>
      </c>
      <c r="F9" s="81">
        <v>33250</v>
      </c>
      <c r="G9" s="81">
        <v>17073</v>
      </c>
      <c r="H9" s="81">
        <v>16177</v>
      </c>
      <c r="I9" s="81">
        <v>10853</v>
      </c>
      <c r="J9" s="81">
        <v>5550</v>
      </c>
      <c r="K9" s="81">
        <v>5303</v>
      </c>
      <c r="L9" s="81">
        <v>10985</v>
      </c>
      <c r="M9" s="81">
        <v>5647</v>
      </c>
      <c r="N9" s="81">
        <v>5338</v>
      </c>
      <c r="O9" s="81">
        <v>11412</v>
      </c>
      <c r="P9" s="81">
        <v>5876</v>
      </c>
      <c r="Q9" s="81">
        <v>5536</v>
      </c>
      <c r="R9" s="81">
        <v>2593</v>
      </c>
      <c r="S9" s="80">
        <v>352</v>
      </c>
    </row>
    <row r="10" spans="2:19" s="77" customFormat="1" ht="18" customHeight="1">
      <c r="B10" s="79" t="s">
        <v>868</v>
      </c>
      <c r="C10" s="717">
        <v>112</v>
      </c>
      <c r="D10" s="717">
        <v>2</v>
      </c>
      <c r="E10" s="717">
        <v>1292</v>
      </c>
      <c r="F10" s="717">
        <v>32587</v>
      </c>
      <c r="G10" s="717">
        <v>16716</v>
      </c>
      <c r="H10" s="717">
        <v>15871</v>
      </c>
      <c r="I10" s="717">
        <v>10720</v>
      </c>
      <c r="J10" s="717">
        <v>5504</v>
      </c>
      <c r="K10" s="717">
        <v>5216</v>
      </c>
      <c r="L10" s="717">
        <v>10871</v>
      </c>
      <c r="M10" s="717">
        <v>5557</v>
      </c>
      <c r="N10" s="717">
        <v>5314</v>
      </c>
      <c r="O10" s="717">
        <v>10996</v>
      </c>
      <c r="P10" s="717">
        <v>5655</v>
      </c>
      <c r="Q10" s="717">
        <v>5341</v>
      </c>
      <c r="R10" s="717">
        <v>2537</v>
      </c>
      <c r="S10" s="718">
        <v>346</v>
      </c>
    </row>
    <row r="11" spans="2:19" s="77" customFormat="1" ht="9" customHeight="1">
      <c r="B11" s="79"/>
      <c r="C11" s="717"/>
      <c r="D11" s="717"/>
      <c r="E11" s="717"/>
      <c r="F11" s="717"/>
      <c r="G11" s="717"/>
      <c r="H11" s="717"/>
      <c r="I11" s="717"/>
      <c r="J11" s="717"/>
      <c r="K11" s="717"/>
      <c r="L11" s="717"/>
      <c r="M11" s="717"/>
      <c r="N11" s="717"/>
      <c r="O11" s="717"/>
      <c r="P11" s="717"/>
      <c r="Q11" s="717"/>
      <c r="R11" s="717"/>
      <c r="S11" s="718"/>
    </row>
    <row r="12" spans="2:19" s="77" customFormat="1" ht="18" customHeight="1">
      <c r="B12" s="78" t="s">
        <v>239</v>
      </c>
      <c r="C12" s="717">
        <v>1</v>
      </c>
      <c r="D12" s="719">
        <v>0</v>
      </c>
      <c r="E12" s="717">
        <v>12</v>
      </c>
      <c r="F12" s="717">
        <v>479</v>
      </c>
      <c r="G12" s="717">
        <v>249</v>
      </c>
      <c r="H12" s="717">
        <v>230</v>
      </c>
      <c r="I12" s="717">
        <v>160</v>
      </c>
      <c r="J12" s="717">
        <v>75</v>
      </c>
      <c r="K12" s="717">
        <v>85</v>
      </c>
      <c r="L12" s="717">
        <v>161</v>
      </c>
      <c r="M12" s="717">
        <v>92</v>
      </c>
      <c r="N12" s="717">
        <v>69</v>
      </c>
      <c r="O12" s="717">
        <v>158</v>
      </c>
      <c r="P12" s="717">
        <v>82</v>
      </c>
      <c r="Q12" s="717">
        <v>76</v>
      </c>
      <c r="R12" s="717">
        <v>23</v>
      </c>
      <c r="S12" s="718">
        <v>1</v>
      </c>
    </row>
    <row r="13" spans="2:19" s="77" customFormat="1" ht="18" customHeight="1">
      <c r="B13" s="78" t="s">
        <v>238</v>
      </c>
      <c r="C13" s="717">
        <v>110</v>
      </c>
      <c r="D13" s="717">
        <v>2</v>
      </c>
      <c r="E13" s="717">
        <v>1278</v>
      </c>
      <c r="F13" s="717">
        <v>32073</v>
      </c>
      <c r="G13" s="717">
        <v>16450</v>
      </c>
      <c r="H13" s="717">
        <v>15623</v>
      </c>
      <c r="I13" s="717">
        <v>10560</v>
      </c>
      <c r="J13" s="717">
        <v>5429</v>
      </c>
      <c r="K13" s="717">
        <v>5131</v>
      </c>
      <c r="L13" s="717">
        <v>10693</v>
      </c>
      <c r="M13" s="717">
        <v>5456</v>
      </c>
      <c r="N13" s="717">
        <v>5237</v>
      </c>
      <c r="O13" s="717">
        <v>10820</v>
      </c>
      <c r="P13" s="717">
        <v>5565</v>
      </c>
      <c r="Q13" s="717">
        <v>5255</v>
      </c>
      <c r="R13" s="717">
        <v>2509</v>
      </c>
      <c r="S13" s="718">
        <v>345</v>
      </c>
    </row>
    <row r="14" spans="2:19" s="77" customFormat="1" ht="18" customHeight="1">
      <c r="B14" s="78" t="s">
        <v>251</v>
      </c>
      <c r="C14" s="717">
        <v>1</v>
      </c>
      <c r="D14" s="719">
        <v>0</v>
      </c>
      <c r="E14" s="717">
        <v>2</v>
      </c>
      <c r="F14" s="717">
        <v>35</v>
      </c>
      <c r="G14" s="717">
        <v>17</v>
      </c>
      <c r="H14" s="717">
        <v>18</v>
      </c>
      <c r="I14" s="717">
        <v>0</v>
      </c>
      <c r="J14" s="717">
        <v>0</v>
      </c>
      <c r="K14" s="717">
        <v>0</v>
      </c>
      <c r="L14" s="717">
        <v>17</v>
      </c>
      <c r="M14" s="717">
        <v>9</v>
      </c>
      <c r="N14" s="717">
        <v>8</v>
      </c>
      <c r="O14" s="717">
        <v>18</v>
      </c>
      <c r="P14" s="717">
        <v>8</v>
      </c>
      <c r="Q14" s="717">
        <v>10</v>
      </c>
      <c r="R14" s="717">
        <v>5</v>
      </c>
      <c r="S14" s="720">
        <v>0</v>
      </c>
    </row>
    <row r="15" spans="2:19" s="77" customFormat="1" ht="9" customHeight="1">
      <c r="B15" s="78"/>
      <c r="C15" s="717"/>
      <c r="D15" s="719"/>
      <c r="E15" s="717"/>
      <c r="F15" s="717"/>
      <c r="G15" s="717"/>
      <c r="H15" s="717"/>
      <c r="I15" s="717"/>
      <c r="J15" s="717"/>
      <c r="K15" s="717"/>
      <c r="L15" s="717"/>
      <c r="M15" s="717"/>
      <c r="N15" s="717"/>
      <c r="O15" s="717"/>
      <c r="P15" s="717"/>
      <c r="Q15" s="717"/>
      <c r="R15" s="717"/>
      <c r="S15" s="718"/>
    </row>
    <row r="16" spans="2:19" s="77" customFormat="1" ht="18" customHeight="1">
      <c r="B16" s="78" t="s">
        <v>236</v>
      </c>
      <c r="C16" s="717">
        <v>46</v>
      </c>
      <c r="D16" s="719">
        <v>0</v>
      </c>
      <c r="E16" s="717">
        <v>595</v>
      </c>
      <c r="F16" s="717">
        <v>15706</v>
      </c>
      <c r="G16" s="717">
        <v>8024</v>
      </c>
      <c r="H16" s="717">
        <v>7682</v>
      </c>
      <c r="I16" s="717">
        <v>5248</v>
      </c>
      <c r="J16" s="717">
        <v>2709</v>
      </c>
      <c r="K16" s="717">
        <v>2539</v>
      </c>
      <c r="L16" s="717">
        <v>5221</v>
      </c>
      <c r="M16" s="717">
        <v>2632</v>
      </c>
      <c r="N16" s="717">
        <v>2589</v>
      </c>
      <c r="O16" s="717">
        <v>5237</v>
      </c>
      <c r="P16" s="717">
        <v>2683</v>
      </c>
      <c r="Q16" s="717">
        <v>2554</v>
      </c>
      <c r="R16" s="717">
        <v>1158</v>
      </c>
      <c r="S16" s="718">
        <v>135</v>
      </c>
    </row>
    <row r="17" spans="2:19" s="77" customFormat="1" ht="18" customHeight="1">
      <c r="B17" s="78" t="s">
        <v>235</v>
      </c>
      <c r="C17" s="717">
        <v>14</v>
      </c>
      <c r="D17" s="719">
        <v>0</v>
      </c>
      <c r="E17" s="717">
        <v>105</v>
      </c>
      <c r="F17" s="717">
        <v>2278</v>
      </c>
      <c r="G17" s="717">
        <v>1211</v>
      </c>
      <c r="H17" s="717">
        <v>1067</v>
      </c>
      <c r="I17" s="717">
        <v>770</v>
      </c>
      <c r="J17" s="717">
        <v>415</v>
      </c>
      <c r="K17" s="717">
        <v>355</v>
      </c>
      <c r="L17" s="717">
        <v>775</v>
      </c>
      <c r="M17" s="717">
        <v>406</v>
      </c>
      <c r="N17" s="717">
        <v>369</v>
      </c>
      <c r="O17" s="717">
        <v>733</v>
      </c>
      <c r="P17" s="717">
        <v>390</v>
      </c>
      <c r="Q17" s="717">
        <v>343</v>
      </c>
      <c r="R17" s="717">
        <v>239</v>
      </c>
      <c r="S17" s="718">
        <v>54</v>
      </c>
    </row>
    <row r="18" spans="2:19" s="77" customFormat="1" ht="18" customHeight="1">
      <c r="B18" s="78" t="s">
        <v>234</v>
      </c>
      <c r="C18" s="717">
        <v>28</v>
      </c>
      <c r="D18" s="717">
        <v>2</v>
      </c>
      <c r="E18" s="717">
        <v>265</v>
      </c>
      <c r="F18" s="717">
        <v>6310</v>
      </c>
      <c r="G18" s="717">
        <v>3260</v>
      </c>
      <c r="H18" s="717">
        <v>3050</v>
      </c>
      <c r="I18" s="717">
        <v>2064</v>
      </c>
      <c r="J18" s="717">
        <v>1064</v>
      </c>
      <c r="K18" s="717">
        <v>1000</v>
      </c>
      <c r="L18" s="717">
        <v>2089</v>
      </c>
      <c r="M18" s="717">
        <v>1085</v>
      </c>
      <c r="N18" s="717">
        <v>1004</v>
      </c>
      <c r="O18" s="717">
        <v>2157</v>
      </c>
      <c r="P18" s="717">
        <v>1111</v>
      </c>
      <c r="Q18" s="717">
        <v>1046</v>
      </c>
      <c r="R18" s="717">
        <v>524</v>
      </c>
      <c r="S18" s="718">
        <v>69</v>
      </c>
    </row>
    <row r="19" spans="2:19" s="77" customFormat="1" ht="18" customHeight="1">
      <c r="B19" s="78" t="s">
        <v>233</v>
      </c>
      <c r="C19" s="717">
        <v>24</v>
      </c>
      <c r="D19" s="719">
        <v>0</v>
      </c>
      <c r="E19" s="717">
        <v>327</v>
      </c>
      <c r="F19" s="717">
        <v>8293</v>
      </c>
      <c r="G19" s="717">
        <v>4221</v>
      </c>
      <c r="H19" s="717">
        <v>4072</v>
      </c>
      <c r="I19" s="717">
        <v>2638</v>
      </c>
      <c r="J19" s="717">
        <v>1316</v>
      </c>
      <c r="K19" s="717">
        <v>1322</v>
      </c>
      <c r="L19" s="717">
        <v>2786</v>
      </c>
      <c r="M19" s="717">
        <v>1434</v>
      </c>
      <c r="N19" s="717">
        <v>1352</v>
      </c>
      <c r="O19" s="717">
        <v>2869</v>
      </c>
      <c r="P19" s="717">
        <v>1471</v>
      </c>
      <c r="Q19" s="717">
        <v>1398</v>
      </c>
      <c r="R19" s="717">
        <v>616</v>
      </c>
      <c r="S19" s="718">
        <v>88</v>
      </c>
    </row>
    <row r="20" spans="2:19" s="77" customFormat="1" ht="9" customHeight="1">
      <c r="B20" s="78"/>
      <c r="C20" s="717"/>
      <c r="D20" s="719"/>
      <c r="E20" s="717"/>
      <c r="F20" s="717"/>
      <c r="G20" s="717"/>
      <c r="H20" s="717"/>
      <c r="I20" s="717"/>
      <c r="J20" s="717"/>
      <c r="K20" s="717"/>
      <c r="L20" s="717"/>
      <c r="M20" s="717"/>
      <c r="N20" s="717"/>
      <c r="O20" s="717"/>
      <c r="P20" s="717"/>
      <c r="Q20" s="717"/>
      <c r="R20" s="717"/>
      <c r="S20" s="720"/>
    </row>
    <row r="21" spans="2:19" s="74" customFormat="1" ht="18" customHeight="1">
      <c r="B21" s="76" t="s">
        <v>232</v>
      </c>
      <c r="C21" s="81">
        <v>17</v>
      </c>
      <c r="D21" s="721">
        <v>0</v>
      </c>
      <c r="E21" s="721">
        <v>261</v>
      </c>
      <c r="F21" s="81">
        <v>7178</v>
      </c>
      <c r="G21" s="81">
        <v>3654</v>
      </c>
      <c r="H21" s="81">
        <v>3524</v>
      </c>
      <c r="I21" s="81">
        <v>2428</v>
      </c>
      <c r="J21" s="81">
        <v>1247</v>
      </c>
      <c r="K21" s="81">
        <v>1181</v>
      </c>
      <c r="L21" s="81">
        <v>2387</v>
      </c>
      <c r="M21" s="81">
        <v>1217</v>
      </c>
      <c r="N21" s="81">
        <v>1170</v>
      </c>
      <c r="O21" s="81">
        <v>2363</v>
      </c>
      <c r="P21" s="81">
        <v>1190</v>
      </c>
      <c r="Q21" s="81">
        <v>1173</v>
      </c>
      <c r="R21" s="81">
        <v>501</v>
      </c>
      <c r="S21" s="80">
        <v>48</v>
      </c>
    </row>
    <row r="22" spans="2:19" s="74" customFormat="1" ht="18" customHeight="1">
      <c r="B22" s="76" t="s">
        <v>231</v>
      </c>
      <c r="C22" s="81">
        <v>8</v>
      </c>
      <c r="D22" s="81">
        <v>2</v>
      </c>
      <c r="E22" s="81">
        <v>103</v>
      </c>
      <c r="F22" s="81">
        <v>2514</v>
      </c>
      <c r="G22" s="81">
        <v>1288</v>
      </c>
      <c r="H22" s="81">
        <v>1226</v>
      </c>
      <c r="I22" s="81">
        <v>799</v>
      </c>
      <c r="J22" s="81">
        <v>396</v>
      </c>
      <c r="K22" s="81">
        <v>403</v>
      </c>
      <c r="L22" s="81">
        <v>845</v>
      </c>
      <c r="M22" s="81">
        <v>437</v>
      </c>
      <c r="N22" s="81">
        <v>408</v>
      </c>
      <c r="O22" s="81">
        <v>870</v>
      </c>
      <c r="P22" s="81">
        <v>455</v>
      </c>
      <c r="Q22" s="81">
        <v>415</v>
      </c>
      <c r="R22" s="81">
        <v>198</v>
      </c>
      <c r="S22" s="80">
        <v>14</v>
      </c>
    </row>
    <row r="23" spans="2:19" s="74" customFormat="1" ht="18" customHeight="1">
      <c r="B23" s="76" t="s">
        <v>230</v>
      </c>
      <c r="C23" s="81">
        <v>11</v>
      </c>
      <c r="D23" s="721">
        <v>0</v>
      </c>
      <c r="E23" s="81">
        <v>156</v>
      </c>
      <c r="F23" s="81">
        <v>3897</v>
      </c>
      <c r="G23" s="81">
        <v>2007</v>
      </c>
      <c r="H23" s="81">
        <v>1890</v>
      </c>
      <c r="I23" s="81">
        <v>1249</v>
      </c>
      <c r="J23" s="81">
        <v>651</v>
      </c>
      <c r="K23" s="81">
        <v>598</v>
      </c>
      <c r="L23" s="81">
        <v>1284</v>
      </c>
      <c r="M23" s="81">
        <v>664</v>
      </c>
      <c r="N23" s="81">
        <v>620</v>
      </c>
      <c r="O23" s="81">
        <v>1364</v>
      </c>
      <c r="P23" s="81">
        <v>692</v>
      </c>
      <c r="Q23" s="81">
        <v>672</v>
      </c>
      <c r="R23" s="81">
        <v>292</v>
      </c>
      <c r="S23" s="80">
        <v>47</v>
      </c>
    </row>
    <row r="24" spans="2:19" s="74" customFormat="1" ht="18" customHeight="1">
      <c r="B24" s="76" t="s">
        <v>229</v>
      </c>
      <c r="C24" s="81">
        <v>9</v>
      </c>
      <c r="D24" s="721">
        <v>0</v>
      </c>
      <c r="E24" s="721">
        <v>119</v>
      </c>
      <c r="F24" s="81">
        <v>3143</v>
      </c>
      <c r="G24" s="81">
        <v>1588</v>
      </c>
      <c r="H24" s="81">
        <v>1555</v>
      </c>
      <c r="I24" s="81">
        <v>981</v>
      </c>
      <c r="J24" s="81">
        <v>460</v>
      </c>
      <c r="K24" s="81">
        <v>521</v>
      </c>
      <c r="L24" s="81">
        <v>1090</v>
      </c>
      <c r="M24" s="81">
        <v>567</v>
      </c>
      <c r="N24" s="81">
        <v>523</v>
      </c>
      <c r="O24" s="81">
        <v>1072</v>
      </c>
      <c r="P24" s="81">
        <v>561</v>
      </c>
      <c r="Q24" s="81">
        <v>511</v>
      </c>
      <c r="R24" s="81">
        <v>223</v>
      </c>
      <c r="S24" s="80">
        <v>18</v>
      </c>
    </row>
    <row r="25" spans="2:19" s="74" customFormat="1" ht="18" customHeight="1">
      <c r="B25" s="76" t="s">
        <v>228</v>
      </c>
      <c r="C25" s="81">
        <v>5</v>
      </c>
      <c r="D25" s="721">
        <v>0</v>
      </c>
      <c r="E25" s="721">
        <v>51</v>
      </c>
      <c r="F25" s="81">
        <v>1174</v>
      </c>
      <c r="G25" s="81">
        <v>616</v>
      </c>
      <c r="H25" s="81">
        <v>558</v>
      </c>
      <c r="I25" s="81">
        <v>418</v>
      </c>
      <c r="J25" s="81">
        <v>215</v>
      </c>
      <c r="K25" s="81">
        <v>203</v>
      </c>
      <c r="L25" s="81">
        <v>392</v>
      </c>
      <c r="M25" s="81">
        <v>206</v>
      </c>
      <c r="N25" s="81">
        <v>186</v>
      </c>
      <c r="O25" s="81">
        <v>364</v>
      </c>
      <c r="P25" s="81">
        <v>195</v>
      </c>
      <c r="Q25" s="81">
        <v>169</v>
      </c>
      <c r="R25" s="81">
        <v>109</v>
      </c>
      <c r="S25" s="80">
        <v>11</v>
      </c>
    </row>
    <row r="26" spans="2:19" s="74" customFormat="1" ht="18" customHeight="1">
      <c r="B26" s="76" t="s">
        <v>227</v>
      </c>
      <c r="C26" s="81">
        <v>3</v>
      </c>
      <c r="D26" s="721">
        <v>0</v>
      </c>
      <c r="E26" s="721">
        <v>47</v>
      </c>
      <c r="F26" s="81">
        <v>1263</v>
      </c>
      <c r="G26" s="81">
        <v>653</v>
      </c>
      <c r="H26" s="81">
        <v>610</v>
      </c>
      <c r="I26" s="81">
        <v>431</v>
      </c>
      <c r="J26" s="81">
        <v>247</v>
      </c>
      <c r="K26" s="81">
        <v>184</v>
      </c>
      <c r="L26" s="81">
        <v>410</v>
      </c>
      <c r="M26" s="81">
        <v>203</v>
      </c>
      <c r="N26" s="81">
        <v>207</v>
      </c>
      <c r="O26" s="81">
        <v>422</v>
      </c>
      <c r="P26" s="81">
        <v>203</v>
      </c>
      <c r="Q26" s="81">
        <v>219</v>
      </c>
      <c r="R26" s="81">
        <v>91</v>
      </c>
      <c r="S26" s="80">
        <v>14</v>
      </c>
    </row>
    <row r="27" spans="2:19" s="74" customFormat="1" ht="18" customHeight="1">
      <c r="B27" s="76" t="s">
        <v>226</v>
      </c>
      <c r="C27" s="81">
        <v>3</v>
      </c>
      <c r="D27" s="721">
        <v>0</v>
      </c>
      <c r="E27" s="721">
        <v>35</v>
      </c>
      <c r="F27" s="81">
        <v>879</v>
      </c>
      <c r="G27" s="81">
        <v>469</v>
      </c>
      <c r="H27" s="81">
        <v>410</v>
      </c>
      <c r="I27" s="81">
        <v>273</v>
      </c>
      <c r="J27" s="81">
        <v>155</v>
      </c>
      <c r="K27" s="81">
        <v>118</v>
      </c>
      <c r="L27" s="81">
        <v>287</v>
      </c>
      <c r="M27" s="81">
        <v>144</v>
      </c>
      <c r="N27" s="81">
        <v>143</v>
      </c>
      <c r="O27" s="81">
        <v>319</v>
      </c>
      <c r="P27" s="81">
        <v>170</v>
      </c>
      <c r="Q27" s="81">
        <v>149</v>
      </c>
      <c r="R27" s="81">
        <v>66</v>
      </c>
      <c r="S27" s="80">
        <v>11</v>
      </c>
    </row>
    <row r="28" spans="2:19" s="74" customFormat="1" ht="18" customHeight="1">
      <c r="B28" s="76" t="s">
        <v>225</v>
      </c>
      <c r="C28" s="81">
        <v>2</v>
      </c>
      <c r="D28" s="721">
        <v>0</v>
      </c>
      <c r="E28" s="721">
        <v>28</v>
      </c>
      <c r="F28" s="81">
        <v>718</v>
      </c>
      <c r="G28" s="81">
        <v>357</v>
      </c>
      <c r="H28" s="81">
        <v>361</v>
      </c>
      <c r="I28" s="81">
        <v>244</v>
      </c>
      <c r="J28" s="81">
        <v>118</v>
      </c>
      <c r="K28" s="81">
        <v>126</v>
      </c>
      <c r="L28" s="81">
        <v>229</v>
      </c>
      <c r="M28" s="81">
        <v>115</v>
      </c>
      <c r="N28" s="81">
        <v>114</v>
      </c>
      <c r="O28" s="81">
        <v>245</v>
      </c>
      <c r="P28" s="81">
        <v>124</v>
      </c>
      <c r="Q28" s="81">
        <v>121</v>
      </c>
      <c r="R28" s="81">
        <v>53</v>
      </c>
      <c r="S28" s="80">
        <v>5</v>
      </c>
    </row>
    <row r="29" spans="2:19" s="74" customFormat="1" ht="18" customHeight="1">
      <c r="B29" s="76" t="s">
        <v>224</v>
      </c>
      <c r="C29" s="81">
        <v>2</v>
      </c>
      <c r="D29" s="721">
        <v>0</v>
      </c>
      <c r="E29" s="721">
        <v>31</v>
      </c>
      <c r="F29" s="81">
        <v>794</v>
      </c>
      <c r="G29" s="81">
        <v>422</v>
      </c>
      <c r="H29" s="81">
        <v>372</v>
      </c>
      <c r="I29" s="81">
        <v>282</v>
      </c>
      <c r="J29" s="81">
        <v>150</v>
      </c>
      <c r="K29" s="81">
        <v>132</v>
      </c>
      <c r="L29" s="81">
        <v>248</v>
      </c>
      <c r="M29" s="81">
        <v>134</v>
      </c>
      <c r="N29" s="81">
        <v>114</v>
      </c>
      <c r="O29" s="81">
        <v>264</v>
      </c>
      <c r="P29" s="81">
        <v>138</v>
      </c>
      <c r="Q29" s="81">
        <v>126</v>
      </c>
      <c r="R29" s="81">
        <v>60</v>
      </c>
      <c r="S29" s="80">
        <v>8</v>
      </c>
    </row>
    <row r="30" spans="2:19" s="74" customFormat="1" ht="18" customHeight="1">
      <c r="B30" s="76" t="s">
        <v>223</v>
      </c>
      <c r="C30" s="81">
        <v>4</v>
      </c>
      <c r="D30" s="721">
        <v>0</v>
      </c>
      <c r="E30" s="721">
        <v>67</v>
      </c>
      <c r="F30" s="81">
        <v>1843</v>
      </c>
      <c r="G30" s="81">
        <v>909</v>
      </c>
      <c r="H30" s="81">
        <v>934</v>
      </c>
      <c r="I30" s="81">
        <v>586</v>
      </c>
      <c r="J30" s="81">
        <v>293</v>
      </c>
      <c r="K30" s="81">
        <v>293</v>
      </c>
      <c r="L30" s="81">
        <v>642</v>
      </c>
      <c r="M30" s="81">
        <v>307</v>
      </c>
      <c r="N30" s="81">
        <v>335</v>
      </c>
      <c r="O30" s="81">
        <v>615</v>
      </c>
      <c r="P30" s="81">
        <v>309</v>
      </c>
      <c r="Q30" s="81">
        <v>306</v>
      </c>
      <c r="R30" s="81">
        <v>124</v>
      </c>
      <c r="S30" s="80">
        <v>13</v>
      </c>
    </row>
    <row r="31" spans="2:19" s="74" customFormat="1" ht="18" customHeight="1">
      <c r="B31" s="76" t="s">
        <v>222</v>
      </c>
      <c r="C31" s="81">
        <v>5</v>
      </c>
      <c r="D31" s="721">
        <v>0</v>
      </c>
      <c r="E31" s="721">
        <v>54</v>
      </c>
      <c r="F31" s="81">
        <v>1325</v>
      </c>
      <c r="G31" s="81">
        <v>686</v>
      </c>
      <c r="H31" s="81">
        <v>639</v>
      </c>
      <c r="I31" s="81">
        <v>484</v>
      </c>
      <c r="J31" s="81">
        <v>249</v>
      </c>
      <c r="K31" s="81">
        <v>235</v>
      </c>
      <c r="L31" s="81">
        <v>405</v>
      </c>
      <c r="M31" s="81">
        <v>198</v>
      </c>
      <c r="N31" s="81">
        <v>207</v>
      </c>
      <c r="O31" s="81">
        <v>436</v>
      </c>
      <c r="P31" s="81">
        <v>239</v>
      </c>
      <c r="Q31" s="81">
        <v>197</v>
      </c>
      <c r="R31" s="81">
        <v>107</v>
      </c>
      <c r="S31" s="80">
        <v>15</v>
      </c>
    </row>
    <row r="32" spans="2:19" s="74" customFormat="1" ht="18" customHeight="1">
      <c r="B32" s="76" t="s">
        <v>221</v>
      </c>
      <c r="C32" s="81">
        <v>4</v>
      </c>
      <c r="D32" s="721">
        <v>0</v>
      </c>
      <c r="E32" s="721">
        <v>20</v>
      </c>
      <c r="F32" s="81">
        <v>450</v>
      </c>
      <c r="G32" s="81">
        <v>234</v>
      </c>
      <c r="H32" s="81">
        <v>216</v>
      </c>
      <c r="I32" s="81">
        <v>140</v>
      </c>
      <c r="J32" s="81">
        <v>78</v>
      </c>
      <c r="K32" s="81">
        <v>62</v>
      </c>
      <c r="L32" s="81">
        <v>142</v>
      </c>
      <c r="M32" s="81">
        <v>73</v>
      </c>
      <c r="N32" s="81">
        <v>69</v>
      </c>
      <c r="O32" s="81">
        <v>168</v>
      </c>
      <c r="P32" s="81">
        <v>83</v>
      </c>
      <c r="Q32" s="81">
        <v>85</v>
      </c>
      <c r="R32" s="81">
        <v>47</v>
      </c>
      <c r="S32" s="80">
        <v>10</v>
      </c>
    </row>
    <row r="33" spans="2:19" s="74" customFormat="1" ht="18" customHeight="1">
      <c r="B33" s="76" t="s">
        <v>220</v>
      </c>
      <c r="C33" s="81">
        <v>3</v>
      </c>
      <c r="D33" s="721">
        <v>0</v>
      </c>
      <c r="E33" s="721">
        <v>37</v>
      </c>
      <c r="F33" s="81">
        <v>925</v>
      </c>
      <c r="G33" s="81">
        <v>462</v>
      </c>
      <c r="H33" s="81">
        <v>463</v>
      </c>
      <c r="I33" s="81">
        <v>306</v>
      </c>
      <c r="J33" s="81">
        <v>158</v>
      </c>
      <c r="K33" s="81">
        <v>148</v>
      </c>
      <c r="L33" s="81">
        <v>293</v>
      </c>
      <c r="M33" s="81">
        <v>147</v>
      </c>
      <c r="N33" s="81">
        <v>146</v>
      </c>
      <c r="O33" s="81">
        <v>326</v>
      </c>
      <c r="P33" s="81">
        <v>157</v>
      </c>
      <c r="Q33" s="81">
        <v>169</v>
      </c>
      <c r="R33" s="81">
        <v>69</v>
      </c>
      <c r="S33" s="80">
        <v>9</v>
      </c>
    </row>
    <row r="34" spans="2:19" s="74" customFormat="1" ht="18" customHeight="1">
      <c r="B34" s="76" t="s">
        <v>219</v>
      </c>
      <c r="C34" s="81">
        <v>2</v>
      </c>
      <c r="D34" s="721">
        <v>0</v>
      </c>
      <c r="E34" s="721">
        <v>15</v>
      </c>
      <c r="F34" s="81">
        <v>394</v>
      </c>
      <c r="G34" s="81">
        <v>197</v>
      </c>
      <c r="H34" s="81">
        <v>197</v>
      </c>
      <c r="I34" s="81">
        <v>126</v>
      </c>
      <c r="J34" s="81">
        <v>60</v>
      </c>
      <c r="K34" s="81">
        <v>66</v>
      </c>
      <c r="L34" s="81">
        <v>133</v>
      </c>
      <c r="M34" s="81">
        <v>61</v>
      </c>
      <c r="N34" s="81">
        <v>72</v>
      </c>
      <c r="O34" s="81">
        <v>135</v>
      </c>
      <c r="P34" s="81">
        <v>76</v>
      </c>
      <c r="Q34" s="81">
        <v>59</v>
      </c>
      <c r="R34" s="81">
        <v>36</v>
      </c>
      <c r="S34" s="80">
        <v>3</v>
      </c>
    </row>
    <row r="35" spans="2:19" s="74" customFormat="1" ht="18" customHeight="1">
      <c r="B35" s="76" t="s">
        <v>218</v>
      </c>
      <c r="C35" s="81">
        <v>1</v>
      </c>
      <c r="D35" s="721">
        <v>0</v>
      </c>
      <c r="E35" s="721">
        <v>14</v>
      </c>
      <c r="F35" s="81">
        <v>341</v>
      </c>
      <c r="G35" s="81">
        <v>176</v>
      </c>
      <c r="H35" s="81">
        <v>165</v>
      </c>
      <c r="I35" s="81">
        <v>109</v>
      </c>
      <c r="J35" s="81">
        <v>57</v>
      </c>
      <c r="K35" s="81">
        <v>52</v>
      </c>
      <c r="L35" s="81">
        <v>104</v>
      </c>
      <c r="M35" s="81">
        <v>50</v>
      </c>
      <c r="N35" s="81">
        <v>54</v>
      </c>
      <c r="O35" s="81">
        <v>128</v>
      </c>
      <c r="P35" s="81">
        <v>69</v>
      </c>
      <c r="Q35" s="81">
        <v>59</v>
      </c>
      <c r="R35" s="81">
        <v>27</v>
      </c>
      <c r="S35" s="80">
        <v>2</v>
      </c>
    </row>
    <row r="36" spans="2:19" s="74" customFormat="1" ht="18" customHeight="1">
      <c r="B36" s="76" t="s">
        <v>217</v>
      </c>
      <c r="C36" s="81">
        <v>1</v>
      </c>
      <c r="D36" s="721">
        <v>0</v>
      </c>
      <c r="E36" s="721">
        <v>18</v>
      </c>
      <c r="F36" s="81">
        <v>526</v>
      </c>
      <c r="G36" s="81">
        <v>263</v>
      </c>
      <c r="H36" s="81">
        <v>263</v>
      </c>
      <c r="I36" s="81">
        <v>171</v>
      </c>
      <c r="J36" s="81">
        <v>85</v>
      </c>
      <c r="K36" s="81">
        <v>86</v>
      </c>
      <c r="L36" s="81">
        <v>194</v>
      </c>
      <c r="M36" s="81">
        <v>103</v>
      </c>
      <c r="N36" s="81">
        <v>91</v>
      </c>
      <c r="O36" s="81">
        <v>161</v>
      </c>
      <c r="P36" s="81">
        <v>75</v>
      </c>
      <c r="Q36" s="81">
        <v>86</v>
      </c>
      <c r="R36" s="81">
        <v>33</v>
      </c>
      <c r="S36" s="80">
        <v>4</v>
      </c>
    </row>
    <row r="37" spans="2:19" s="74" customFormat="1" ht="18" customHeight="1">
      <c r="B37" s="76" t="s">
        <v>216</v>
      </c>
      <c r="C37" s="81">
        <v>1</v>
      </c>
      <c r="D37" s="721">
        <v>0</v>
      </c>
      <c r="E37" s="721">
        <v>8</v>
      </c>
      <c r="F37" s="81">
        <v>153</v>
      </c>
      <c r="G37" s="81">
        <v>84</v>
      </c>
      <c r="H37" s="81">
        <v>69</v>
      </c>
      <c r="I37" s="81">
        <v>52</v>
      </c>
      <c r="J37" s="81">
        <v>25</v>
      </c>
      <c r="K37" s="81">
        <v>27</v>
      </c>
      <c r="L37" s="81">
        <v>48</v>
      </c>
      <c r="M37" s="81">
        <v>26</v>
      </c>
      <c r="N37" s="81">
        <v>22</v>
      </c>
      <c r="O37" s="81">
        <v>53</v>
      </c>
      <c r="P37" s="81">
        <v>33</v>
      </c>
      <c r="Q37" s="81">
        <v>20</v>
      </c>
      <c r="R37" s="81">
        <v>18</v>
      </c>
      <c r="S37" s="80">
        <v>1</v>
      </c>
    </row>
    <row r="38" spans="2:19" s="74" customFormat="1" ht="18" customHeight="1">
      <c r="B38" s="76" t="s">
        <v>215</v>
      </c>
      <c r="C38" s="81">
        <v>1</v>
      </c>
      <c r="D38" s="721">
        <v>0</v>
      </c>
      <c r="E38" s="721">
        <v>8</v>
      </c>
      <c r="F38" s="81">
        <v>184</v>
      </c>
      <c r="G38" s="81">
        <v>95</v>
      </c>
      <c r="H38" s="81">
        <v>89</v>
      </c>
      <c r="I38" s="81">
        <v>54</v>
      </c>
      <c r="J38" s="81">
        <v>24</v>
      </c>
      <c r="K38" s="81">
        <v>30</v>
      </c>
      <c r="L38" s="81">
        <v>75</v>
      </c>
      <c r="M38" s="81">
        <v>38</v>
      </c>
      <c r="N38" s="81">
        <v>37</v>
      </c>
      <c r="O38" s="81">
        <v>55</v>
      </c>
      <c r="P38" s="81">
        <v>33</v>
      </c>
      <c r="Q38" s="81">
        <v>22</v>
      </c>
      <c r="R38" s="81">
        <v>17</v>
      </c>
      <c r="S38" s="80">
        <v>3</v>
      </c>
    </row>
    <row r="39" spans="2:19" s="74" customFormat="1" ht="18" customHeight="1">
      <c r="B39" s="76" t="s">
        <v>214</v>
      </c>
      <c r="C39" s="81">
        <v>1</v>
      </c>
      <c r="D39" s="721">
        <v>0</v>
      </c>
      <c r="E39" s="721">
        <v>10</v>
      </c>
      <c r="F39" s="81">
        <v>233</v>
      </c>
      <c r="G39" s="81">
        <v>127</v>
      </c>
      <c r="H39" s="81">
        <v>106</v>
      </c>
      <c r="I39" s="81">
        <v>79</v>
      </c>
      <c r="J39" s="81">
        <v>42</v>
      </c>
      <c r="K39" s="81">
        <v>37</v>
      </c>
      <c r="L39" s="81">
        <v>84</v>
      </c>
      <c r="M39" s="81">
        <v>46</v>
      </c>
      <c r="N39" s="81">
        <v>38</v>
      </c>
      <c r="O39" s="81">
        <v>70</v>
      </c>
      <c r="P39" s="81">
        <v>39</v>
      </c>
      <c r="Q39" s="81">
        <v>31</v>
      </c>
      <c r="R39" s="81">
        <v>19</v>
      </c>
      <c r="S39" s="80">
        <v>3</v>
      </c>
    </row>
    <row r="40" spans="2:19" s="74" customFormat="1" ht="18" customHeight="1">
      <c r="B40" s="76" t="s">
        <v>213</v>
      </c>
      <c r="C40" s="81">
        <v>1</v>
      </c>
      <c r="D40" s="721">
        <v>0</v>
      </c>
      <c r="E40" s="721">
        <v>10</v>
      </c>
      <c r="F40" s="81">
        <v>219</v>
      </c>
      <c r="G40" s="81">
        <v>120</v>
      </c>
      <c r="H40" s="81">
        <v>99</v>
      </c>
      <c r="I40" s="81">
        <v>71</v>
      </c>
      <c r="J40" s="81">
        <v>29</v>
      </c>
      <c r="K40" s="81">
        <v>42</v>
      </c>
      <c r="L40" s="81">
        <v>81</v>
      </c>
      <c r="M40" s="81">
        <v>51</v>
      </c>
      <c r="N40" s="81">
        <v>30</v>
      </c>
      <c r="O40" s="81">
        <v>67</v>
      </c>
      <c r="P40" s="81">
        <v>40</v>
      </c>
      <c r="Q40" s="81">
        <v>27</v>
      </c>
      <c r="R40" s="81">
        <v>19</v>
      </c>
      <c r="S40" s="80">
        <v>3</v>
      </c>
    </row>
    <row r="41" spans="2:19" s="74" customFormat="1" ht="18" customHeight="1">
      <c r="B41" s="76" t="s">
        <v>212</v>
      </c>
      <c r="C41" s="81">
        <v>1</v>
      </c>
      <c r="D41" s="721">
        <v>0</v>
      </c>
      <c r="E41" s="721">
        <v>7</v>
      </c>
      <c r="F41" s="81">
        <v>172</v>
      </c>
      <c r="G41" s="81">
        <v>98</v>
      </c>
      <c r="H41" s="81">
        <v>74</v>
      </c>
      <c r="I41" s="81">
        <v>54</v>
      </c>
      <c r="J41" s="81">
        <v>32</v>
      </c>
      <c r="K41" s="81">
        <v>22</v>
      </c>
      <c r="L41" s="81">
        <v>57</v>
      </c>
      <c r="M41" s="81">
        <v>30</v>
      </c>
      <c r="N41" s="81">
        <v>27</v>
      </c>
      <c r="O41" s="81">
        <v>61</v>
      </c>
      <c r="P41" s="81">
        <v>36</v>
      </c>
      <c r="Q41" s="81">
        <v>25</v>
      </c>
      <c r="R41" s="81">
        <v>17</v>
      </c>
      <c r="S41" s="80">
        <v>4</v>
      </c>
    </row>
    <row r="42" spans="2:19" s="74" customFormat="1" ht="18" customHeight="1">
      <c r="B42" s="76" t="s">
        <v>211</v>
      </c>
      <c r="C42" s="81">
        <v>1</v>
      </c>
      <c r="D42" s="721">
        <v>0</v>
      </c>
      <c r="E42" s="721">
        <v>10</v>
      </c>
      <c r="F42" s="81">
        <v>244</v>
      </c>
      <c r="G42" s="81">
        <v>134</v>
      </c>
      <c r="H42" s="81">
        <v>110</v>
      </c>
      <c r="I42" s="81">
        <v>81</v>
      </c>
      <c r="J42" s="81">
        <v>49</v>
      </c>
      <c r="K42" s="81">
        <v>32</v>
      </c>
      <c r="L42" s="81">
        <v>81</v>
      </c>
      <c r="M42" s="81">
        <v>43</v>
      </c>
      <c r="N42" s="81">
        <v>38</v>
      </c>
      <c r="O42" s="81">
        <v>82</v>
      </c>
      <c r="P42" s="81">
        <v>42</v>
      </c>
      <c r="Q42" s="81">
        <v>40</v>
      </c>
      <c r="R42" s="81">
        <v>19</v>
      </c>
      <c r="S42" s="80">
        <v>5</v>
      </c>
    </row>
    <row r="43" spans="2:19" s="74" customFormat="1" ht="18" customHeight="1">
      <c r="B43" s="76" t="s">
        <v>210</v>
      </c>
      <c r="C43" s="81">
        <v>1</v>
      </c>
      <c r="D43" s="721">
        <v>0</v>
      </c>
      <c r="E43" s="721">
        <v>7</v>
      </c>
      <c r="F43" s="81">
        <v>141</v>
      </c>
      <c r="G43" s="81">
        <v>74</v>
      </c>
      <c r="H43" s="81">
        <v>67</v>
      </c>
      <c r="I43" s="81">
        <v>40</v>
      </c>
      <c r="J43" s="81">
        <v>17</v>
      </c>
      <c r="K43" s="81">
        <v>23</v>
      </c>
      <c r="L43" s="81">
        <v>52</v>
      </c>
      <c r="M43" s="81">
        <v>29</v>
      </c>
      <c r="N43" s="81">
        <v>23</v>
      </c>
      <c r="O43" s="81">
        <v>49</v>
      </c>
      <c r="P43" s="81">
        <v>28</v>
      </c>
      <c r="Q43" s="81">
        <v>21</v>
      </c>
      <c r="R43" s="81">
        <v>15</v>
      </c>
      <c r="S43" s="80">
        <v>7</v>
      </c>
    </row>
    <row r="44" spans="2:19" s="74" customFormat="1" ht="18" customHeight="1">
      <c r="B44" s="76" t="s">
        <v>209</v>
      </c>
      <c r="C44" s="81">
        <v>2</v>
      </c>
      <c r="D44" s="721">
        <v>0</v>
      </c>
      <c r="E44" s="721">
        <v>12</v>
      </c>
      <c r="F44" s="81">
        <v>209</v>
      </c>
      <c r="G44" s="81">
        <v>114</v>
      </c>
      <c r="H44" s="81">
        <v>95</v>
      </c>
      <c r="I44" s="81">
        <v>66</v>
      </c>
      <c r="J44" s="81">
        <v>43</v>
      </c>
      <c r="K44" s="81">
        <v>23</v>
      </c>
      <c r="L44" s="81">
        <v>75</v>
      </c>
      <c r="M44" s="81">
        <v>37</v>
      </c>
      <c r="N44" s="81">
        <v>38</v>
      </c>
      <c r="O44" s="81">
        <v>68</v>
      </c>
      <c r="P44" s="81">
        <v>34</v>
      </c>
      <c r="Q44" s="81">
        <v>34</v>
      </c>
      <c r="R44" s="81">
        <v>28</v>
      </c>
      <c r="S44" s="80">
        <v>7</v>
      </c>
    </row>
    <row r="45" spans="2:19" s="74" customFormat="1" ht="18" customHeight="1">
      <c r="B45" s="76" t="s">
        <v>208</v>
      </c>
      <c r="C45" s="81">
        <v>1</v>
      </c>
      <c r="D45" s="721">
        <v>0</v>
      </c>
      <c r="E45" s="721">
        <v>5</v>
      </c>
      <c r="F45" s="81">
        <v>82</v>
      </c>
      <c r="G45" s="81">
        <v>42</v>
      </c>
      <c r="H45" s="81">
        <v>40</v>
      </c>
      <c r="I45" s="81">
        <v>26</v>
      </c>
      <c r="J45" s="81">
        <v>14</v>
      </c>
      <c r="K45" s="81">
        <v>12</v>
      </c>
      <c r="L45" s="81">
        <v>35</v>
      </c>
      <c r="M45" s="81">
        <v>18</v>
      </c>
      <c r="N45" s="81">
        <v>17</v>
      </c>
      <c r="O45" s="81">
        <v>21</v>
      </c>
      <c r="P45" s="81">
        <v>10</v>
      </c>
      <c r="Q45" s="81">
        <v>11</v>
      </c>
      <c r="R45" s="81">
        <v>13</v>
      </c>
      <c r="S45" s="80">
        <v>7</v>
      </c>
    </row>
    <row r="46" spans="2:19" s="74" customFormat="1" ht="18" customHeight="1">
      <c r="B46" s="76" t="s">
        <v>207</v>
      </c>
      <c r="C46" s="81">
        <v>1</v>
      </c>
      <c r="D46" s="721">
        <v>0</v>
      </c>
      <c r="E46" s="721">
        <v>7</v>
      </c>
      <c r="F46" s="81">
        <v>136</v>
      </c>
      <c r="G46" s="81">
        <v>72</v>
      </c>
      <c r="H46" s="81">
        <v>64</v>
      </c>
      <c r="I46" s="81">
        <v>49</v>
      </c>
      <c r="J46" s="81">
        <v>25</v>
      </c>
      <c r="K46" s="81">
        <v>24</v>
      </c>
      <c r="L46" s="81">
        <v>45</v>
      </c>
      <c r="M46" s="81">
        <v>22</v>
      </c>
      <c r="N46" s="81">
        <v>23</v>
      </c>
      <c r="O46" s="81">
        <v>42</v>
      </c>
      <c r="P46" s="81">
        <v>25</v>
      </c>
      <c r="Q46" s="81">
        <v>17</v>
      </c>
      <c r="R46" s="81">
        <v>16</v>
      </c>
      <c r="S46" s="80">
        <v>6</v>
      </c>
    </row>
    <row r="47" spans="2:19" s="74" customFormat="1" ht="18" customHeight="1">
      <c r="B47" s="76" t="s">
        <v>206</v>
      </c>
      <c r="C47" s="81">
        <v>2</v>
      </c>
      <c r="D47" s="721">
        <v>0</v>
      </c>
      <c r="E47" s="721">
        <v>6</v>
      </c>
      <c r="F47" s="81">
        <v>120</v>
      </c>
      <c r="G47" s="81">
        <v>61</v>
      </c>
      <c r="H47" s="81">
        <v>59</v>
      </c>
      <c r="I47" s="81">
        <v>36</v>
      </c>
      <c r="J47" s="81">
        <v>20</v>
      </c>
      <c r="K47" s="81">
        <v>16</v>
      </c>
      <c r="L47" s="81">
        <v>38</v>
      </c>
      <c r="M47" s="81">
        <v>21</v>
      </c>
      <c r="N47" s="81">
        <v>17</v>
      </c>
      <c r="O47" s="81">
        <v>46</v>
      </c>
      <c r="P47" s="81">
        <v>20</v>
      </c>
      <c r="Q47" s="81">
        <v>26</v>
      </c>
      <c r="R47" s="81">
        <v>22</v>
      </c>
      <c r="S47" s="80">
        <v>7</v>
      </c>
    </row>
    <row r="48" spans="2:19" s="74" customFormat="1" ht="18" customHeight="1">
      <c r="B48" s="76" t="s">
        <v>205</v>
      </c>
      <c r="C48" s="81">
        <v>4</v>
      </c>
      <c r="D48" s="721">
        <v>0</v>
      </c>
      <c r="E48" s="721">
        <v>35</v>
      </c>
      <c r="F48" s="81">
        <v>770</v>
      </c>
      <c r="G48" s="81">
        <v>404</v>
      </c>
      <c r="H48" s="81">
        <v>366</v>
      </c>
      <c r="I48" s="81">
        <v>269</v>
      </c>
      <c r="J48" s="81">
        <v>144</v>
      </c>
      <c r="K48" s="81">
        <v>125</v>
      </c>
      <c r="L48" s="81">
        <v>253</v>
      </c>
      <c r="M48" s="81">
        <v>132</v>
      </c>
      <c r="N48" s="81">
        <v>121</v>
      </c>
      <c r="O48" s="81">
        <v>248</v>
      </c>
      <c r="P48" s="81">
        <v>128</v>
      </c>
      <c r="Q48" s="81">
        <v>120</v>
      </c>
      <c r="R48" s="81">
        <v>71</v>
      </c>
      <c r="S48" s="80">
        <v>8</v>
      </c>
    </row>
    <row r="49" spans="2:19" s="74" customFormat="1" ht="18" customHeight="1">
      <c r="B49" s="76" t="s">
        <v>204</v>
      </c>
      <c r="C49" s="81">
        <v>1</v>
      </c>
      <c r="D49" s="721">
        <v>0</v>
      </c>
      <c r="E49" s="721">
        <v>16</v>
      </c>
      <c r="F49" s="81">
        <v>432</v>
      </c>
      <c r="G49" s="81">
        <v>224</v>
      </c>
      <c r="H49" s="81">
        <v>208</v>
      </c>
      <c r="I49" s="81">
        <v>150</v>
      </c>
      <c r="J49" s="81">
        <v>77</v>
      </c>
      <c r="K49" s="81">
        <v>73</v>
      </c>
      <c r="L49" s="81">
        <v>144</v>
      </c>
      <c r="M49" s="81">
        <v>74</v>
      </c>
      <c r="N49" s="81">
        <v>70</v>
      </c>
      <c r="O49" s="81">
        <v>138</v>
      </c>
      <c r="P49" s="81">
        <v>73</v>
      </c>
      <c r="Q49" s="81">
        <v>65</v>
      </c>
      <c r="R49" s="81">
        <v>31</v>
      </c>
      <c r="S49" s="80">
        <v>11</v>
      </c>
    </row>
    <row r="50" spans="2:19" s="74" customFormat="1" ht="18" customHeight="1">
      <c r="B50" s="76" t="s">
        <v>203</v>
      </c>
      <c r="C50" s="81">
        <v>6</v>
      </c>
      <c r="D50" s="721">
        <v>0</v>
      </c>
      <c r="E50" s="721">
        <v>13</v>
      </c>
      <c r="F50" s="81">
        <v>233</v>
      </c>
      <c r="G50" s="81">
        <v>126</v>
      </c>
      <c r="H50" s="81">
        <v>107</v>
      </c>
      <c r="I50" s="81">
        <v>73</v>
      </c>
      <c r="J50" s="81">
        <v>39</v>
      </c>
      <c r="K50" s="81">
        <v>34</v>
      </c>
      <c r="L50" s="81">
        <v>82</v>
      </c>
      <c r="M50" s="81">
        <v>41</v>
      </c>
      <c r="N50" s="81">
        <v>41</v>
      </c>
      <c r="O50" s="81">
        <v>78</v>
      </c>
      <c r="P50" s="81">
        <v>46</v>
      </c>
      <c r="Q50" s="81">
        <v>32</v>
      </c>
      <c r="R50" s="81">
        <v>32</v>
      </c>
      <c r="S50" s="80">
        <v>6</v>
      </c>
    </row>
    <row r="51" spans="2:19" s="74" customFormat="1" ht="18" customHeight="1">
      <c r="B51" s="76" t="s">
        <v>202</v>
      </c>
      <c r="C51" s="81">
        <v>2</v>
      </c>
      <c r="D51" s="721">
        <v>0</v>
      </c>
      <c r="E51" s="721">
        <v>18</v>
      </c>
      <c r="F51" s="81">
        <v>413</v>
      </c>
      <c r="G51" s="81">
        <v>208</v>
      </c>
      <c r="H51" s="81">
        <v>205</v>
      </c>
      <c r="I51" s="81">
        <v>121</v>
      </c>
      <c r="J51" s="81">
        <v>65</v>
      </c>
      <c r="K51" s="81">
        <v>56</v>
      </c>
      <c r="L51" s="81">
        <v>142</v>
      </c>
      <c r="M51" s="81">
        <v>77</v>
      </c>
      <c r="N51" s="81">
        <v>65</v>
      </c>
      <c r="O51" s="81">
        <v>150</v>
      </c>
      <c r="P51" s="81">
        <v>66</v>
      </c>
      <c r="Q51" s="81">
        <v>84</v>
      </c>
      <c r="R51" s="81">
        <v>38</v>
      </c>
      <c r="S51" s="80">
        <v>7</v>
      </c>
    </row>
    <row r="52" spans="2:19" s="74" customFormat="1" ht="18" customHeight="1">
      <c r="B52" s="76" t="s">
        <v>201</v>
      </c>
      <c r="C52" s="81">
        <v>2</v>
      </c>
      <c r="D52" s="721">
        <v>0</v>
      </c>
      <c r="E52" s="721">
        <v>12</v>
      </c>
      <c r="F52" s="81">
        <v>229</v>
      </c>
      <c r="G52" s="81">
        <v>126</v>
      </c>
      <c r="H52" s="81">
        <v>103</v>
      </c>
      <c r="I52" s="81">
        <v>64</v>
      </c>
      <c r="J52" s="81">
        <v>35</v>
      </c>
      <c r="K52" s="81">
        <v>29</v>
      </c>
      <c r="L52" s="81">
        <v>82</v>
      </c>
      <c r="M52" s="81">
        <v>43</v>
      </c>
      <c r="N52" s="81">
        <v>39</v>
      </c>
      <c r="O52" s="81">
        <v>83</v>
      </c>
      <c r="P52" s="81">
        <v>48</v>
      </c>
      <c r="Q52" s="81">
        <v>35</v>
      </c>
      <c r="R52" s="81">
        <v>25</v>
      </c>
      <c r="S52" s="80">
        <v>6</v>
      </c>
    </row>
    <row r="53" spans="2:19" s="74" customFormat="1" ht="18" customHeight="1">
      <c r="B53" s="76" t="s">
        <v>200</v>
      </c>
      <c r="C53" s="81">
        <v>1</v>
      </c>
      <c r="D53" s="721">
        <v>0</v>
      </c>
      <c r="E53" s="721">
        <v>9</v>
      </c>
      <c r="F53" s="81">
        <v>202</v>
      </c>
      <c r="G53" s="81">
        <v>106</v>
      </c>
      <c r="H53" s="81">
        <v>96</v>
      </c>
      <c r="I53" s="81">
        <v>77</v>
      </c>
      <c r="J53" s="81">
        <v>42</v>
      </c>
      <c r="K53" s="81">
        <v>35</v>
      </c>
      <c r="L53" s="81">
        <v>62</v>
      </c>
      <c r="M53" s="81">
        <v>31</v>
      </c>
      <c r="N53" s="81">
        <v>31</v>
      </c>
      <c r="O53" s="81">
        <v>63</v>
      </c>
      <c r="P53" s="81">
        <v>33</v>
      </c>
      <c r="Q53" s="81">
        <v>30</v>
      </c>
      <c r="R53" s="81">
        <v>23</v>
      </c>
      <c r="S53" s="722">
        <v>8</v>
      </c>
    </row>
    <row r="54" spans="2:19" s="74" customFormat="1" ht="18" customHeight="1">
      <c r="B54" s="76" t="s">
        <v>199</v>
      </c>
      <c r="C54" s="81">
        <v>2</v>
      </c>
      <c r="D54" s="721">
        <v>0</v>
      </c>
      <c r="E54" s="721">
        <v>27</v>
      </c>
      <c r="F54" s="81">
        <v>667</v>
      </c>
      <c r="G54" s="81">
        <v>322</v>
      </c>
      <c r="H54" s="81">
        <v>345</v>
      </c>
      <c r="I54" s="81">
        <v>214</v>
      </c>
      <c r="J54" s="81">
        <v>105</v>
      </c>
      <c r="K54" s="81">
        <v>109</v>
      </c>
      <c r="L54" s="81">
        <v>223</v>
      </c>
      <c r="M54" s="81">
        <v>105</v>
      </c>
      <c r="N54" s="81">
        <v>118</v>
      </c>
      <c r="O54" s="81">
        <v>230</v>
      </c>
      <c r="P54" s="81">
        <v>112</v>
      </c>
      <c r="Q54" s="81">
        <v>118</v>
      </c>
      <c r="R54" s="81">
        <v>50</v>
      </c>
      <c r="S54" s="80">
        <v>10</v>
      </c>
    </row>
    <row r="55" spans="2:19" s="74" customFormat="1" ht="18" customHeight="1" thickBot="1">
      <c r="B55" s="75" t="s">
        <v>198</v>
      </c>
      <c r="C55" s="723">
        <v>1</v>
      </c>
      <c r="D55" s="724">
        <v>0</v>
      </c>
      <c r="E55" s="724">
        <v>16</v>
      </c>
      <c r="F55" s="723">
        <v>384</v>
      </c>
      <c r="G55" s="723">
        <v>198</v>
      </c>
      <c r="H55" s="723">
        <v>186</v>
      </c>
      <c r="I55" s="723">
        <v>117</v>
      </c>
      <c r="J55" s="723">
        <v>58</v>
      </c>
      <c r="K55" s="723">
        <v>59</v>
      </c>
      <c r="L55" s="723">
        <v>127</v>
      </c>
      <c r="M55" s="723">
        <v>67</v>
      </c>
      <c r="N55" s="723">
        <v>60</v>
      </c>
      <c r="O55" s="723">
        <v>140</v>
      </c>
      <c r="P55" s="723">
        <v>73</v>
      </c>
      <c r="Q55" s="723">
        <v>67</v>
      </c>
      <c r="R55" s="723">
        <v>28</v>
      </c>
      <c r="S55" s="725">
        <v>5</v>
      </c>
    </row>
    <row r="56" s="73" customFormat="1" ht="15" customHeight="1">
      <c r="B56" s="105" t="s">
        <v>250</v>
      </c>
    </row>
    <row r="57" ht="12" customHeight="1"/>
  </sheetData>
  <sheetProtection/>
  <mergeCells count="8">
    <mergeCell ref="B5:B7"/>
    <mergeCell ref="F6:H6"/>
    <mergeCell ref="I6:K6"/>
    <mergeCell ref="L6:N6"/>
    <mergeCell ref="F5:Q5"/>
    <mergeCell ref="C5:D6"/>
    <mergeCell ref="E5:E7"/>
    <mergeCell ref="O6:Q6"/>
  </mergeCells>
  <printOptions/>
  <pageMargins left="0.3937007874015748" right="0.1968503937007874" top="0.5905511811023623" bottom="0.2362204724409449" header="0.31496062992125984" footer="0.1968503937007874"/>
  <pageSetup cellComments="atEnd"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2:O19"/>
  <sheetViews>
    <sheetView zoomScalePageLayoutView="0" workbookViewId="0" topLeftCell="A1">
      <selection activeCell="A1" sqref="A1"/>
    </sheetView>
  </sheetViews>
  <sheetFormatPr defaultColWidth="1.57421875" defaultRowHeight="15"/>
  <cols>
    <col min="1" max="1" width="1.57421875" style="19" customWidth="1"/>
    <col min="2" max="2" width="2.140625" style="19" customWidth="1"/>
    <col min="3" max="3" width="8.140625" style="19" customWidth="1"/>
    <col min="4" max="15" width="6.8515625" style="19" customWidth="1"/>
    <col min="16" max="16384" width="1.57421875" style="19" customWidth="1"/>
  </cols>
  <sheetData>
    <row r="1" ht="13.5" customHeight="1"/>
    <row r="2" spans="2:3" ht="18" customHeight="1">
      <c r="B2" s="99" t="s">
        <v>869</v>
      </c>
      <c r="C2" s="99"/>
    </row>
    <row r="3" spans="2:3" ht="12" customHeight="1">
      <c r="B3" s="99"/>
      <c r="C3" s="99"/>
    </row>
    <row r="4" spans="2:15" ht="15" customHeight="1" thickBot="1">
      <c r="B4" s="49"/>
      <c r="C4" s="49"/>
      <c r="D4" s="49"/>
      <c r="E4" s="49"/>
      <c r="F4" s="49"/>
      <c r="G4" s="49"/>
      <c r="H4" s="49"/>
      <c r="I4" s="49"/>
      <c r="J4" s="49"/>
      <c r="K4" s="49"/>
      <c r="L4" s="49"/>
      <c r="M4" s="49"/>
      <c r="N4" s="49"/>
      <c r="O4" s="48" t="s">
        <v>270</v>
      </c>
    </row>
    <row r="5" spans="2:15" ht="30" customHeight="1" thickTop="1">
      <c r="B5" s="973" t="s">
        <v>269</v>
      </c>
      <c r="C5" s="974"/>
      <c r="D5" s="98" t="s">
        <v>870</v>
      </c>
      <c r="E5" s="98" t="s">
        <v>268</v>
      </c>
      <c r="F5" s="98" t="s">
        <v>267</v>
      </c>
      <c r="G5" s="98" t="s">
        <v>266</v>
      </c>
      <c r="H5" s="97" t="s">
        <v>265</v>
      </c>
      <c r="I5" s="97" t="s">
        <v>264</v>
      </c>
      <c r="J5" s="98" t="s">
        <v>263</v>
      </c>
      <c r="K5" s="98" t="s">
        <v>262</v>
      </c>
      <c r="L5" s="97" t="s">
        <v>871</v>
      </c>
      <c r="M5" s="97" t="s">
        <v>872</v>
      </c>
      <c r="N5" s="96" t="s">
        <v>261</v>
      </c>
      <c r="O5" s="95" t="s">
        <v>260</v>
      </c>
    </row>
    <row r="6" spans="2:15" s="92" customFormat="1" ht="21" customHeight="1">
      <c r="B6" s="975" t="s">
        <v>165</v>
      </c>
      <c r="C6" s="976"/>
      <c r="D6" s="726">
        <f aca="true" t="shared" si="0" ref="D6:O6">SUM(D7:D8)</f>
        <v>4442</v>
      </c>
      <c r="E6" s="726">
        <f t="shared" si="0"/>
        <v>287</v>
      </c>
      <c r="F6" s="726">
        <f t="shared" si="0"/>
        <v>0</v>
      </c>
      <c r="G6" s="726">
        <f t="shared" si="0"/>
        <v>294</v>
      </c>
      <c r="H6" s="726">
        <f t="shared" si="0"/>
        <v>10</v>
      </c>
      <c r="I6" s="726">
        <f t="shared" si="0"/>
        <v>0</v>
      </c>
      <c r="J6" s="726">
        <f t="shared" si="0"/>
        <v>3244</v>
      </c>
      <c r="K6" s="726">
        <f t="shared" si="0"/>
        <v>36</v>
      </c>
      <c r="L6" s="726">
        <f t="shared" si="0"/>
        <v>278</v>
      </c>
      <c r="M6" s="726">
        <f t="shared" si="0"/>
        <v>24</v>
      </c>
      <c r="N6" s="726">
        <f t="shared" si="0"/>
        <v>54</v>
      </c>
      <c r="O6" s="727">
        <f t="shared" si="0"/>
        <v>215</v>
      </c>
    </row>
    <row r="7" spans="2:15" s="20" customFormat="1" ht="21" customHeight="1">
      <c r="B7" s="981" t="s">
        <v>195</v>
      </c>
      <c r="C7" s="982"/>
      <c r="D7" s="728">
        <f>SUM(E7:O7)</f>
        <v>1759</v>
      </c>
      <c r="E7" s="729">
        <v>249</v>
      </c>
      <c r="F7" s="729">
        <v>0</v>
      </c>
      <c r="G7" s="729">
        <v>257</v>
      </c>
      <c r="H7" s="729">
        <v>9</v>
      </c>
      <c r="I7" s="729">
        <v>0</v>
      </c>
      <c r="J7" s="729">
        <v>1187</v>
      </c>
      <c r="K7" s="729">
        <v>10</v>
      </c>
      <c r="L7" s="729">
        <v>0</v>
      </c>
      <c r="M7" s="729">
        <v>0</v>
      </c>
      <c r="N7" s="729">
        <v>0</v>
      </c>
      <c r="O7" s="730">
        <v>47</v>
      </c>
    </row>
    <row r="8" spans="2:15" s="20" customFormat="1" ht="21" customHeight="1">
      <c r="B8" s="981" t="s">
        <v>167</v>
      </c>
      <c r="C8" s="982"/>
      <c r="D8" s="728">
        <f>SUM(E8:O8)</f>
        <v>2683</v>
      </c>
      <c r="E8" s="729">
        <v>38</v>
      </c>
      <c r="F8" s="729">
        <v>0</v>
      </c>
      <c r="G8" s="729">
        <v>37</v>
      </c>
      <c r="H8" s="729">
        <v>1</v>
      </c>
      <c r="I8" s="729">
        <v>0</v>
      </c>
      <c r="J8" s="729">
        <v>2057</v>
      </c>
      <c r="K8" s="729">
        <v>26</v>
      </c>
      <c r="L8" s="729">
        <v>278</v>
      </c>
      <c r="M8" s="729">
        <v>24</v>
      </c>
      <c r="N8" s="729">
        <v>54</v>
      </c>
      <c r="O8" s="730">
        <v>168</v>
      </c>
    </row>
    <row r="9" spans="2:15" s="92" customFormat="1" ht="21" customHeight="1">
      <c r="B9" s="977" t="s">
        <v>164</v>
      </c>
      <c r="C9" s="978"/>
      <c r="D9" s="726">
        <f aca="true" t="shared" si="1" ref="D9:O9">SUM(D10:D11)</f>
        <v>2537</v>
      </c>
      <c r="E9" s="726">
        <f t="shared" si="1"/>
        <v>106</v>
      </c>
      <c r="F9" s="726">
        <f t="shared" si="1"/>
        <v>0</v>
      </c>
      <c r="G9" s="726">
        <f t="shared" si="1"/>
        <v>117</v>
      </c>
      <c r="H9" s="726">
        <f t="shared" si="1"/>
        <v>7</v>
      </c>
      <c r="I9" s="726">
        <f t="shared" si="1"/>
        <v>0</v>
      </c>
      <c r="J9" s="726">
        <f t="shared" si="1"/>
        <v>1997</v>
      </c>
      <c r="K9" s="726">
        <f t="shared" si="1"/>
        <v>8</v>
      </c>
      <c r="L9" s="726">
        <f t="shared" si="1"/>
        <v>107</v>
      </c>
      <c r="M9" s="726">
        <f t="shared" si="1"/>
        <v>3</v>
      </c>
      <c r="N9" s="726">
        <f t="shared" si="1"/>
        <v>6</v>
      </c>
      <c r="O9" s="727">
        <f t="shared" si="1"/>
        <v>186</v>
      </c>
    </row>
    <row r="10" spans="2:15" s="20" customFormat="1" ht="21" customHeight="1">
      <c r="B10" s="969" t="s">
        <v>195</v>
      </c>
      <c r="C10" s="970"/>
      <c r="D10" s="728">
        <f>SUM(E10:O10)</f>
        <v>1432</v>
      </c>
      <c r="E10" s="729">
        <v>105</v>
      </c>
      <c r="F10" s="729">
        <v>0</v>
      </c>
      <c r="G10" s="729">
        <v>112</v>
      </c>
      <c r="H10" s="729">
        <v>7</v>
      </c>
      <c r="I10" s="729">
        <v>0</v>
      </c>
      <c r="J10" s="729">
        <v>1142</v>
      </c>
      <c r="K10" s="729">
        <v>5</v>
      </c>
      <c r="L10" s="729">
        <v>0</v>
      </c>
      <c r="M10" s="729">
        <v>0</v>
      </c>
      <c r="N10" s="729">
        <v>0</v>
      </c>
      <c r="O10" s="730">
        <v>61</v>
      </c>
    </row>
    <row r="11" spans="2:15" s="20" customFormat="1" ht="21" customHeight="1">
      <c r="B11" s="969" t="s">
        <v>167</v>
      </c>
      <c r="C11" s="970"/>
      <c r="D11" s="728">
        <f>SUM(E11:O11)</f>
        <v>1105</v>
      </c>
      <c r="E11" s="729">
        <v>1</v>
      </c>
      <c r="F11" s="729">
        <v>0</v>
      </c>
      <c r="G11" s="729">
        <v>5</v>
      </c>
      <c r="H11" s="729">
        <v>0</v>
      </c>
      <c r="I11" s="729">
        <v>0</v>
      </c>
      <c r="J11" s="729">
        <v>855</v>
      </c>
      <c r="K11" s="729">
        <v>3</v>
      </c>
      <c r="L11" s="729">
        <v>107</v>
      </c>
      <c r="M11" s="729">
        <v>3</v>
      </c>
      <c r="N11" s="729">
        <v>6</v>
      </c>
      <c r="O11" s="730">
        <v>125</v>
      </c>
    </row>
    <row r="12" spans="2:15" s="92" customFormat="1" ht="21" customHeight="1">
      <c r="B12" s="979" t="s">
        <v>163</v>
      </c>
      <c r="C12" s="980"/>
      <c r="D12" s="726">
        <f>D13+D16</f>
        <v>2660</v>
      </c>
      <c r="E12" s="726">
        <f>E13+E16</f>
        <v>62</v>
      </c>
      <c r="F12" s="726">
        <f>F13+F16</f>
        <v>6</v>
      </c>
      <c r="G12" s="726">
        <v>91</v>
      </c>
      <c r="H12" s="726">
        <f aca="true" t="shared" si="2" ref="H12:O12">H13+H16</f>
        <v>3</v>
      </c>
      <c r="I12" s="726">
        <f t="shared" si="2"/>
        <v>0</v>
      </c>
      <c r="J12" s="726">
        <f t="shared" si="2"/>
        <v>2150</v>
      </c>
      <c r="K12" s="726">
        <f t="shared" si="2"/>
        <v>9</v>
      </c>
      <c r="L12" s="726">
        <f t="shared" si="2"/>
        <v>65</v>
      </c>
      <c r="M12" s="726">
        <f t="shared" si="2"/>
        <v>12</v>
      </c>
      <c r="N12" s="726">
        <f t="shared" si="2"/>
        <v>0</v>
      </c>
      <c r="O12" s="727">
        <f t="shared" si="2"/>
        <v>262</v>
      </c>
    </row>
    <row r="13" spans="2:15" s="92" customFormat="1" ht="21" customHeight="1">
      <c r="B13" s="94"/>
      <c r="C13" s="93" t="s">
        <v>873</v>
      </c>
      <c r="D13" s="726">
        <f aca="true" t="shared" si="3" ref="D13:O13">SUM(D14:D15)</f>
        <v>2051</v>
      </c>
      <c r="E13" s="726">
        <f t="shared" si="3"/>
        <v>47</v>
      </c>
      <c r="F13" s="726">
        <f t="shared" si="3"/>
        <v>2</v>
      </c>
      <c r="G13" s="726">
        <f t="shared" si="3"/>
        <v>73</v>
      </c>
      <c r="H13" s="726">
        <f t="shared" si="3"/>
        <v>0</v>
      </c>
      <c r="I13" s="726">
        <f t="shared" si="3"/>
        <v>0</v>
      </c>
      <c r="J13" s="726">
        <f t="shared" si="3"/>
        <v>1708</v>
      </c>
      <c r="K13" s="726">
        <f t="shared" si="3"/>
        <v>0</v>
      </c>
      <c r="L13" s="726">
        <f t="shared" si="3"/>
        <v>52</v>
      </c>
      <c r="M13" s="726">
        <f t="shared" si="3"/>
        <v>9</v>
      </c>
      <c r="N13" s="726">
        <f t="shared" si="3"/>
        <v>0</v>
      </c>
      <c r="O13" s="727">
        <f t="shared" si="3"/>
        <v>160</v>
      </c>
    </row>
    <row r="14" spans="2:15" s="20" customFormat="1" ht="21" customHeight="1">
      <c r="B14" s="969" t="s">
        <v>195</v>
      </c>
      <c r="C14" s="970"/>
      <c r="D14" s="728">
        <f>SUM(E14:O14)</f>
        <v>1406</v>
      </c>
      <c r="E14" s="729">
        <v>44</v>
      </c>
      <c r="F14" s="729">
        <v>2</v>
      </c>
      <c r="G14" s="729">
        <v>69</v>
      </c>
      <c r="H14" s="729">
        <v>0</v>
      </c>
      <c r="I14" s="729">
        <v>0</v>
      </c>
      <c r="J14" s="729">
        <v>1200</v>
      </c>
      <c r="K14" s="729">
        <v>0</v>
      </c>
      <c r="L14" s="729">
        <v>0</v>
      </c>
      <c r="M14" s="729">
        <v>0</v>
      </c>
      <c r="N14" s="729">
        <v>0</v>
      </c>
      <c r="O14" s="730">
        <v>91</v>
      </c>
    </row>
    <row r="15" spans="2:15" s="20" customFormat="1" ht="21" customHeight="1">
      <c r="B15" s="969" t="s">
        <v>167</v>
      </c>
      <c r="C15" s="970"/>
      <c r="D15" s="728">
        <f>SUM(E15:O15)</f>
        <v>645</v>
      </c>
      <c r="E15" s="729">
        <v>3</v>
      </c>
      <c r="F15" s="729">
        <v>0</v>
      </c>
      <c r="G15" s="729">
        <v>4</v>
      </c>
      <c r="H15" s="729">
        <v>0</v>
      </c>
      <c r="I15" s="729">
        <v>0</v>
      </c>
      <c r="J15" s="729">
        <v>508</v>
      </c>
      <c r="K15" s="729">
        <v>0</v>
      </c>
      <c r="L15" s="729">
        <v>52</v>
      </c>
      <c r="M15" s="729">
        <v>9</v>
      </c>
      <c r="N15" s="729">
        <v>0</v>
      </c>
      <c r="O15" s="730">
        <v>69</v>
      </c>
    </row>
    <row r="16" spans="2:15" s="92" customFormat="1" ht="21" customHeight="1">
      <c r="B16" s="94"/>
      <c r="C16" s="93" t="s">
        <v>874</v>
      </c>
      <c r="D16" s="726">
        <f aca="true" t="shared" si="4" ref="D16:O16">SUM(D17:D18)</f>
        <v>609</v>
      </c>
      <c r="E16" s="726">
        <f t="shared" si="4"/>
        <v>15</v>
      </c>
      <c r="F16" s="726">
        <f t="shared" si="4"/>
        <v>4</v>
      </c>
      <c r="G16" s="726">
        <f t="shared" si="4"/>
        <v>18</v>
      </c>
      <c r="H16" s="726">
        <f t="shared" si="4"/>
        <v>3</v>
      </c>
      <c r="I16" s="726">
        <f t="shared" si="4"/>
        <v>0</v>
      </c>
      <c r="J16" s="726">
        <f t="shared" si="4"/>
        <v>442</v>
      </c>
      <c r="K16" s="726">
        <f t="shared" si="4"/>
        <v>9</v>
      </c>
      <c r="L16" s="726">
        <f t="shared" si="4"/>
        <v>13</v>
      </c>
      <c r="M16" s="726">
        <f t="shared" si="4"/>
        <v>3</v>
      </c>
      <c r="N16" s="726">
        <f t="shared" si="4"/>
        <v>0</v>
      </c>
      <c r="O16" s="727">
        <f t="shared" si="4"/>
        <v>102</v>
      </c>
    </row>
    <row r="17" spans="2:15" s="20" customFormat="1" ht="21" customHeight="1">
      <c r="B17" s="969" t="s">
        <v>195</v>
      </c>
      <c r="C17" s="970"/>
      <c r="D17" s="728">
        <f>SUM(E17:O17)</f>
        <v>473</v>
      </c>
      <c r="E17" s="729">
        <v>15</v>
      </c>
      <c r="F17" s="729">
        <v>3</v>
      </c>
      <c r="G17" s="729">
        <v>17</v>
      </c>
      <c r="H17" s="729">
        <v>2</v>
      </c>
      <c r="I17" s="729">
        <v>0</v>
      </c>
      <c r="J17" s="729">
        <v>362</v>
      </c>
      <c r="K17" s="729">
        <v>7</v>
      </c>
      <c r="L17" s="729">
        <v>0</v>
      </c>
      <c r="M17" s="729">
        <v>0</v>
      </c>
      <c r="N17" s="730">
        <v>0</v>
      </c>
      <c r="O17" s="730">
        <v>67</v>
      </c>
    </row>
    <row r="18" spans="2:15" s="20" customFormat="1" ht="21" customHeight="1" thickBot="1">
      <c r="B18" s="971" t="s">
        <v>167</v>
      </c>
      <c r="C18" s="972"/>
      <c r="D18" s="731">
        <f>SUM(E18:O18)</f>
        <v>136</v>
      </c>
      <c r="E18" s="732">
        <v>0</v>
      </c>
      <c r="F18" s="732">
        <v>1</v>
      </c>
      <c r="G18" s="732">
        <v>1</v>
      </c>
      <c r="H18" s="732">
        <v>1</v>
      </c>
      <c r="I18" s="732">
        <v>0</v>
      </c>
      <c r="J18" s="732">
        <v>80</v>
      </c>
      <c r="K18" s="732">
        <v>2</v>
      </c>
      <c r="L18" s="732">
        <v>13</v>
      </c>
      <c r="M18" s="732">
        <v>3</v>
      </c>
      <c r="N18" s="733">
        <v>0</v>
      </c>
      <c r="O18" s="734">
        <v>35</v>
      </c>
    </row>
    <row r="19" s="20" customFormat="1" ht="15" customHeight="1">
      <c r="B19" s="20" t="s">
        <v>259</v>
      </c>
    </row>
  </sheetData>
  <sheetProtection/>
  <mergeCells count="12">
    <mergeCell ref="B11:C11"/>
    <mergeCell ref="B14:C14"/>
    <mergeCell ref="B15:C15"/>
    <mergeCell ref="B17:C17"/>
    <mergeCell ref="B18:C18"/>
    <mergeCell ref="B5:C5"/>
    <mergeCell ref="B6:C6"/>
    <mergeCell ref="B9:C9"/>
    <mergeCell ref="B12:C12"/>
    <mergeCell ref="B7:C7"/>
    <mergeCell ref="B8:C8"/>
    <mergeCell ref="B10:C10"/>
  </mergeCells>
  <printOptions/>
  <pageMargins left="0.7480314960629921" right="0.1968503937007874"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Y33"/>
  <sheetViews>
    <sheetView zoomScalePageLayoutView="0" workbookViewId="0" topLeftCell="A1">
      <selection activeCell="A1" sqref="A1"/>
    </sheetView>
  </sheetViews>
  <sheetFormatPr defaultColWidth="1.57421875" defaultRowHeight="15"/>
  <cols>
    <col min="1" max="3" width="1.57421875" style="100" customWidth="1"/>
    <col min="4" max="4" width="5.421875" style="100" customWidth="1"/>
    <col min="5" max="16" width="6.421875" style="100" customWidth="1"/>
    <col min="17" max="22" width="4.140625" style="100" customWidth="1"/>
    <col min="23" max="23" width="4.28125" style="100" customWidth="1"/>
    <col min="24" max="16384" width="1.57421875" style="100" customWidth="1"/>
  </cols>
  <sheetData>
    <row r="1" ht="13.5" customHeight="1"/>
    <row r="2" spans="2:12" ht="18" customHeight="1">
      <c r="B2" s="116" t="s">
        <v>875</v>
      </c>
      <c r="C2" s="116"/>
      <c r="L2" s="19"/>
    </row>
    <row r="3" spans="2:12" ht="12" customHeight="1">
      <c r="B3" s="116"/>
      <c r="C3" s="116"/>
      <c r="L3" s="19"/>
    </row>
    <row r="4" spans="2:22" ht="15" customHeight="1" thickBot="1">
      <c r="B4" s="115"/>
      <c r="C4" s="115"/>
      <c r="D4" s="115"/>
      <c r="E4" s="115"/>
      <c r="F4" s="115"/>
      <c r="G4" s="115"/>
      <c r="H4" s="115"/>
      <c r="I4" s="115"/>
      <c r="J4" s="115"/>
      <c r="K4" s="115"/>
      <c r="L4" s="115"/>
      <c r="M4" s="115"/>
      <c r="N4" s="115"/>
      <c r="O4" s="115"/>
      <c r="P4" s="115"/>
      <c r="Q4" s="115"/>
      <c r="R4" s="115"/>
      <c r="S4" s="115"/>
      <c r="T4" s="115"/>
      <c r="V4" s="114" t="s">
        <v>286</v>
      </c>
    </row>
    <row r="5" spans="2:22" s="1" customFormat="1" ht="15" customHeight="1" thickTop="1">
      <c r="B5" s="113"/>
      <c r="C5" s="113"/>
      <c r="D5" s="112"/>
      <c r="E5" s="909" t="s">
        <v>876</v>
      </c>
      <c r="F5" s="909"/>
      <c r="G5" s="909"/>
      <c r="H5" s="909" t="s">
        <v>877</v>
      </c>
      <c r="I5" s="909"/>
      <c r="J5" s="909"/>
      <c r="K5" s="909" t="s">
        <v>878</v>
      </c>
      <c r="L5" s="909"/>
      <c r="M5" s="909"/>
      <c r="N5" s="909" t="s">
        <v>879</v>
      </c>
      <c r="O5" s="909"/>
      <c r="P5" s="909"/>
      <c r="Q5" s="909" t="s">
        <v>880</v>
      </c>
      <c r="R5" s="909"/>
      <c r="S5" s="909"/>
      <c r="T5" s="909" t="s">
        <v>881</v>
      </c>
      <c r="U5" s="909"/>
      <c r="V5" s="987"/>
    </row>
    <row r="6" spans="2:22" s="1" customFormat="1" ht="15" customHeight="1">
      <c r="B6" s="111"/>
      <c r="C6" s="111"/>
      <c r="D6" s="110"/>
      <c r="E6" s="13" t="s">
        <v>241</v>
      </c>
      <c r="F6" s="13" t="s">
        <v>195</v>
      </c>
      <c r="G6" s="13" t="s">
        <v>167</v>
      </c>
      <c r="H6" s="13" t="s">
        <v>241</v>
      </c>
      <c r="I6" s="13" t="s">
        <v>195</v>
      </c>
      <c r="J6" s="13" t="s">
        <v>167</v>
      </c>
      <c r="K6" s="13" t="s">
        <v>241</v>
      </c>
      <c r="L6" s="13" t="s">
        <v>195</v>
      </c>
      <c r="M6" s="13" t="s">
        <v>167</v>
      </c>
      <c r="N6" s="13" t="s">
        <v>241</v>
      </c>
      <c r="O6" s="13" t="s">
        <v>195</v>
      </c>
      <c r="P6" s="13" t="s">
        <v>167</v>
      </c>
      <c r="Q6" s="13" t="s">
        <v>241</v>
      </c>
      <c r="R6" s="13" t="s">
        <v>195</v>
      </c>
      <c r="S6" s="13" t="s">
        <v>167</v>
      </c>
      <c r="T6" s="13" t="s">
        <v>241</v>
      </c>
      <c r="U6" s="13" t="s">
        <v>195</v>
      </c>
      <c r="V6" s="68" t="s">
        <v>167</v>
      </c>
    </row>
    <row r="7" spans="2:25" s="106" customFormat="1" ht="15" customHeight="1">
      <c r="B7" s="985" t="s">
        <v>285</v>
      </c>
      <c r="C7" s="988"/>
      <c r="D7" s="989"/>
      <c r="E7" s="109">
        <v>33893</v>
      </c>
      <c r="F7" s="109">
        <v>17230</v>
      </c>
      <c r="G7" s="109">
        <v>16663</v>
      </c>
      <c r="H7" s="109">
        <v>11188</v>
      </c>
      <c r="I7" s="109">
        <v>5663</v>
      </c>
      <c r="J7" s="109">
        <v>5525</v>
      </c>
      <c r="K7" s="109">
        <v>11512</v>
      </c>
      <c r="L7" s="109">
        <v>5846</v>
      </c>
      <c r="M7" s="109">
        <v>5666</v>
      </c>
      <c r="N7" s="109">
        <v>10989</v>
      </c>
      <c r="O7" s="109">
        <v>5631</v>
      </c>
      <c r="P7" s="109">
        <v>5358</v>
      </c>
      <c r="Q7" s="109">
        <v>79</v>
      </c>
      <c r="R7" s="109">
        <v>38</v>
      </c>
      <c r="S7" s="109">
        <v>41</v>
      </c>
      <c r="T7" s="109">
        <v>125</v>
      </c>
      <c r="U7" s="109">
        <v>52</v>
      </c>
      <c r="V7" s="108">
        <v>73</v>
      </c>
      <c r="Y7" s="107"/>
    </row>
    <row r="8" spans="2:22" s="51" customFormat="1" ht="15" customHeight="1">
      <c r="B8" s="990" t="s">
        <v>882</v>
      </c>
      <c r="C8" s="991"/>
      <c r="D8" s="992"/>
      <c r="E8" s="735">
        <v>33511</v>
      </c>
      <c r="F8" s="735">
        <v>16972</v>
      </c>
      <c r="G8" s="735">
        <v>16539</v>
      </c>
      <c r="H8" s="735">
        <v>11212</v>
      </c>
      <c r="I8" s="735">
        <v>5729</v>
      </c>
      <c r="J8" s="735">
        <v>5483</v>
      </c>
      <c r="K8" s="735">
        <v>10840</v>
      </c>
      <c r="L8" s="735">
        <v>5450</v>
      </c>
      <c r="M8" s="735">
        <v>5390</v>
      </c>
      <c r="N8" s="735">
        <v>11263</v>
      </c>
      <c r="O8" s="735">
        <v>5715</v>
      </c>
      <c r="P8" s="735">
        <v>5548</v>
      </c>
      <c r="Q8" s="735">
        <v>74</v>
      </c>
      <c r="R8" s="735">
        <v>34</v>
      </c>
      <c r="S8" s="735">
        <v>40</v>
      </c>
      <c r="T8" s="735">
        <v>122</v>
      </c>
      <c r="U8" s="735">
        <v>44</v>
      </c>
      <c r="V8" s="736">
        <v>78</v>
      </c>
    </row>
    <row r="9" spans="2:25" s="51" customFormat="1" ht="22.5" customHeight="1">
      <c r="B9" s="983" t="s">
        <v>284</v>
      </c>
      <c r="C9" s="983"/>
      <c r="D9" s="984"/>
      <c r="E9" s="109">
        <v>23992</v>
      </c>
      <c r="F9" s="109">
        <v>11648</v>
      </c>
      <c r="G9" s="109">
        <v>12344</v>
      </c>
      <c r="H9" s="109">
        <v>7896</v>
      </c>
      <c r="I9" s="109">
        <v>3878</v>
      </c>
      <c r="J9" s="109">
        <v>4018</v>
      </c>
      <c r="K9" s="109">
        <v>7880</v>
      </c>
      <c r="L9" s="109">
        <v>3768</v>
      </c>
      <c r="M9" s="109">
        <v>4112</v>
      </c>
      <c r="N9" s="109">
        <v>8047</v>
      </c>
      <c r="O9" s="109">
        <v>3951</v>
      </c>
      <c r="P9" s="109">
        <v>4096</v>
      </c>
      <c r="Q9" s="109">
        <v>74</v>
      </c>
      <c r="R9" s="109">
        <v>34</v>
      </c>
      <c r="S9" s="109">
        <v>40</v>
      </c>
      <c r="T9" s="109">
        <v>95</v>
      </c>
      <c r="U9" s="109">
        <v>17</v>
      </c>
      <c r="V9" s="108">
        <v>78</v>
      </c>
      <c r="Y9" s="105"/>
    </row>
    <row r="10" spans="2:22" s="51" customFormat="1" ht="15" customHeight="1">
      <c r="B10" s="59"/>
      <c r="C10" s="985" t="s">
        <v>277</v>
      </c>
      <c r="D10" s="986"/>
      <c r="E10" s="109">
        <v>23523</v>
      </c>
      <c r="F10" s="109">
        <v>11440</v>
      </c>
      <c r="G10" s="109">
        <v>12083</v>
      </c>
      <c r="H10" s="109">
        <v>7752</v>
      </c>
      <c r="I10" s="109">
        <v>3810</v>
      </c>
      <c r="J10" s="109">
        <v>3942</v>
      </c>
      <c r="K10" s="109">
        <v>7754</v>
      </c>
      <c r="L10" s="109">
        <v>3721</v>
      </c>
      <c r="M10" s="109">
        <v>4033</v>
      </c>
      <c r="N10" s="109">
        <v>7922</v>
      </c>
      <c r="O10" s="109">
        <v>3892</v>
      </c>
      <c r="P10" s="109">
        <v>4030</v>
      </c>
      <c r="Q10" s="109">
        <v>0</v>
      </c>
      <c r="R10" s="109">
        <v>0</v>
      </c>
      <c r="S10" s="109">
        <v>0</v>
      </c>
      <c r="T10" s="109">
        <v>95</v>
      </c>
      <c r="U10" s="109">
        <v>17</v>
      </c>
      <c r="V10" s="108">
        <v>78</v>
      </c>
    </row>
    <row r="11" spans="2:24" s="51" customFormat="1" ht="15" customHeight="1">
      <c r="B11" s="59"/>
      <c r="C11" s="59"/>
      <c r="D11" s="58" t="s">
        <v>276</v>
      </c>
      <c r="E11" s="109">
        <v>12841</v>
      </c>
      <c r="F11" s="109">
        <v>5356</v>
      </c>
      <c r="G11" s="109">
        <v>7485</v>
      </c>
      <c r="H11" s="109">
        <v>4261</v>
      </c>
      <c r="I11" s="109">
        <v>1785</v>
      </c>
      <c r="J11" s="109">
        <v>2476</v>
      </c>
      <c r="K11" s="109">
        <v>4230</v>
      </c>
      <c r="L11" s="109">
        <v>1723</v>
      </c>
      <c r="M11" s="109">
        <v>2507</v>
      </c>
      <c r="N11" s="109">
        <v>4350</v>
      </c>
      <c r="O11" s="109">
        <v>1848</v>
      </c>
      <c r="P11" s="109">
        <v>2502</v>
      </c>
      <c r="Q11" s="109">
        <v>0</v>
      </c>
      <c r="R11" s="109">
        <v>0</v>
      </c>
      <c r="S11" s="109">
        <v>0</v>
      </c>
      <c r="T11" s="109">
        <v>0</v>
      </c>
      <c r="U11" s="109">
        <v>0</v>
      </c>
      <c r="V11" s="108">
        <v>0</v>
      </c>
      <c r="X11" s="104"/>
    </row>
    <row r="12" spans="2:22" s="51" customFormat="1" ht="15" customHeight="1">
      <c r="B12" s="59"/>
      <c r="C12" s="59"/>
      <c r="D12" s="58" t="s">
        <v>283</v>
      </c>
      <c r="E12" s="109">
        <v>1375</v>
      </c>
      <c r="F12" s="109">
        <v>715</v>
      </c>
      <c r="G12" s="109">
        <v>660</v>
      </c>
      <c r="H12" s="109">
        <v>429</v>
      </c>
      <c r="I12" s="109">
        <v>222</v>
      </c>
      <c r="J12" s="109">
        <v>207</v>
      </c>
      <c r="K12" s="109">
        <v>463</v>
      </c>
      <c r="L12" s="109">
        <v>235</v>
      </c>
      <c r="M12" s="109">
        <v>228</v>
      </c>
      <c r="N12" s="109">
        <v>483</v>
      </c>
      <c r="O12" s="109">
        <v>258</v>
      </c>
      <c r="P12" s="109">
        <v>225</v>
      </c>
      <c r="Q12" s="109">
        <v>0</v>
      </c>
      <c r="R12" s="109">
        <v>0</v>
      </c>
      <c r="S12" s="109">
        <v>0</v>
      </c>
      <c r="T12" s="109">
        <v>0</v>
      </c>
      <c r="U12" s="109">
        <v>0</v>
      </c>
      <c r="V12" s="108">
        <v>0</v>
      </c>
    </row>
    <row r="13" spans="2:22" s="51" customFormat="1" ht="15" customHeight="1">
      <c r="B13" s="59"/>
      <c r="C13" s="59"/>
      <c r="D13" s="58" t="s">
        <v>275</v>
      </c>
      <c r="E13" s="109">
        <v>4050</v>
      </c>
      <c r="F13" s="109">
        <v>3446</v>
      </c>
      <c r="G13" s="109">
        <v>604</v>
      </c>
      <c r="H13" s="109">
        <v>1358</v>
      </c>
      <c r="I13" s="109">
        <v>1186</v>
      </c>
      <c r="J13" s="109">
        <v>172</v>
      </c>
      <c r="K13" s="109">
        <v>1350</v>
      </c>
      <c r="L13" s="109">
        <v>1142</v>
      </c>
      <c r="M13" s="109">
        <v>208</v>
      </c>
      <c r="N13" s="109">
        <v>1325</v>
      </c>
      <c r="O13" s="109">
        <v>1104</v>
      </c>
      <c r="P13" s="109">
        <v>221</v>
      </c>
      <c r="Q13" s="109">
        <v>0</v>
      </c>
      <c r="R13" s="109">
        <v>0</v>
      </c>
      <c r="S13" s="109">
        <v>0</v>
      </c>
      <c r="T13" s="109">
        <v>17</v>
      </c>
      <c r="U13" s="109">
        <v>14</v>
      </c>
      <c r="V13" s="108">
        <v>3</v>
      </c>
    </row>
    <row r="14" spans="2:22" s="51" customFormat="1" ht="15" customHeight="1">
      <c r="B14" s="59"/>
      <c r="C14" s="59"/>
      <c r="D14" s="58" t="s">
        <v>274</v>
      </c>
      <c r="E14" s="109">
        <v>1874</v>
      </c>
      <c r="F14" s="109">
        <v>673</v>
      </c>
      <c r="G14" s="109">
        <v>1201</v>
      </c>
      <c r="H14" s="109">
        <v>652</v>
      </c>
      <c r="I14" s="109">
        <v>244</v>
      </c>
      <c r="J14" s="109">
        <v>408</v>
      </c>
      <c r="K14" s="109">
        <v>598</v>
      </c>
      <c r="L14" s="109">
        <v>198</v>
      </c>
      <c r="M14" s="109">
        <v>400</v>
      </c>
      <c r="N14" s="109">
        <v>624</v>
      </c>
      <c r="O14" s="109">
        <v>231</v>
      </c>
      <c r="P14" s="109">
        <v>393</v>
      </c>
      <c r="Q14" s="109">
        <v>0</v>
      </c>
      <c r="R14" s="109">
        <v>0</v>
      </c>
      <c r="S14" s="109">
        <v>0</v>
      </c>
      <c r="T14" s="109">
        <v>0</v>
      </c>
      <c r="U14" s="109">
        <v>0</v>
      </c>
      <c r="V14" s="108">
        <v>0</v>
      </c>
    </row>
    <row r="15" spans="2:22" s="51" customFormat="1" ht="15" customHeight="1">
      <c r="B15" s="59"/>
      <c r="C15" s="59"/>
      <c r="D15" s="58" t="s">
        <v>282</v>
      </c>
      <c r="E15" s="109">
        <v>195</v>
      </c>
      <c r="F15" s="109">
        <v>166</v>
      </c>
      <c r="G15" s="109">
        <v>29</v>
      </c>
      <c r="H15" s="109">
        <v>71</v>
      </c>
      <c r="I15" s="109">
        <v>57</v>
      </c>
      <c r="J15" s="109">
        <v>14</v>
      </c>
      <c r="K15" s="109">
        <v>56</v>
      </c>
      <c r="L15" s="109">
        <v>47</v>
      </c>
      <c r="M15" s="109">
        <v>9</v>
      </c>
      <c r="N15" s="109">
        <v>68</v>
      </c>
      <c r="O15" s="109">
        <v>62</v>
      </c>
      <c r="P15" s="109">
        <v>6</v>
      </c>
      <c r="Q15" s="109">
        <v>0</v>
      </c>
      <c r="R15" s="109">
        <v>0</v>
      </c>
      <c r="S15" s="109">
        <v>0</v>
      </c>
      <c r="T15" s="109">
        <v>0</v>
      </c>
      <c r="U15" s="109">
        <v>0</v>
      </c>
      <c r="V15" s="108">
        <v>0</v>
      </c>
    </row>
    <row r="16" spans="2:22" s="51" customFormat="1" ht="15" customHeight="1">
      <c r="B16" s="59"/>
      <c r="C16" s="59"/>
      <c r="D16" s="58" t="s">
        <v>273</v>
      </c>
      <c r="E16" s="109">
        <v>320</v>
      </c>
      <c r="F16" s="109">
        <v>15</v>
      </c>
      <c r="G16" s="109">
        <v>305</v>
      </c>
      <c r="H16" s="109">
        <v>80</v>
      </c>
      <c r="I16" s="109">
        <v>3</v>
      </c>
      <c r="J16" s="109">
        <v>77</v>
      </c>
      <c r="K16" s="109">
        <v>120</v>
      </c>
      <c r="L16" s="109">
        <v>7</v>
      </c>
      <c r="M16" s="109">
        <v>113</v>
      </c>
      <c r="N16" s="109">
        <v>120</v>
      </c>
      <c r="O16" s="109">
        <v>5</v>
      </c>
      <c r="P16" s="109">
        <v>115</v>
      </c>
      <c r="Q16" s="109">
        <v>0</v>
      </c>
      <c r="R16" s="109">
        <v>0</v>
      </c>
      <c r="S16" s="109">
        <v>0</v>
      </c>
      <c r="T16" s="109">
        <v>0</v>
      </c>
      <c r="U16" s="109">
        <v>0</v>
      </c>
      <c r="V16" s="108">
        <v>0</v>
      </c>
    </row>
    <row r="17" spans="2:22" s="51" customFormat="1" ht="15" customHeight="1">
      <c r="B17" s="59"/>
      <c r="C17" s="59"/>
      <c r="D17" s="58" t="s">
        <v>272</v>
      </c>
      <c r="E17" s="109">
        <v>199</v>
      </c>
      <c r="F17" s="109">
        <v>5</v>
      </c>
      <c r="G17" s="109">
        <v>194</v>
      </c>
      <c r="H17" s="109">
        <v>41</v>
      </c>
      <c r="I17" s="109">
        <v>1</v>
      </c>
      <c r="J17" s="109">
        <v>40</v>
      </c>
      <c r="K17" s="109">
        <v>40</v>
      </c>
      <c r="L17" s="109">
        <v>1</v>
      </c>
      <c r="M17" s="109">
        <v>39</v>
      </c>
      <c r="N17" s="109">
        <v>40</v>
      </c>
      <c r="O17" s="109">
        <v>0</v>
      </c>
      <c r="P17" s="109">
        <v>40</v>
      </c>
      <c r="Q17" s="109">
        <v>0</v>
      </c>
      <c r="R17" s="109">
        <v>0</v>
      </c>
      <c r="S17" s="109">
        <v>0</v>
      </c>
      <c r="T17" s="109">
        <v>78</v>
      </c>
      <c r="U17" s="109">
        <v>3</v>
      </c>
      <c r="V17" s="108">
        <v>75</v>
      </c>
    </row>
    <row r="18" spans="2:22" s="51" customFormat="1" ht="15" customHeight="1">
      <c r="B18" s="59"/>
      <c r="C18" s="59"/>
      <c r="D18" s="58" t="s">
        <v>281</v>
      </c>
      <c r="E18" s="109">
        <v>2031</v>
      </c>
      <c r="F18" s="109">
        <v>628</v>
      </c>
      <c r="G18" s="109">
        <v>1403</v>
      </c>
      <c r="H18" s="109">
        <v>675</v>
      </c>
      <c r="I18" s="109">
        <v>188</v>
      </c>
      <c r="J18" s="109">
        <v>487</v>
      </c>
      <c r="K18" s="109">
        <v>662</v>
      </c>
      <c r="L18" s="109">
        <v>214</v>
      </c>
      <c r="M18" s="109">
        <v>448</v>
      </c>
      <c r="N18" s="109">
        <v>694</v>
      </c>
      <c r="O18" s="109">
        <v>226</v>
      </c>
      <c r="P18" s="109">
        <v>468</v>
      </c>
      <c r="Q18" s="109">
        <v>0</v>
      </c>
      <c r="R18" s="109">
        <v>0</v>
      </c>
      <c r="S18" s="109">
        <v>0</v>
      </c>
      <c r="T18" s="109">
        <v>0</v>
      </c>
      <c r="U18" s="109">
        <v>0</v>
      </c>
      <c r="V18" s="108">
        <v>0</v>
      </c>
    </row>
    <row r="19" spans="2:22" s="51" customFormat="1" ht="15" customHeight="1">
      <c r="B19" s="59"/>
      <c r="C19" s="59"/>
      <c r="D19" s="103" t="s">
        <v>280</v>
      </c>
      <c r="E19" s="109">
        <v>638</v>
      </c>
      <c r="F19" s="109">
        <v>436</v>
      </c>
      <c r="G19" s="109">
        <v>202</v>
      </c>
      <c r="H19" s="109">
        <v>185</v>
      </c>
      <c r="I19" s="109">
        <v>124</v>
      </c>
      <c r="J19" s="109">
        <v>61</v>
      </c>
      <c r="K19" s="109">
        <v>235</v>
      </c>
      <c r="L19" s="109">
        <v>154</v>
      </c>
      <c r="M19" s="109">
        <v>81</v>
      </c>
      <c r="N19" s="109">
        <v>218</v>
      </c>
      <c r="O19" s="109">
        <v>158</v>
      </c>
      <c r="P19" s="109">
        <v>60</v>
      </c>
      <c r="Q19" s="109">
        <v>0</v>
      </c>
      <c r="R19" s="109">
        <v>0</v>
      </c>
      <c r="S19" s="109">
        <v>0</v>
      </c>
      <c r="T19" s="109">
        <v>0</v>
      </c>
      <c r="U19" s="109">
        <v>0</v>
      </c>
      <c r="V19" s="108">
        <v>0</v>
      </c>
    </row>
    <row r="20" spans="2:22" s="51" customFormat="1" ht="15" customHeight="1">
      <c r="B20" s="59"/>
      <c r="C20" s="985" t="s">
        <v>279</v>
      </c>
      <c r="D20" s="986"/>
      <c r="E20" s="109">
        <v>469</v>
      </c>
      <c r="F20" s="109">
        <v>208</v>
      </c>
      <c r="G20" s="109">
        <v>261</v>
      </c>
      <c r="H20" s="109">
        <v>144</v>
      </c>
      <c r="I20" s="109">
        <v>68</v>
      </c>
      <c r="J20" s="109">
        <v>76</v>
      </c>
      <c r="K20" s="109">
        <v>126</v>
      </c>
      <c r="L20" s="109">
        <v>47</v>
      </c>
      <c r="M20" s="109">
        <v>79</v>
      </c>
      <c r="N20" s="109">
        <v>125</v>
      </c>
      <c r="O20" s="109">
        <v>59</v>
      </c>
      <c r="P20" s="109">
        <v>66</v>
      </c>
      <c r="Q20" s="109">
        <v>74</v>
      </c>
      <c r="R20" s="109">
        <v>34</v>
      </c>
      <c r="S20" s="109">
        <v>40</v>
      </c>
      <c r="T20" s="109">
        <v>0</v>
      </c>
      <c r="U20" s="109">
        <v>0</v>
      </c>
      <c r="V20" s="108">
        <v>0</v>
      </c>
    </row>
    <row r="21" spans="2:22" s="51" customFormat="1" ht="15" customHeight="1">
      <c r="B21" s="59"/>
      <c r="C21" s="59"/>
      <c r="D21" s="58" t="s">
        <v>276</v>
      </c>
      <c r="E21" s="109">
        <v>387</v>
      </c>
      <c r="F21" s="109">
        <v>155</v>
      </c>
      <c r="G21" s="109">
        <v>232</v>
      </c>
      <c r="H21" s="109">
        <v>123</v>
      </c>
      <c r="I21" s="109">
        <v>53</v>
      </c>
      <c r="J21" s="109">
        <v>70</v>
      </c>
      <c r="K21" s="109">
        <v>110</v>
      </c>
      <c r="L21" s="109">
        <v>39</v>
      </c>
      <c r="M21" s="109">
        <v>71</v>
      </c>
      <c r="N21" s="109">
        <v>101</v>
      </c>
      <c r="O21" s="109">
        <v>41</v>
      </c>
      <c r="P21" s="109">
        <v>60</v>
      </c>
      <c r="Q21" s="109">
        <v>53</v>
      </c>
      <c r="R21" s="109">
        <v>22</v>
      </c>
      <c r="S21" s="109">
        <v>31</v>
      </c>
      <c r="T21" s="109">
        <v>0</v>
      </c>
      <c r="U21" s="109">
        <v>0</v>
      </c>
      <c r="V21" s="108">
        <v>0</v>
      </c>
    </row>
    <row r="22" spans="2:22" s="51" customFormat="1" ht="15" customHeight="1">
      <c r="B22" s="59"/>
      <c r="C22" s="59"/>
      <c r="D22" s="58" t="s">
        <v>275</v>
      </c>
      <c r="E22" s="109">
        <v>82</v>
      </c>
      <c r="F22" s="109">
        <v>53</v>
      </c>
      <c r="G22" s="109">
        <v>29</v>
      </c>
      <c r="H22" s="109">
        <v>21</v>
      </c>
      <c r="I22" s="109">
        <v>15</v>
      </c>
      <c r="J22" s="109">
        <v>6</v>
      </c>
      <c r="K22" s="109">
        <v>16</v>
      </c>
      <c r="L22" s="109">
        <v>8</v>
      </c>
      <c r="M22" s="109">
        <v>8</v>
      </c>
      <c r="N22" s="109">
        <v>24</v>
      </c>
      <c r="O22" s="109">
        <v>18</v>
      </c>
      <c r="P22" s="109">
        <v>6</v>
      </c>
      <c r="Q22" s="109">
        <v>21</v>
      </c>
      <c r="R22" s="109">
        <v>12</v>
      </c>
      <c r="S22" s="109">
        <v>9</v>
      </c>
      <c r="T22" s="109">
        <v>0</v>
      </c>
      <c r="U22" s="109">
        <v>0</v>
      </c>
      <c r="V22" s="108">
        <v>0</v>
      </c>
    </row>
    <row r="23" spans="2:22" s="51" customFormat="1" ht="15" customHeight="1">
      <c r="B23" s="59"/>
      <c r="C23" s="59"/>
      <c r="D23" s="58" t="s">
        <v>274</v>
      </c>
      <c r="E23" s="109">
        <v>0</v>
      </c>
      <c r="F23" s="109">
        <v>0</v>
      </c>
      <c r="G23" s="109">
        <v>0</v>
      </c>
      <c r="H23" s="109">
        <v>0</v>
      </c>
      <c r="I23" s="109">
        <v>0</v>
      </c>
      <c r="J23" s="109">
        <v>0</v>
      </c>
      <c r="K23" s="109">
        <v>0</v>
      </c>
      <c r="L23" s="109">
        <v>0</v>
      </c>
      <c r="M23" s="109">
        <v>0</v>
      </c>
      <c r="N23" s="109">
        <v>0</v>
      </c>
      <c r="O23" s="109">
        <v>0</v>
      </c>
      <c r="P23" s="109">
        <v>0</v>
      </c>
      <c r="Q23" s="109">
        <v>0</v>
      </c>
      <c r="R23" s="109">
        <v>0</v>
      </c>
      <c r="S23" s="109">
        <v>0</v>
      </c>
      <c r="T23" s="109">
        <v>0</v>
      </c>
      <c r="U23" s="109">
        <v>0</v>
      </c>
      <c r="V23" s="108">
        <v>0</v>
      </c>
    </row>
    <row r="24" spans="2:22" s="51" customFormat="1" ht="15" customHeight="1">
      <c r="B24" s="59"/>
      <c r="C24" s="59"/>
      <c r="D24" s="58" t="s">
        <v>272</v>
      </c>
      <c r="E24" s="109">
        <v>0</v>
      </c>
      <c r="F24" s="109">
        <v>0</v>
      </c>
      <c r="G24" s="109">
        <v>0</v>
      </c>
      <c r="H24" s="109">
        <v>0</v>
      </c>
      <c r="I24" s="109">
        <v>0</v>
      </c>
      <c r="J24" s="109">
        <v>0</v>
      </c>
      <c r="K24" s="109">
        <v>0</v>
      </c>
      <c r="L24" s="109">
        <v>0</v>
      </c>
      <c r="M24" s="109">
        <v>0</v>
      </c>
      <c r="N24" s="109">
        <v>0</v>
      </c>
      <c r="O24" s="109">
        <v>0</v>
      </c>
      <c r="P24" s="109">
        <v>0</v>
      </c>
      <c r="Q24" s="109">
        <v>0</v>
      </c>
      <c r="R24" s="109">
        <v>0</v>
      </c>
      <c r="S24" s="109">
        <v>0</v>
      </c>
      <c r="T24" s="109">
        <v>0</v>
      </c>
      <c r="U24" s="109">
        <v>0</v>
      </c>
      <c r="V24" s="108">
        <v>0</v>
      </c>
    </row>
    <row r="25" spans="2:22" s="51" customFormat="1" ht="22.5" customHeight="1">
      <c r="B25" s="983" t="s">
        <v>278</v>
      </c>
      <c r="C25" s="983"/>
      <c r="D25" s="984"/>
      <c r="E25" s="109">
        <v>9519</v>
      </c>
      <c r="F25" s="109">
        <v>5324</v>
      </c>
      <c r="G25" s="109">
        <v>4195</v>
      </c>
      <c r="H25" s="109">
        <v>3316</v>
      </c>
      <c r="I25" s="109">
        <v>1851</v>
      </c>
      <c r="J25" s="109">
        <v>1465</v>
      </c>
      <c r="K25" s="109">
        <v>2960</v>
      </c>
      <c r="L25" s="109">
        <v>1682</v>
      </c>
      <c r="M25" s="109">
        <v>1278</v>
      </c>
      <c r="N25" s="109">
        <v>3216</v>
      </c>
      <c r="O25" s="109">
        <v>1764</v>
      </c>
      <c r="P25" s="109">
        <v>1452</v>
      </c>
      <c r="Q25" s="109">
        <v>0</v>
      </c>
      <c r="R25" s="109">
        <v>0</v>
      </c>
      <c r="S25" s="109">
        <v>0</v>
      </c>
      <c r="T25" s="109">
        <v>27</v>
      </c>
      <c r="U25" s="109">
        <v>27</v>
      </c>
      <c r="V25" s="108">
        <v>0</v>
      </c>
    </row>
    <row r="26" spans="2:22" s="51" customFormat="1" ht="15" customHeight="1">
      <c r="B26" s="59"/>
      <c r="C26" s="985" t="s">
        <v>277</v>
      </c>
      <c r="D26" s="986"/>
      <c r="E26" s="109">
        <v>9519</v>
      </c>
      <c r="F26" s="109">
        <v>5324</v>
      </c>
      <c r="G26" s="109">
        <v>4195</v>
      </c>
      <c r="H26" s="109">
        <v>3316</v>
      </c>
      <c r="I26" s="109">
        <v>1851</v>
      </c>
      <c r="J26" s="109">
        <v>1465</v>
      </c>
      <c r="K26" s="109">
        <v>2960</v>
      </c>
      <c r="L26" s="109">
        <v>1682</v>
      </c>
      <c r="M26" s="109">
        <v>1278</v>
      </c>
      <c r="N26" s="109">
        <v>3216</v>
      </c>
      <c r="O26" s="109">
        <v>1764</v>
      </c>
      <c r="P26" s="109">
        <v>1452</v>
      </c>
      <c r="Q26" s="109">
        <v>0</v>
      </c>
      <c r="R26" s="109">
        <v>0</v>
      </c>
      <c r="S26" s="109">
        <v>0</v>
      </c>
      <c r="T26" s="109">
        <v>27</v>
      </c>
      <c r="U26" s="109">
        <v>27</v>
      </c>
      <c r="V26" s="108">
        <v>0</v>
      </c>
    </row>
    <row r="27" spans="2:22" s="51" customFormat="1" ht="15" customHeight="1">
      <c r="B27" s="59"/>
      <c r="C27" s="59"/>
      <c r="D27" s="58" t="s">
        <v>276</v>
      </c>
      <c r="E27" s="109">
        <v>7629</v>
      </c>
      <c r="F27" s="109">
        <v>4060</v>
      </c>
      <c r="G27" s="109">
        <v>3569</v>
      </c>
      <c r="H27" s="109">
        <v>2638</v>
      </c>
      <c r="I27" s="109">
        <v>1405</v>
      </c>
      <c r="J27" s="109">
        <v>1233</v>
      </c>
      <c r="K27" s="109">
        <v>2350</v>
      </c>
      <c r="L27" s="109">
        <v>1269</v>
      </c>
      <c r="M27" s="109">
        <v>1081</v>
      </c>
      <c r="N27" s="109">
        <v>2641</v>
      </c>
      <c r="O27" s="109">
        <v>1386</v>
      </c>
      <c r="P27" s="109">
        <v>1255</v>
      </c>
      <c r="Q27" s="109">
        <v>0</v>
      </c>
      <c r="R27" s="109">
        <v>0</v>
      </c>
      <c r="S27" s="109">
        <v>0</v>
      </c>
      <c r="T27" s="108">
        <v>0</v>
      </c>
      <c r="U27" s="108">
        <v>0</v>
      </c>
      <c r="V27" s="108">
        <v>0</v>
      </c>
    </row>
    <row r="28" spans="2:22" s="51" customFormat="1" ht="15" customHeight="1">
      <c r="B28" s="59"/>
      <c r="C28" s="59"/>
      <c r="D28" s="58" t="s">
        <v>275</v>
      </c>
      <c r="E28" s="109">
        <v>962</v>
      </c>
      <c r="F28" s="109">
        <v>860</v>
      </c>
      <c r="G28" s="109">
        <v>102</v>
      </c>
      <c r="H28" s="109">
        <v>330</v>
      </c>
      <c r="I28" s="109">
        <v>293</v>
      </c>
      <c r="J28" s="109">
        <v>37</v>
      </c>
      <c r="K28" s="109">
        <v>325</v>
      </c>
      <c r="L28" s="109">
        <v>286</v>
      </c>
      <c r="M28" s="109">
        <v>39</v>
      </c>
      <c r="N28" s="109">
        <v>280</v>
      </c>
      <c r="O28" s="109">
        <v>254</v>
      </c>
      <c r="P28" s="109">
        <v>26</v>
      </c>
      <c r="Q28" s="109">
        <v>0</v>
      </c>
      <c r="R28" s="109">
        <v>0</v>
      </c>
      <c r="S28" s="109">
        <v>0</v>
      </c>
      <c r="T28" s="109">
        <v>27</v>
      </c>
      <c r="U28" s="109">
        <v>27</v>
      </c>
      <c r="V28" s="108">
        <v>0</v>
      </c>
    </row>
    <row r="29" spans="2:22" s="51" customFormat="1" ht="15" customHeight="1">
      <c r="B29" s="59"/>
      <c r="C29" s="59"/>
      <c r="D29" s="58" t="s">
        <v>274</v>
      </c>
      <c r="E29" s="109">
        <v>429</v>
      </c>
      <c r="F29" s="109">
        <v>251</v>
      </c>
      <c r="G29" s="109">
        <v>178</v>
      </c>
      <c r="H29" s="109">
        <v>169</v>
      </c>
      <c r="I29" s="109">
        <v>96</v>
      </c>
      <c r="J29" s="109">
        <v>73</v>
      </c>
      <c r="K29" s="109">
        <v>118</v>
      </c>
      <c r="L29" s="109">
        <v>74</v>
      </c>
      <c r="M29" s="109">
        <v>44</v>
      </c>
      <c r="N29" s="109">
        <v>142</v>
      </c>
      <c r="O29" s="109">
        <v>81</v>
      </c>
      <c r="P29" s="109">
        <v>61</v>
      </c>
      <c r="Q29" s="109">
        <v>0</v>
      </c>
      <c r="R29" s="109">
        <v>0</v>
      </c>
      <c r="S29" s="109">
        <v>0</v>
      </c>
      <c r="T29" s="109">
        <v>0</v>
      </c>
      <c r="U29" s="109">
        <v>0</v>
      </c>
      <c r="V29" s="108">
        <v>0</v>
      </c>
    </row>
    <row r="30" spans="2:22" s="51" customFormat="1" ht="15" customHeight="1">
      <c r="B30" s="59"/>
      <c r="C30" s="59"/>
      <c r="D30" s="58" t="s">
        <v>273</v>
      </c>
      <c r="E30" s="109">
        <v>499</v>
      </c>
      <c r="F30" s="109">
        <v>153</v>
      </c>
      <c r="G30" s="109">
        <v>346</v>
      </c>
      <c r="H30" s="109">
        <v>179</v>
      </c>
      <c r="I30" s="109">
        <v>57</v>
      </c>
      <c r="J30" s="109">
        <v>122</v>
      </c>
      <c r="K30" s="109">
        <v>167</v>
      </c>
      <c r="L30" s="109">
        <v>53</v>
      </c>
      <c r="M30" s="109">
        <v>114</v>
      </c>
      <c r="N30" s="109">
        <v>153</v>
      </c>
      <c r="O30" s="109">
        <v>43</v>
      </c>
      <c r="P30" s="109">
        <v>110</v>
      </c>
      <c r="Q30" s="109">
        <v>0</v>
      </c>
      <c r="R30" s="109">
        <v>0</v>
      </c>
      <c r="S30" s="109">
        <v>0</v>
      </c>
      <c r="T30" s="109">
        <v>0</v>
      </c>
      <c r="U30" s="109">
        <v>0</v>
      </c>
      <c r="V30" s="108">
        <v>0</v>
      </c>
    </row>
    <row r="31" spans="2:22" s="51" customFormat="1" ht="15" customHeight="1" thickBot="1">
      <c r="B31" s="102"/>
      <c r="C31" s="102"/>
      <c r="D31" s="101" t="s">
        <v>272</v>
      </c>
      <c r="E31" s="737">
        <v>0</v>
      </c>
      <c r="F31" s="737">
        <v>0</v>
      </c>
      <c r="G31" s="737">
        <v>0</v>
      </c>
      <c r="H31" s="737">
        <v>0</v>
      </c>
      <c r="I31" s="737">
        <v>0</v>
      </c>
      <c r="J31" s="737">
        <v>0</v>
      </c>
      <c r="K31" s="737">
        <v>0</v>
      </c>
      <c r="L31" s="737">
        <v>0</v>
      </c>
      <c r="M31" s="737">
        <v>0</v>
      </c>
      <c r="N31" s="737">
        <v>0</v>
      </c>
      <c r="O31" s="737">
        <v>0</v>
      </c>
      <c r="P31" s="737">
        <v>0</v>
      </c>
      <c r="Q31" s="737">
        <v>0</v>
      </c>
      <c r="R31" s="737">
        <v>0</v>
      </c>
      <c r="S31" s="737">
        <v>0</v>
      </c>
      <c r="T31" s="737">
        <v>0</v>
      </c>
      <c r="U31" s="737">
        <v>0</v>
      </c>
      <c r="V31" s="738">
        <v>0</v>
      </c>
    </row>
    <row r="32" spans="2:24" s="51" customFormat="1" ht="15" customHeight="1">
      <c r="B32" s="51" t="s">
        <v>271</v>
      </c>
      <c r="X32" s="19"/>
    </row>
    <row r="33" ht="12">
      <c r="X33" s="19"/>
    </row>
  </sheetData>
  <sheetProtection/>
  <mergeCells count="13">
    <mergeCell ref="C26:D26"/>
    <mergeCell ref="E5:G5"/>
    <mergeCell ref="H5:J5"/>
    <mergeCell ref="K5:M5"/>
    <mergeCell ref="B7:D7"/>
    <mergeCell ref="B8:D8"/>
    <mergeCell ref="B9:D9"/>
    <mergeCell ref="B25:D25"/>
    <mergeCell ref="C20:D20"/>
    <mergeCell ref="C10:D10"/>
    <mergeCell ref="N5:P5"/>
    <mergeCell ref="Q5:S5"/>
    <mergeCell ref="T5:V5"/>
  </mergeCells>
  <printOptions/>
  <pageMargins left="0.3937007874015748" right="0.07874015748031496" top="0.7874015748031497" bottom="0.984251968503937" header="0.5118110236220472" footer="0.5118110236220472"/>
  <pageSetup cellComments="asDisplayed"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B1:Q17"/>
  <sheetViews>
    <sheetView zoomScalePageLayoutView="0" workbookViewId="0" topLeftCell="A1">
      <selection activeCell="A1" sqref="A1"/>
    </sheetView>
  </sheetViews>
  <sheetFormatPr defaultColWidth="1.57421875" defaultRowHeight="15"/>
  <cols>
    <col min="1" max="2" width="1.57421875" style="19" customWidth="1"/>
    <col min="3" max="3" width="9.57421875" style="19" customWidth="1"/>
    <col min="4" max="5" width="6.140625" style="19" customWidth="1"/>
    <col min="6" max="6" width="6.57421875" style="19" customWidth="1"/>
    <col min="7" max="7" width="7.28125" style="19" customWidth="1"/>
    <col min="8" max="17" width="5.57421875" style="19" customWidth="1"/>
    <col min="18" max="16384" width="1.57421875" style="19" customWidth="1"/>
  </cols>
  <sheetData>
    <row r="1" ht="13.5" customHeight="1">
      <c r="Q1" s="128"/>
    </row>
    <row r="2" spans="2:3" ht="18" customHeight="1">
      <c r="B2" s="127" t="s">
        <v>293</v>
      </c>
      <c r="C2" s="127"/>
    </row>
    <row r="3" spans="2:17" ht="18" customHeight="1">
      <c r="B3" s="99" t="s">
        <v>883</v>
      </c>
      <c r="C3" s="99"/>
      <c r="D3" s="49"/>
      <c r="I3" s="49"/>
      <c r="Q3" s="49"/>
    </row>
    <row r="4" spans="2:17" ht="12" customHeight="1">
      <c r="B4" s="99"/>
      <c r="C4" s="99"/>
      <c r="D4" s="49"/>
      <c r="I4" s="49"/>
      <c r="Q4" s="49"/>
    </row>
    <row r="5" spans="2:17" ht="15" customHeight="1" thickBot="1">
      <c r="B5" s="49"/>
      <c r="C5" s="49"/>
      <c r="D5" s="49"/>
      <c r="E5" s="49"/>
      <c r="F5" s="49"/>
      <c r="G5" s="49"/>
      <c r="H5" s="49"/>
      <c r="I5" s="49"/>
      <c r="J5" s="49"/>
      <c r="K5" s="49"/>
      <c r="L5" s="49"/>
      <c r="M5" s="49"/>
      <c r="N5" s="49"/>
      <c r="O5" s="49"/>
      <c r="P5" s="49"/>
      <c r="Q5" s="48" t="s">
        <v>172</v>
      </c>
    </row>
    <row r="6" spans="2:17" ht="16.5" customHeight="1" thickTop="1">
      <c r="B6" s="997" t="s">
        <v>292</v>
      </c>
      <c r="C6" s="998"/>
      <c r="D6" s="998" t="s">
        <v>884</v>
      </c>
      <c r="E6" s="998" t="s">
        <v>885</v>
      </c>
      <c r="F6" s="126" t="s">
        <v>886</v>
      </c>
      <c r="G6" s="1004" t="s">
        <v>291</v>
      </c>
      <c r="H6" s="1005"/>
      <c r="I6" s="1005"/>
      <c r="J6" s="1005"/>
      <c r="K6" s="1005"/>
      <c r="L6" s="1005"/>
      <c r="M6" s="1005"/>
      <c r="N6" s="1005"/>
      <c r="O6" s="1005"/>
      <c r="P6" s="1005"/>
      <c r="Q6" s="1005"/>
    </row>
    <row r="7" spans="2:17" ht="16.5" customHeight="1">
      <c r="B7" s="999"/>
      <c r="C7" s="1000"/>
      <c r="D7" s="1000"/>
      <c r="E7" s="1000"/>
      <c r="F7" s="125" t="s">
        <v>887</v>
      </c>
      <c r="G7" s="927" t="s">
        <v>888</v>
      </c>
      <c r="H7" s="993"/>
      <c r="I7" s="993"/>
      <c r="J7" s="927" t="s">
        <v>290</v>
      </c>
      <c r="K7" s="993"/>
      <c r="L7" s="927" t="s">
        <v>889</v>
      </c>
      <c r="M7" s="993"/>
      <c r="N7" s="927" t="s">
        <v>890</v>
      </c>
      <c r="O7" s="993"/>
      <c r="P7" s="927" t="s">
        <v>891</v>
      </c>
      <c r="Q7" s="1003"/>
    </row>
    <row r="8" spans="2:17" ht="16.5" customHeight="1">
      <c r="B8" s="1001"/>
      <c r="C8" s="1002"/>
      <c r="D8" s="1002"/>
      <c r="E8" s="1002"/>
      <c r="F8" s="124" t="s">
        <v>289</v>
      </c>
      <c r="G8" s="47" t="s">
        <v>853</v>
      </c>
      <c r="H8" s="123" t="s">
        <v>195</v>
      </c>
      <c r="I8" s="123" t="s">
        <v>167</v>
      </c>
      <c r="J8" s="123" t="s">
        <v>195</v>
      </c>
      <c r="K8" s="123" t="s">
        <v>167</v>
      </c>
      <c r="L8" s="123" t="s">
        <v>195</v>
      </c>
      <c r="M8" s="123" t="s">
        <v>167</v>
      </c>
      <c r="N8" s="123" t="s">
        <v>195</v>
      </c>
      <c r="O8" s="123" t="s">
        <v>167</v>
      </c>
      <c r="P8" s="123" t="s">
        <v>195</v>
      </c>
      <c r="Q8" s="122" t="s">
        <v>167</v>
      </c>
    </row>
    <row r="9" spans="2:17" s="121" customFormat="1" ht="27" customHeight="1">
      <c r="B9" s="915" t="s">
        <v>288</v>
      </c>
      <c r="C9" s="996"/>
      <c r="D9" s="40">
        <v>13</v>
      </c>
      <c r="E9" s="40">
        <v>301</v>
      </c>
      <c r="F9" s="40">
        <v>701</v>
      </c>
      <c r="G9" s="40">
        <v>1056</v>
      </c>
      <c r="H9" s="40">
        <v>673</v>
      </c>
      <c r="I9" s="40">
        <v>383</v>
      </c>
      <c r="J9" s="40">
        <v>7</v>
      </c>
      <c r="K9" s="40">
        <v>5</v>
      </c>
      <c r="L9" s="40">
        <v>203</v>
      </c>
      <c r="M9" s="40">
        <v>98</v>
      </c>
      <c r="N9" s="40">
        <v>140</v>
      </c>
      <c r="O9" s="40">
        <v>97</v>
      </c>
      <c r="P9" s="40">
        <v>323</v>
      </c>
      <c r="Q9" s="41">
        <v>183</v>
      </c>
    </row>
    <row r="10" spans="2:17" s="121" customFormat="1" ht="27" customHeight="1" thickBot="1">
      <c r="B10" s="994" t="s">
        <v>892</v>
      </c>
      <c r="C10" s="995"/>
      <c r="D10" s="739">
        <v>13</v>
      </c>
      <c r="E10" s="739">
        <v>311</v>
      </c>
      <c r="F10" s="739">
        <v>729</v>
      </c>
      <c r="G10" s="739">
        <v>1073</v>
      </c>
      <c r="H10" s="739">
        <v>683</v>
      </c>
      <c r="I10" s="739">
        <v>390</v>
      </c>
      <c r="J10" s="739">
        <v>6</v>
      </c>
      <c r="K10" s="739">
        <v>4</v>
      </c>
      <c r="L10" s="739">
        <v>218</v>
      </c>
      <c r="M10" s="739">
        <v>104</v>
      </c>
      <c r="N10" s="739">
        <v>146</v>
      </c>
      <c r="O10" s="739">
        <v>89</v>
      </c>
      <c r="P10" s="739">
        <v>313</v>
      </c>
      <c r="Q10" s="740">
        <v>193</v>
      </c>
    </row>
    <row r="11" spans="2:17" s="20" customFormat="1" ht="15" customHeight="1">
      <c r="B11" s="20" t="s">
        <v>893</v>
      </c>
      <c r="P11" s="120"/>
      <c r="Q11" s="120"/>
    </row>
    <row r="12" s="20" customFormat="1" ht="15" customHeight="1">
      <c r="B12" s="20" t="s">
        <v>287</v>
      </c>
    </row>
    <row r="13" s="20" customFormat="1" ht="15" customHeight="1"/>
    <row r="16" spans="4:17" ht="12">
      <c r="D16" s="118"/>
      <c r="E16" s="119"/>
      <c r="F16" s="119"/>
      <c r="G16" s="119"/>
      <c r="H16" s="118"/>
      <c r="I16" s="118"/>
      <c r="J16" s="118"/>
      <c r="K16" s="118"/>
      <c r="L16" s="118"/>
      <c r="M16" s="118"/>
      <c r="N16" s="118"/>
      <c r="O16" s="118"/>
      <c r="P16" s="118"/>
      <c r="Q16" s="118"/>
    </row>
    <row r="17" spans="5:7" ht="12">
      <c r="E17" s="49"/>
      <c r="F17" s="117"/>
      <c r="G17" s="49"/>
    </row>
  </sheetData>
  <sheetProtection/>
  <mergeCells count="11">
    <mergeCell ref="P7:Q7"/>
    <mergeCell ref="E6:E8"/>
    <mergeCell ref="G6:Q6"/>
    <mergeCell ref="G7:I7"/>
    <mergeCell ref="J7:K7"/>
    <mergeCell ref="N7:O7"/>
    <mergeCell ref="B10:C10"/>
    <mergeCell ref="B9:C9"/>
    <mergeCell ref="B6:C8"/>
    <mergeCell ref="D6:D8"/>
    <mergeCell ref="L7:M7"/>
  </mergeCells>
  <printOptions/>
  <pageMargins left="0.5905511811023623" right="0.1968503937007874" top="0.787401574803149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V14"/>
  <sheetViews>
    <sheetView zoomScalePageLayoutView="0" workbookViewId="0" topLeftCell="A1">
      <selection activeCell="A1" sqref="A1"/>
    </sheetView>
  </sheetViews>
  <sheetFormatPr defaultColWidth="1.57421875" defaultRowHeight="15"/>
  <cols>
    <col min="1" max="1" width="1.57421875" style="19" customWidth="1"/>
    <col min="2" max="2" width="9.57421875" style="19" customWidth="1"/>
    <col min="3" max="4" width="3.57421875" style="19" customWidth="1"/>
    <col min="5" max="5" width="4.57421875" style="19" customWidth="1"/>
    <col min="6" max="6" width="5.28125" style="19" customWidth="1"/>
    <col min="7" max="7" width="5.421875" style="19" customWidth="1"/>
    <col min="8" max="11" width="5.28125" style="19" customWidth="1"/>
    <col min="12" max="12" width="6.421875" style="19" bestFit="1" customWidth="1"/>
    <col min="13" max="13" width="5.57421875" style="19" customWidth="1"/>
    <col min="14" max="14" width="6.140625" style="19" customWidth="1"/>
    <col min="15" max="20" width="5.421875" style="19" customWidth="1"/>
    <col min="21" max="16384" width="1.57421875" style="19" customWidth="1"/>
  </cols>
  <sheetData>
    <row r="1" ht="13.5" customHeight="1"/>
    <row r="2" ht="18" customHeight="1">
      <c r="B2" s="99" t="s">
        <v>894</v>
      </c>
    </row>
    <row r="3" ht="12" customHeight="1">
      <c r="B3" s="99"/>
    </row>
    <row r="4" spans="2:20" ht="15" customHeight="1" thickBot="1">
      <c r="B4" s="49" t="s">
        <v>895</v>
      </c>
      <c r="C4" s="49"/>
      <c r="D4" s="49"/>
      <c r="E4" s="49"/>
      <c r="F4" s="49"/>
      <c r="G4" s="49"/>
      <c r="H4" s="49"/>
      <c r="I4" s="49"/>
      <c r="J4" s="49"/>
      <c r="K4" s="49"/>
      <c r="L4" s="49"/>
      <c r="M4" s="49"/>
      <c r="N4" s="49"/>
      <c r="O4" s="49"/>
      <c r="P4" s="49"/>
      <c r="Q4" s="49"/>
      <c r="R4" s="49"/>
      <c r="T4" s="48" t="s">
        <v>172</v>
      </c>
    </row>
    <row r="5" spans="2:20" s="134" customFormat="1" ht="18" customHeight="1" thickTop="1">
      <c r="B5" s="997" t="s">
        <v>896</v>
      </c>
      <c r="C5" s="926" t="s">
        <v>884</v>
      </c>
      <c r="D5" s="926"/>
      <c r="E5" s="926"/>
      <c r="F5" s="926"/>
      <c r="G5" s="926"/>
      <c r="H5" s="926"/>
      <c r="I5" s="926"/>
      <c r="J5" s="926"/>
      <c r="K5" s="926"/>
      <c r="L5" s="1004" t="s">
        <v>301</v>
      </c>
      <c r="M5" s="1005"/>
      <c r="N5" s="1005"/>
      <c r="O5" s="1005"/>
      <c r="P5" s="1005"/>
      <c r="Q5" s="1005"/>
      <c r="R5" s="1005"/>
      <c r="S5" s="1005"/>
      <c r="T5" s="1005"/>
    </row>
    <row r="6" spans="2:20" s="134" customFormat="1" ht="18" customHeight="1">
      <c r="B6" s="999"/>
      <c r="C6" s="1014" t="s">
        <v>300</v>
      </c>
      <c r="D6" s="1012" t="s">
        <v>299</v>
      </c>
      <c r="E6" s="927" t="s">
        <v>897</v>
      </c>
      <c r="F6" s="927"/>
      <c r="G6" s="927"/>
      <c r="H6" s="927"/>
      <c r="I6" s="927"/>
      <c r="J6" s="927"/>
      <c r="K6" s="927"/>
      <c r="L6" s="1014" t="s">
        <v>300</v>
      </c>
      <c r="M6" s="1012" t="s">
        <v>299</v>
      </c>
      <c r="N6" s="927" t="s">
        <v>897</v>
      </c>
      <c r="O6" s="927"/>
      <c r="P6" s="927"/>
      <c r="Q6" s="927"/>
      <c r="R6" s="927"/>
      <c r="S6" s="927"/>
      <c r="T6" s="1003"/>
    </row>
    <row r="7" spans="2:20" s="134" customFormat="1" ht="16.5" customHeight="1">
      <c r="B7" s="999"/>
      <c r="C7" s="1012"/>
      <c r="D7" s="1012"/>
      <c r="E7" s="1011" t="s">
        <v>898</v>
      </c>
      <c r="F7" s="1010" t="s">
        <v>298</v>
      </c>
      <c r="G7" s="1008" t="s">
        <v>297</v>
      </c>
      <c r="H7" s="1010" t="s">
        <v>296</v>
      </c>
      <c r="I7" s="1010" t="s">
        <v>295</v>
      </c>
      <c r="J7" s="1008" t="s">
        <v>294</v>
      </c>
      <c r="K7" s="1011" t="s">
        <v>899</v>
      </c>
      <c r="L7" s="1012"/>
      <c r="M7" s="1012"/>
      <c r="N7" s="1011" t="s">
        <v>900</v>
      </c>
      <c r="O7" s="1010" t="s">
        <v>298</v>
      </c>
      <c r="P7" s="1008" t="s">
        <v>297</v>
      </c>
      <c r="Q7" s="1010" t="s">
        <v>296</v>
      </c>
      <c r="R7" s="1010" t="s">
        <v>295</v>
      </c>
      <c r="S7" s="1008" t="s">
        <v>294</v>
      </c>
      <c r="T7" s="1006" t="s">
        <v>899</v>
      </c>
    </row>
    <row r="8" spans="2:20" s="134" customFormat="1" ht="15" customHeight="1">
      <c r="B8" s="1001"/>
      <c r="C8" s="1012"/>
      <c r="D8" s="1012"/>
      <c r="E8" s="1013"/>
      <c r="F8" s="1011"/>
      <c r="G8" s="1009"/>
      <c r="H8" s="1011"/>
      <c r="I8" s="1011"/>
      <c r="J8" s="1009"/>
      <c r="K8" s="1013"/>
      <c r="L8" s="1012"/>
      <c r="M8" s="1012"/>
      <c r="N8" s="1013"/>
      <c r="O8" s="1011"/>
      <c r="P8" s="1009"/>
      <c r="Q8" s="1011"/>
      <c r="R8" s="1011"/>
      <c r="S8" s="1009"/>
      <c r="T8" s="1007"/>
    </row>
    <row r="9" spans="2:21" s="16" customFormat="1" ht="27" customHeight="1">
      <c r="B9" s="133" t="s">
        <v>901</v>
      </c>
      <c r="C9" s="132">
        <v>23</v>
      </c>
      <c r="D9" s="132">
        <v>3</v>
      </c>
      <c r="E9" s="132">
        <v>20</v>
      </c>
      <c r="F9" s="132">
        <v>5</v>
      </c>
      <c r="G9" s="132">
        <v>5</v>
      </c>
      <c r="H9" s="132">
        <v>1</v>
      </c>
      <c r="I9" s="132">
        <v>2</v>
      </c>
      <c r="J9" s="132">
        <v>5</v>
      </c>
      <c r="K9" s="132">
        <v>2</v>
      </c>
      <c r="L9" s="66">
        <v>1991</v>
      </c>
      <c r="M9" s="66">
        <v>260</v>
      </c>
      <c r="N9" s="66">
        <v>1731</v>
      </c>
      <c r="O9" s="132">
        <v>693</v>
      </c>
      <c r="P9" s="132">
        <v>297</v>
      </c>
      <c r="Q9" s="132">
        <v>121</v>
      </c>
      <c r="R9" s="132">
        <v>118</v>
      </c>
      <c r="S9" s="132">
        <v>489</v>
      </c>
      <c r="T9" s="131">
        <v>13</v>
      </c>
      <c r="U9" s="129"/>
    </row>
    <row r="10" spans="2:21" s="16" customFormat="1" ht="27" customHeight="1">
      <c r="B10" s="133" t="s">
        <v>160</v>
      </c>
      <c r="C10" s="132">
        <v>22</v>
      </c>
      <c r="D10" s="132">
        <v>3</v>
      </c>
      <c r="E10" s="132">
        <v>19</v>
      </c>
      <c r="F10" s="132">
        <v>5</v>
      </c>
      <c r="G10" s="132">
        <v>5</v>
      </c>
      <c r="H10" s="132">
        <v>1</v>
      </c>
      <c r="I10" s="132">
        <v>2</v>
      </c>
      <c r="J10" s="132">
        <v>4</v>
      </c>
      <c r="K10" s="132">
        <v>2</v>
      </c>
      <c r="L10" s="66">
        <v>1910</v>
      </c>
      <c r="M10" s="66">
        <v>265</v>
      </c>
      <c r="N10" s="66">
        <v>1645</v>
      </c>
      <c r="O10" s="132">
        <v>665</v>
      </c>
      <c r="P10" s="132">
        <v>168</v>
      </c>
      <c r="Q10" s="132">
        <v>117</v>
      </c>
      <c r="R10" s="132">
        <v>101</v>
      </c>
      <c r="S10" s="132">
        <v>586</v>
      </c>
      <c r="T10" s="131">
        <v>8</v>
      </c>
      <c r="U10" s="129"/>
    </row>
    <row r="11" spans="2:21" s="16" customFormat="1" ht="27" customHeight="1">
      <c r="B11" s="133" t="s">
        <v>159</v>
      </c>
      <c r="C11" s="132">
        <v>22</v>
      </c>
      <c r="D11" s="132">
        <v>4</v>
      </c>
      <c r="E11" s="132">
        <v>18</v>
      </c>
      <c r="F11" s="132">
        <v>5</v>
      </c>
      <c r="G11" s="132">
        <v>5</v>
      </c>
      <c r="H11" s="132">
        <v>1</v>
      </c>
      <c r="I11" s="132">
        <v>1</v>
      </c>
      <c r="J11" s="132">
        <v>4</v>
      </c>
      <c r="K11" s="132">
        <v>2</v>
      </c>
      <c r="L11" s="66">
        <v>1924</v>
      </c>
      <c r="M11" s="66">
        <v>288</v>
      </c>
      <c r="N11" s="66">
        <v>1636</v>
      </c>
      <c r="O11" s="132">
        <v>696</v>
      </c>
      <c r="P11" s="132">
        <v>161</v>
      </c>
      <c r="Q11" s="132">
        <v>117</v>
      </c>
      <c r="R11" s="132">
        <v>81</v>
      </c>
      <c r="S11" s="132">
        <v>574</v>
      </c>
      <c r="T11" s="131">
        <v>7</v>
      </c>
      <c r="U11" s="129"/>
    </row>
    <row r="12" spans="2:21" s="121" customFormat="1" ht="27" customHeight="1">
      <c r="B12" s="133" t="s">
        <v>158</v>
      </c>
      <c r="C12" s="132">
        <v>21</v>
      </c>
      <c r="D12" s="132">
        <v>4</v>
      </c>
      <c r="E12" s="132">
        <v>17</v>
      </c>
      <c r="F12" s="132">
        <v>5</v>
      </c>
      <c r="G12" s="132">
        <v>5</v>
      </c>
      <c r="H12" s="132">
        <v>1</v>
      </c>
      <c r="I12" s="132">
        <v>1</v>
      </c>
      <c r="J12" s="132">
        <v>4</v>
      </c>
      <c r="K12" s="132">
        <v>1</v>
      </c>
      <c r="L12" s="66">
        <v>1945</v>
      </c>
      <c r="M12" s="66">
        <v>316</v>
      </c>
      <c r="N12" s="66">
        <v>1629</v>
      </c>
      <c r="O12" s="132">
        <v>680</v>
      </c>
      <c r="P12" s="132">
        <v>152</v>
      </c>
      <c r="Q12" s="132">
        <v>122</v>
      </c>
      <c r="R12" s="132">
        <v>111</v>
      </c>
      <c r="S12" s="132">
        <v>557</v>
      </c>
      <c r="T12" s="131">
        <v>7</v>
      </c>
      <c r="U12" s="129"/>
    </row>
    <row r="13" spans="2:22" s="121" customFormat="1" ht="27" customHeight="1" thickBot="1">
      <c r="B13" s="130" t="s">
        <v>902</v>
      </c>
      <c r="C13" s="741">
        <v>22</v>
      </c>
      <c r="D13" s="741">
        <v>4</v>
      </c>
      <c r="E13" s="741">
        <v>18</v>
      </c>
      <c r="F13" s="741">
        <v>6</v>
      </c>
      <c r="G13" s="741">
        <v>6</v>
      </c>
      <c r="H13" s="741">
        <v>1</v>
      </c>
      <c r="I13" s="741">
        <v>1</v>
      </c>
      <c r="J13" s="741">
        <v>3</v>
      </c>
      <c r="K13" s="741">
        <v>1</v>
      </c>
      <c r="L13" s="742">
        <v>1939</v>
      </c>
      <c r="M13" s="742">
        <v>342</v>
      </c>
      <c r="N13" s="742">
        <v>1597</v>
      </c>
      <c r="O13" s="741">
        <v>798</v>
      </c>
      <c r="P13" s="741">
        <v>125</v>
      </c>
      <c r="Q13" s="741">
        <v>121</v>
      </c>
      <c r="R13" s="741">
        <v>110</v>
      </c>
      <c r="S13" s="741">
        <v>435</v>
      </c>
      <c r="T13" s="743">
        <v>8</v>
      </c>
      <c r="U13" s="129"/>
      <c r="V13" s="19"/>
    </row>
    <row r="14" spans="2:22" s="20" customFormat="1" ht="15" customHeight="1">
      <c r="B14" s="20" t="s">
        <v>197</v>
      </c>
      <c r="V14" s="19"/>
    </row>
  </sheetData>
  <sheetProtection/>
  <mergeCells count="23">
    <mergeCell ref="B5:B8"/>
    <mergeCell ref="C6:C8"/>
    <mergeCell ref="L6:L8"/>
    <mergeCell ref="E7:E8"/>
    <mergeCell ref="K7:K8"/>
    <mergeCell ref="D6:D8"/>
    <mergeCell ref="G7:G8"/>
    <mergeCell ref="J7:J8"/>
    <mergeCell ref="L5:T5"/>
    <mergeCell ref="C5:K5"/>
    <mergeCell ref="E6:K6"/>
    <mergeCell ref="Q7:Q8"/>
    <mergeCell ref="M6:M8"/>
    <mergeCell ref="N6:T6"/>
    <mergeCell ref="N7:N8"/>
    <mergeCell ref="O7:O8"/>
    <mergeCell ref="R7:R8"/>
    <mergeCell ref="T7:T8"/>
    <mergeCell ref="P7:P8"/>
    <mergeCell ref="S7:S8"/>
    <mergeCell ref="I7:I8"/>
    <mergeCell ref="F7:F8"/>
    <mergeCell ref="H7:H8"/>
  </mergeCells>
  <printOptions horizontalCentered="1"/>
  <pageMargins left="0.3937007874015748" right="0.3937007874015748" top="0.7874015748031497" bottom="0.984251968503937"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2015-05-18T04:59:50Z</cp:lastPrinted>
  <dcterms:created xsi:type="dcterms:W3CDTF">2014-03-27T06:44:12Z</dcterms:created>
  <dcterms:modified xsi:type="dcterms:W3CDTF">2015-05-18T04:59:53Z</dcterms:modified>
  <cp:category/>
  <cp:version/>
  <cp:contentType/>
  <cp:contentStatus/>
</cp:coreProperties>
</file>