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19800" windowHeight="117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s="1"/>
  <c r="BY42" i="7"/>
  <c r="BW42" i="7" s="1"/>
  <c r="BE42" i="7"/>
  <c r="AM42" i="7"/>
  <c r="U42" i="7"/>
  <c r="E42" i="7"/>
  <c r="C42" i="7"/>
  <c r="DG41" i="7"/>
  <c r="CQ41" i="7"/>
  <c r="CO41" i="7" s="1"/>
  <c r="BY41" i="7"/>
  <c r="BW41" i="7" s="1"/>
  <c r="BE41" i="7"/>
  <c r="AM41" i="7"/>
  <c r="U41" i="7"/>
  <c r="E41" i="7"/>
  <c r="C41" i="7"/>
  <c r="DG40" i="7"/>
  <c r="CQ40" i="7"/>
  <c r="BY40" i="7"/>
  <c r="BW40" i="7" s="1"/>
  <c r="BE40" i="7"/>
  <c r="AM40" i="7"/>
  <c r="U40" i="7"/>
  <c r="E40" i="7"/>
  <c r="C40" i="7"/>
  <c r="DG39" i="7"/>
  <c r="CQ39" i="7"/>
  <c r="BY39" i="7"/>
  <c r="BE39" i="7"/>
  <c r="AM39" i="7"/>
  <c r="U39" i="7"/>
  <c r="E39" i="7"/>
  <c r="C39" i="7"/>
  <c r="DG38" i="7"/>
  <c r="CQ38" i="7"/>
  <c r="BY38" i="7"/>
  <c r="BE38" i="7"/>
  <c r="AM38" i="7"/>
  <c r="U38" i="7"/>
  <c r="E38" i="7"/>
  <c r="C38" i="7"/>
  <c r="DG37" i="7"/>
  <c r="CQ37" i="7"/>
  <c r="BY37" i="7"/>
  <c r="BG37" i="7"/>
  <c r="AM37" i="7"/>
  <c r="U37" i="7"/>
  <c r="E37" i="7"/>
  <c r="C37" i="7" s="1"/>
  <c r="DG36" i="7"/>
  <c r="CQ36" i="7"/>
  <c r="BY36" i="7"/>
  <c r="BG36" i="7"/>
  <c r="AM36" i="7"/>
  <c r="W36" i="7"/>
  <c r="E36" i="7"/>
  <c r="C36" i="7" s="1"/>
  <c r="DG35" i="7"/>
  <c r="CQ35" i="7"/>
  <c r="BY35" i="7"/>
  <c r="BG35" i="7"/>
  <c r="AO35" i="7"/>
  <c r="W35" i="7"/>
  <c r="E35" i="7"/>
  <c r="DG34" i="7"/>
  <c r="CQ34" i="7"/>
  <c r="BY34" i="7"/>
  <c r="BG34" i="7"/>
  <c r="AO34" i="7"/>
  <c r="W34" i="7"/>
  <c r="E34" i="7"/>
  <c r="C34" i="7" s="1"/>
  <c r="C35" i="7" s="1"/>
  <c r="U34" i="7" l="1"/>
  <c r="U35" i="7" s="1"/>
  <c r="U36" i="7" s="1"/>
  <c r="AM34" i="7" l="1"/>
  <c r="AM35" i="7" s="1"/>
  <c r="BE34" i="7" l="1"/>
  <c r="BE35" i="7" s="1"/>
  <c r="BE36" i="7" s="1"/>
  <c r="BE37" i="7" s="1"/>
  <c r="BW34" i="7" l="1"/>
  <c r="BW35" i="7" l="1"/>
  <c r="BW36" i="7" s="1"/>
  <c r="BW37" i="7" s="1"/>
  <c r="BW38" i="7" s="1"/>
  <c r="BW39" i="7" s="1"/>
  <c r="CO34" i="7"/>
  <c r="CO35" i="7" s="1"/>
  <c r="CO36" i="7" s="1"/>
  <c r="CO37" i="7" s="1"/>
  <c r="CO38" i="7" s="1"/>
  <c r="CO39" i="7" s="1"/>
  <c r="CO40" i="7" s="1"/>
</calcChain>
</file>

<file path=xl/sharedStrings.xml><?xml version="1.0" encoding="utf-8"?>
<sst xmlns="http://schemas.openxmlformats.org/spreadsheetml/2006/main" count="1042" uniqueCount="555">
  <si>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</si>
  <si>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</si>
  <si>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</si>
  <si>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</si>
  <si>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</si>
  <si>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</si>
  <si>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</si>
  <si>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</si>
  <si>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</si>
  <si>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</si>
  <si>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</si>
  <si>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</si>
  <si>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</si>
  <si>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</si>
  <si>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</si>
  <si>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</si>
  <si>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</si>
  <si>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投資的経費の抑制などにより、本市の将来負担比率及び実質公債費比率は、ともに低下傾向にあるが、類似団体内平均値と比べ依然として高い水準ではある。この要因として、本市は面積が広大であるため、下水道などのインフラや、学校やコミュニティセンターといった公共施設の数が多く、これらを建設した際の地方債残高が多額に上っていることや、市立病院をはじめとした公営企業や一部事務組合への負担が大きくなっていることが挙げられる。今後、市庁舎及び市立病院の建替事業等の大規模事業に際し発行を予定する地方債の償還によって、将来負担比率及び実質公債費比率はともに上昇していくことが考えられるため、これまで以上に公債費の適正化や地方債の発行抑制などに取り組んでいく必要がある。</t>
    <phoneticPr fontId="5"/>
  </si>
  <si>
    <t>　地方債の新規発行を抑制してきた結果、本市の将来負担比率は低下しているものの、類似団体内平均値と比べ依然として高い水準となっている。一方で、有形固定資産減価償却率はやや上昇したものの、類似団体内平均値とほぼ同水準となっている。公共施設等総合管理計画に基づき、老朽化した施設の集約化・複合化や除却に積極的に取り組んでいく。</t>
    <rPh sb="129" eb="132">
      <t>ロウキュウカ</t>
    </rPh>
    <rPh sb="134" eb="136">
      <t>シセツ</t>
    </rPh>
    <rPh sb="137" eb="140">
      <t>シュウヤクカ</t>
    </rPh>
    <rPh sb="141" eb="144">
      <t>フクゴウカ</t>
    </rPh>
    <rPh sb="145" eb="147">
      <t>ジョキャク</t>
    </rPh>
    <phoneticPr fontId="5"/>
  </si>
  <si>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</si>
  <si>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</si>
  <si>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</si>
  <si>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</si>
  <si>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</si>
  <si>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Ⅱ－２</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</si>
  <si>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</si>
  <si>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</si>
  <si>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</si>
  <si>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</si>
  <si>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</si>
  <si>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</si>
  <si>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</si>
  <si>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</si>
  <si>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</si>
  <si>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</si>
  <si>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</si>
  <si>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</si>
  <si>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</si>
  <si>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米沢市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</si>
  <si>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</si>
  <si>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</si>
  <si>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</si>
  <si>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</si>
  <si>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</si>
  <si>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</si>
  <si>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</si>
  <si>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</si>
  <si>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</si>
  <si>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</si>
  <si>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</si>
  <si>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</si>
  <si>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</si>
  <si>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</si>
  <si>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</si>
  <si>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</si>
  <si>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</si>
  <si>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</si>
  <si>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</si>
  <si>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</si>
  <si>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</si>
  <si>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</si>
  <si>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</si>
  <si>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</si>
  <si>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</si>
  <si>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</si>
  <si>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</si>
  <si>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</si>
  <si>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</si>
  <si>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</si>
  <si>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</si>
  <si>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</si>
  <si>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</si>
  <si>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</si>
  <si>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</si>
  <si>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</si>
  <si>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</si>
  <si>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</si>
  <si>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</si>
  <si>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</si>
  <si>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</si>
  <si>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</si>
  <si>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</si>
  <si>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</si>
  <si>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</si>
  <si>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</si>
  <si>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</si>
  <si>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4"/>
  </si>
  <si>
    <t>うち日本人(％)</t>
    <phoneticPr fontId="5"/>
  </si>
  <si>
    <t>-1.2</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</si>
  <si>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</si>
  <si>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</si>
  <si>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</si>
  <si>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</si>
  <si>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</si>
  <si>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</si>
  <si>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</si>
  <si>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</si>
  <si>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</si>
  <si>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</si>
  <si>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</si>
  <si>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</si>
  <si>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</si>
  <si>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</si>
  <si>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</si>
  <si>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</si>
  <si>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</si>
  <si>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</si>
  <si>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</si>
  <si>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</si>
  <si>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</si>
  <si>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</si>
  <si>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</si>
  <si>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</si>
  <si>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</si>
  <si>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</si>
  <si>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</si>
  <si>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</si>
  <si>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</si>
  <si>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</si>
  <si>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</si>
  <si>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</si>
  <si>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</si>
  <si>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</si>
  <si>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</si>
  <si>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</si>
  <si>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</si>
  <si>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</si>
  <si>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</si>
  <si>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</si>
  <si>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</si>
  <si>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</si>
  <si>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</si>
  <si>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</si>
  <si>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</si>
  <si>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</si>
  <si>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</si>
  <si>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</si>
  <si>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</si>
  <si>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</si>
  <si>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</si>
  <si>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</si>
  <si>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</si>
  <si>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</si>
  <si>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</si>
  <si>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</si>
  <si>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</si>
  <si>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</si>
  <si>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山形県米沢市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</si>
  <si>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</si>
  <si>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</si>
  <si>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</si>
  <si>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</si>
  <si>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</si>
  <si>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</si>
  <si>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</si>
  <si>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</si>
  <si>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</si>
  <si>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</si>
  <si>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</si>
  <si>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</si>
  <si>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</si>
  <si>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</si>
  <si>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</si>
  <si>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</si>
  <si>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</si>
  <si>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</si>
  <si>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</si>
  <si>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</si>
  <si>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</si>
  <si>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</si>
  <si>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</si>
  <si>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</si>
  <si>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</si>
  <si>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</si>
  <si>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</si>
  <si>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</si>
  <si>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</si>
  <si>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</si>
  <si>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</si>
  <si>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</si>
  <si>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</si>
  <si>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</si>
  <si>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</si>
  <si>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</si>
  <si>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</si>
  <si>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</si>
  <si>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</si>
  <si>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</si>
  <si>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</si>
  <si>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</si>
  <si>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</si>
  <si>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</si>
  <si>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</si>
  <si>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</si>
  <si>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</si>
  <si>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</si>
  <si>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</si>
  <si>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</si>
  <si>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</si>
  <si>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</si>
  <si>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</si>
  <si>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</si>
  <si>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</si>
  <si>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</si>
  <si>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</si>
  <si>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</si>
  <si>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</si>
  <si>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</si>
  <si>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</si>
  <si>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</si>
  <si>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</si>
  <si>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</si>
  <si>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</si>
  <si>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</si>
  <si>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</si>
  <si>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</si>
  <si>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</si>
  <si>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</si>
  <si>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</si>
  <si>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</si>
  <si>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</si>
  <si>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</si>
  <si>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</si>
  <si>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</si>
  <si>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</si>
  <si>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</si>
  <si>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</si>
  <si>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</si>
  <si>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</si>
  <si>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</si>
  <si>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</si>
  <si>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</si>
  <si>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</si>
  <si>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</si>
  <si>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</si>
  <si>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</si>
  <si>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</si>
  <si>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</si>
  <si>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</si>
  <si>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</si>
  <si>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</si>
  <si>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</si>
  <si>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</si>
  <si>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</si>
  <si>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</si>
  <si>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</si>
  <si>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</si>
  <si>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</si>
  <si>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</si>
  <si>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</si>
  <si>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</si>
  <si>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</si>
  <si>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</si>
  <si>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</si>
  <si>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</si>
  <si>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</si>
  <si>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</si>
  <si>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</si>
  <si>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</si>
  <si>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</si>
  <si>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</si>
  <si>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</si>
  <si>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</si>
  <si>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</si>
  <si>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</si>
  <si>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</si>
  <si>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</si>
  <si>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</si>
  <si>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</si>
  <si>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</si>
  <si>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</si>
  <si>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</si>
  <si>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</si>
  <si>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</si>
  <si>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</si>
  <si>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</si>
  <si>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</si>
  <si>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</si>
  <si>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</si>
  <si>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</si>
  <si>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</si>
  <si>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</si>
  <si>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</si>
  <si>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</si>
  <si>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</si>
  <si>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</si>
  <si>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</si>
  <si>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</si>
  <si>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</si>
  <si>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</si>
  <si>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</si>
  <si>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</si>
  <si>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</si>
  <si>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</si>
  <si>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</si>
  <si>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</si>
  <si>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山形県米沢市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</si>
  <si>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</si>
  <si>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</si>
  <si>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</si>
  <si>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</si>
  <si>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</si>
  <si>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</si>
  <si>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</si>
  <si>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</si>
  <si>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</si>
  <si>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</si>
  <si>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</si>
  <si>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</si>
  <si>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</si>
  <si>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</si>
  <si>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</si>
  <si>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</si>
  <si>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</si>
  <si>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</si>
  <si>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</si>
  <si>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</si>
  <si>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米沢上杉文化振興財団</t>
    <rPh sb="0" eb="2">
      <t>ヨネザワ</t>
    </rPh>
    <rPh sb="2" eb="4">
      <t>ウエスギ</t>
    </rPh>
    <rPh sb="4" eb="6">
      <t>ブンカ</t>
    </rPh>
    <rPh sb="6" eb="8">
      <t>シンコウ</t>
    </rPh>
    <rPh sb="8" eb="10">
      <t>ザイダン</t>
    </rPh>
    <phoneticPr fontId="5"/>
  </si>
  <si>
    <t>-</t>
    <phoneticPr fontId="2"/>
  </si>
  <si>
    <t>米沢市物品調達費特別会計</t>
    <phoneticPr fontId="5"/>
  </si>
  <si>
    <t>米沢観光コンベンション協会</t>
    <rPh sb="0" eb="2">
      <t>ヨネザワ</t>
    </rPh>
    <rPh sb="2" eb="4">
      <t>カンコウ</t>
    </rPh>
    <rPh sb="11" eb="13">
      <t>キョウカイ</t>
    </rPh>
    <phoneticPr fontId="5"/>
  </si>
  <si>
    <t>米沢市土地開発公社</t>
    <rPh sb="0" eb="3">
      <t>ヨネザワシ</t>
    </rPh>
    <rPh sb="3" eb="5">
      <t>トチ</t>
    </rPh>
    <rPh sb="5" eb="7">
      <t>カイハツ</t>
    </rPh>
    <rPh sb="7" eb="9">
      <t>コウシャ</t>
    </rPh>
    <phoneticPr fontId="5"/>
  </si>
  <si>
    <t>米沢食肉公社</t>
    <rPh sb="0" eb="2">
      <t>ヨネザワ</t>
    </rPh>
    <rPh sb="2" eb="4">
      <t>ショクニク</t>
    </rPh>
    <rPh sb="4" eb="6">
      <t>コウシャ</t>
    </rPh>
    <phoneticPr fontId="5"/>
  </si>
  <si>
    <t>米沢市体育協会</t>
    <rPh sb="0" eb="3">
      <t>ヨネザワシ</t>
    </rPh>
    <rPh sb="3" eb="5">
      <t>タイイク</t>
    </rPh>
    <rPh sb="5" eb="7">
      <t>キョウカイ</t>
    </rPh>
    <phoneticPr fontId="2"/>
  </si>
  <si>
    <t>天元台</t>
    <rPh sb="0" eb="3">
      <t>テンゲンダイ</t>
    </rPh>
    <phoneticPr fontId="2"/>
  </si>
  <si>
    <t>アクセスよねざわ</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</si>
  <si>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</si>
  <si>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</si>
  <si>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</si>
  <si>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</si>
  <si>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</si>
  <si>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</si>
  <si>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</si>
  <si>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</si>
  <si>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</si>
  <si>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</si>
  <si>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</si>
  <si>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</si>
  <si>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</si>
  <si>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米沢市国民健康保険事業勘定特別会計</t>
    <phoneticPr fontId="5"/>
  </si>
  <si>
    <t>米沢市介護保険事業勘定特別会計</t>
    <phoneticPr fontId="5"/>
  </si>
  <si>
    <t>米沢市後期高齢者医療費特別会計</t>
    <phoneticPr fontId="5"/>
  </si>
  <si>
    <t>米沢市水道事業会計</t>
    <phoneticPr fontId="5"/>
  </si>
  <si>
    <t>法適用企業</t>
    <phoneticPr fontId="5"/>
  </si>
  <si>
    <t>米沢市立病院事業会計</t>
    <phoneticPr fontId="5"/>
  </si>
  <si>
    <t>米沢市と畜場及び食肉市場費特別会計</t>
    <phoneticPr fontId="5"/>
  </si>
  <si>
    <t>法非適用企業</t>
    <phoneticPr fontId="5"/>
  </si>
  <si>
    <t>米沢市青果物地方卸売市場費特別会計</t>
    <phoneticPr fontId="5"/>
  </si>
  <si>
    <t>米沢市下水道事業費特別会計</t>
    <phoneticPr fontId="5"/>
  </si>
  <si>
    <t>米沢市農業集落排水事業費特別会計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</si>
  <si>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</si>
  <si>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</si>
  <si>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</si>
  <si>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</si>
  <si>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</si>
  <si>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置賜広域行政事務組合</t>
    <rPh sb="0" eb="2">
      <t>オキタマ</t>
    </rPh>
    <rPh sb="2" eb="4">
      <t>コウイキ</t>
    </rPh>
    <rPh sb="4" eb="6">
      <t>ギョウセイ</t>
    </rPh>
    <rPh sb="6" eb="8">
      <t>ジム</t>
    </rPh>
    <rPh sb="8" eb="10">
      <t>クミアイ</t>
    </rPh>
    <phoneticPr fontId="5"/>
  </si>
  <si>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5"/>
  </si>
  <si>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5"/>
  </si>
  <si>
    <t>山形県自治会館管理組合</t>
    <rPh sb="0" eb="3">
      <t>ヤマガタケン</t>
    </rPh>
    <rPh sb="3" eb="5">
      <t>ジチ</t>
    </rPh>
    <rPh sb="5" eb="7">
      <t>カイカン</t>
    </rPh>
    <rPh sb="7" eb="9">
      <t>カンリ</t>
    </rPh>
    <rPh sb="9" eb="11">
      <t>クミアイ</t>
    </rPh>
    <phoneticPr fontId="5"/>
  </si>
  <si>
    <t>山形県消防補償等組合</t>
    <rPh sb="0" eb="3">
      <t>ヤマガタケン</t>
    </rPh>
    <rPh sb="3" eb="5">
      <t>ショウボウ</t>
    </rPh>
    <rPh sb="5" eb="7">
      <t>ホショウ</t>
    </rPh>
    <rPh sb="7" eb="8">
      <t>トウ</t>
    </rPh>
    <rPh sb="8" eb="10">
      <t>クミアイ</t>
    </rPh>
    <phoneticPr fontId="5"/>
  </si>
  <si>
    <t>松川堰組合</t>
    <rPh sb="0" eb="2">
      <t>マツカワ</t>
    </rPh>
    <rPh sb="2" eb="3">
      <t>セキ</t>
    </rPh>
    <rPh sb="3" eb="5">
      <t>クミアイ</t>
    </rPh>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</si>
  <si>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</si>
  <si>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</si>
  <si>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</si>
  <si>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</si>
  <si>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</si>
  <si>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</si>
  <si>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</si>
  <si>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</si>
  <si>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</si>
  <si>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</si>
  <si>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</si>
  <si>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</si>
  <si>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</si>
  <si>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</si>
  <si>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</si>
  <si>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</si>
  <si>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</si>
  <si>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</si>
  <si>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</si>
  <si>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</si>
  <si>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</si>
  <si>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</si>
  <si>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</si>
  <si>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</si>
  <si>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</si>
  <si>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</si>
  <si>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</si>
  <si>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</si>
  <si>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</si>
  <si>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</si>
  <si>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</si>
  <si>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</si>
  <si>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</si>
  <si>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</si>
  <si>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</si>
  <si>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</si>
  <si>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</si>
  <si>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</si>
  <si>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</si>
  <si>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</si>
  <si>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</si>
  <si>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</si>
  <si>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</si>
  <si>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</si>
  <si>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</si>
  <si>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</si>
  <si>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</si>
  <si>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</si>
  <si>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</si>
  <si>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</si>
  <si>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</si>
  <si>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</si>
  <si>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</si>
  <si>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</si>
  <si>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</si>
  <si>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</si>
  <si>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</si>
  <si>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</si>
  <si>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</si>
  <si>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</si>
  <si>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</si>
  <si>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</si>
  <si>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</si>
  <si>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</si>
  <si>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</si>
  <si>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</si>
  <si>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</si>
  <si>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</si>
  <si>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</si>
  <si>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</si>
  <si>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</si>
  <si>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</si>
  <si>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</si>
  <si>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</si>
  <si>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</si>
  <si>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</si>
  <si>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</si>
  <si>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</si>
  <si>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</si>
  <si>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</si>
  <si>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</si>
  <si>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</si>
  <si>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</si>
  <si>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</si>
  <si>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</si>
  <si>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</si>
  <si>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</si>
  <si>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</si>
  <si>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</si>
  <si>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</si>
  <si>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</si>
  <si>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</si>
  <si>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</si>
  <si>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</si>
  <si>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</si>
  <si>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</si>
  <si>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</si>
  <si>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</si>
  <si>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</si>
  <si>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</si>
  <si>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</si>
  <si>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</si>
  <si>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</si>
  <si>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</si>
  <si>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</si>
  <si>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</si>
  <si>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</si>
  <si>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</si>
  <si>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</si>
  <si>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</si>
  <si>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</si>
  <si>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</si>
  <si>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</si>
  <si>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</si>
  <si>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</si>
  <si>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</si>
  <si>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</si>
  <si>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</si>
  <si>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</si>
  <si>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</si>
  <si>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</si>
  <si>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</si>
  <si>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</si>
  <si>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</si>
  <si>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</si>
  <si>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</si>
  <si>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</si>
  <si>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</si>
  <si>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</si>
  <si>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</si>
  <si>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3.36</t>
  </si>
  <si>
    <t>▲ 0.08</t>
  </si>
  <si>
    <t>会計</t>
    <rPh sb="0" eb="2">
      <t>カイケイ</t>
    </rPh>
    <phoneticPr fontId="5"/>
  </si>
  <si>
    <t>米沢市水道事業会計</t>
  </si>
  <si>
    <t>一般会計</t>
  </si>
  <si>
    <t>米沢市立病院事業会計</t>
  </si>
  <si>
    <t>米沢市国民健康保険事業勘定特別会計</t>
  </si>
  <si>
    <t>米沢市下水道事業費特別会計</t>
  </si>
  <si>
    <t>米沢市介護保険事業勘定特別会計</t>
  </si>
  <si>
    <t>米沢市後期高齢者医療費特別会計</t>
  </si>
  <si>
    <t>米沢市物品調達費特別会計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</si>
  <si>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</si>
  <si>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</si>
  <si>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</si>
  <si>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</si>
  <si>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</si>
  <si>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</si>
  <si>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</si>
  <si>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</si>
  <si>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</si>
  <si>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</si>
  <si>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</si>
  <si>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</si>
  <si>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</si>
  <si>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</si>
  <si>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</si>
  <si>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</si>
  <si>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</si>
  <si>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</si>
  <si>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</si>
  <si>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</si>
  <si>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</si>
  <si>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</si>
  <si>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</si>
  <si>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</si>
  <si>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</si>
  <si>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</si>
  <si>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</si>
  <si>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</si>
  <si>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</si>
  <si>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</si>
  <si>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</si>
  <si>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</si>
  <si>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</si>
  <si>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</si>
  <si>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</si>
  <si>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</si>
  <si>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</si>
  <si>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</si>
  <si>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</si>
  <si>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</si>
  <si>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</si>
  <si>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</si>
  <si>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</si>
  <si>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</si>
  <si>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</si>
  <si>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</si>
  <si>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</si>
  <si>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公共施設等整備基金</t>
    <phoneticPr fontId="2"/>
  </si>
  <si>
    <t>市庁舎整備基金</t>
    <rPh sb="0" eb="3">
      <t>シチョウシャ</t>
    </rPh>
    <rPh sb="3" eb="5">
      <t>セイビ</t>
    </rPh>
    <rPh sb="5" eb="7">
      <t>キキン</t>
    </rPh>
    <phoneticPr fontId="34"/>
  </si>
  <si>
    <t>ふるさと応援基金</t>
  </si>
  <si>
    <t>退職手当基金</t>
    <rPh sb="0" eb="2">
      <t>タイショク</t>
    </rPh>
    <rPh sb="2" eb="4">
      <t>テアテ</t>
    </rPh>
    <rPh sb="4" eb="6">
      <t>キキン</t>
    </rPh>
    <phoneticPr fontId="34"/>
  </si>
  <si>
    <t>市基金</t>
    <rPh sb="0" eb="1">
      <t>シ</t>
    </rPh>
    <rPh sb="1" eb="3">
      <t>キキン</t>
    </rPh>
    <phoneticPr fontId="34"/>
  </si>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</sst>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192">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6" fontId="9" fillId="0" borderId="19" xfId="7" applyNumberFormat="1" applyFont="1" applyBorder="1" applyAlignment="1">
      <alignment horizontal="right" vertical="center" shrinkToFit="1"/>
    </xf>
    <xf numFmtId="186" fontId="9" fillId="0" borderId="20" xfId="7" applyNumberFormat="1" applyFont="1" applyBorder="1" applyAlignment="1">
      <alignment horizontal="right" vertical="center" shrinkToFit="1"/>
    </xf>
    <xf numFmtId="186" fontId="9" fillId="0" borderId="21" xfId="7" applyNumberFormat="1" applyFont="1" applyBorder="1" applyAlignment="1">
      <alignment horizontal="right" vertical="center" shrinkToFit="1"/>
    </xf>
    <xf numFmtId="0" fontId="13" fillId="0" borderId="33" xfId="9" applyFont="1" applyBorder="1">
      <alignment vertical="center"/>
    </xf>
    <xf numFmtId="186" fontId="9" fillId="0" borderId="19" xfId="7" applyNumberFormat="1" applyFont="1" applyBorder="1" applyAlignment="1">
      <alignment vertical="center" shrinkToFit="1"/>
    </xf>
    <xf numFmtId="186" fontId="9" fillId="0" borderId="20" xfId="7" applyNumberFormat="1" applyFont="1" applyBorder="1" applyAlignment="1">
      <alignment vertical="center" shrinkToFit="1"/>
    </xf>
    <xf numFmtId="186" fontId="9" fillId="0" borderId="21" xfId="7" applyNumberFormat="1" applyFont="1" applyBorder="1" applyAlignment="1">
      <alignment vertical="center" shrinkToFit="1"/>
    </xf>
    <xf numFmtId="0" fontId="9" fillId="0" borderId="28" xfId="7" applyFont="1" applyBorder="1" applyAlignment="1">
      <alignment horizontal="left" vertical="center"/>
    </xf>
    <xf numFmtId="0" fontId="13" fillId="0" borderId="43" xfId="9" applyFont="1" applyBorder="1" applyAlignment="1">
      <alignment horizontal="center" vertical="center"/>
    </xf>
    <xf numFmtId="0" fontId="9" fillId="0" borderId="28" xfId="7" applyFont="1" applyBorder="1" applyAlignment="1">
      <alignment horizontal="center" vertical="center"/>
    </xf>
    <xf numFmtId="0" fontId="9" fillId="0" borderId="46" xfId="7" applyFont="1" applyBorder="1" applyAlignment="1">
      <alignment horizontal="center" vertical="center"/>
    </xf>
    <xf numFmtId="0" fontId="15" fillId="0" borderId="47" xfId="7" applyFont="1" applyBorder="1" applyAlignment="1">
      <alignment vertical="center" wrapText="1"/>
    </xf>
    <xf numFmtId="0" fontId="15" fillId="0" borderId="48" xfId="7" applyFont="1" applyBorder="1" applyAlignment="1">
      <alignment vertical="center" wrapText="1"/>
    </xf>
    <xf numFmtId="183" fontId="9" fillId="0" borderId="46" xfId="7" applyNumberFormat="1" applyFont="1" applyBorder="1">
      <alignment vertical="center"/>
    </xf>
    <xf numFmtId="183" fontId="9" fillId="0" borderId="47" xfId="7" applyNumberFormat="1" applyFont="1" applyBorder="1">
      <alignment vertical="center"/>
    </xf>
    <xf numFmtId="183" fontId="9" fillId="0" borderId="48" xfId="7" applyNumberFormat="1" applyFont="1" applyBorder="1">
      <alignment vertical="center"/>
    </xf>
    <xf numFmtId="0" fontId="9" fillId="0" borderId="28" xfId="7" applyFont="1" applyBorder="1">
      <alignment vertical="center"/>
    </xf>
    <xf numFmtId="0" fontId="9" fillId="0" borderId="29" xfId="7" applyFont="1" applyBorder="1">
      <alignment vertical="center"/>
    </xf>
    <xf numFmtId="49" fontId="9" fillId="0" borderId="28"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9" xfId="7" applyFont="1" applyBorder="1" applyAlignment="1">
      <alignment horizontal="center" vertical="center"/>
    </xf>
    <xf numFmtId="0" fontId="9" fillId="0" borderId="46" xfId="7" applyFont="1" applyBorder="1">
      <alignment vertical="center"/>
    </xf>
    <xf numFmtId="0" fontId="9" fillId="0" borderId="47" xfId="7" applyFont="1" applyBorder="1">
      <alignment vertical="center"/>
    </xf>
    <xf numFmtId="0" fontId="9" fillId="0" borderId="48" xfId="7" applyFont="1" applyBorder="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9" fillId="0" borderId="0" xfId="11" applyFont="1" applyAlignment="1">
      <alignment horizontal="center"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7"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2" xfId="12" applyFont="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0" borderId="130"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7" xfId="12" applyFont="1" applyFill="1" applyBorder="1">
      <alignment vertical="center"/>
    </xf>
    <xf numFmtId="0" fontId="4" fillId="2" borderId="47" xfId="12" applyFont="1" applyFill="1" applyBorder="1" applyAlignment="1">
      <alignment horizontal="center" vertical="center"/>
    </xf>
    <xf numFmtId="0" fontId="4" fillId="2" borderId="9" xfId="12" applyFont="1" applyFill="1" applyBorder="1">
      <alignment vertical="center"/>
    </xf>
    <xf numFmtId="0" fontId="4" fillId="2" borderId="39" xfId="12" applyFont="1" applyFill="1" applyBorder="1">
      <alignment vertical="center"/>
    </xf>
    <xf numFmtId="0" fontId="4" fillId="2" borderId="2" xfId="12" applyFont="1" applyFill="1" applyBorder="1">
      <alignment vertical="center"/>
    </xf>
    <xf numFmtId="0" fontId="4" fillId="2" borderId="29"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8"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173"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1" fontId="27" fillId="0" borderId="12" xfId="2" applyNumberFormat="1" applyFont="1" applyBorder="1" applyAlignment="1">
      <alignment horizontal="right" vertical="center" shrinkToFit="1"/>
    </xf>
    <xf numFmtId="191" fontId="27" fillId="0" borderId="172" xfId="2" applyNumberFormat="1" applyFont="1" applyBorder="1" applyAlignment="1">
      <alignment horizontal="right" vertical="center" shrinkToFit="1"/>
    </xf>
    <xf numFmtId="191" fontId="21" fillId="0" borderId="173"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2" xfId="2" applyNumberFormat="1" applyFont="1" applyBorder="1" applyAlignment="1">
      <alignment horizontal="right" vertical="center" shrinkToFit="1"/>
    </xf>
    <xf numFmtId="179" fontId="21" fillId="0" borderId="173"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2"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81" fontId="27" fillId="0" borderId="181" xfId="5" applyNumberFormat="1" applyFont="1" applyBorder="1" applyAlignment="1">
      <alignment horizontal="right" vertical="center" shrinkToFit="1"/>
    </xf>
    <xf numFmtId="179" fontId="27" fillId="0" borderId="182" xfId="5" applyNumberFormat="1" applyFont="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Border="1" applyAlignment="1">
      <alignment horizontal="center" vertical="center" wrapText="1"/>
    </xf>
    <xf numFmtId="189" fontId="29" fillId="0" borderId="14" xfId="16" applyNumberFormat="1" applyFont="1" applyBorder="1" applyAlignment="1">
      <alignment horizontal="right" vertical="center" shrinkToFit="1"/>
    </xf>
    <xf numFmtId="189" fontId="29" fillId="0" borderId="16" xfId="16" applyNumberFormat="1" applyFont="1" applyBorder="1" applyAlignment="1">
      <alignment horizontal="right" vertical="center" shrinkToFit="1"/>
    </xf>
    <xf numFmtId="189" fontId="29" fillId="0" borderId="18" xfId="16" applyNumberFormat="1" applyFont="1" applyBorder="1" applyAlignment="1">
      <alignment horizontal="right" vertical="center" shrinkToFit="1"/>
    </xf>
    <xf numFmtId="0" fontId="29" fillId="0" borderId="39" xfId="16" applyFont="1" applyBorder="1" applyAlignment="1">
      <alignment horizontal="center" vertical="center" wrapText="1"/>
    </xf>
    <xf numFmtId="189" fontId="29" fillId="0" borderId="36" xfId="16" applyNumberFormat="1" applyFont="1" applyBorder="1" applyAlignment="1">
      <alignment horizontal="right" vertical="center" shrinkToFit="1"/>
    </xf>
    <xf numFmtId="189" fontId="29" fillId="0" borderId="37" xfId="16" applyNumberFormat="1" applyFont="1" applyBorder="1" applyAlignment="1">
      <alignment horizontal="right" vertical="center" shrinkToFit="1"/>
    </xf>
    <xf numFmtId="189" fontId="29" fillId="0" borderId="38" xfId="16" applyNumberFormat="1" applyFont="1" applyBorder="1" applyAlignment="1">
      <alignment horizontal="right" vertical="center" shrinkToFit="1"/>
    </xf>
    <xf numFmtId="0" fontId="29" fillId="0" borderId="63" xfId="16" applyFont="1" applyBorder="1" applyAlignment="1">
      <alignment horizontal="center" vertical="center"/>
    </xf>
    <xf numFmtId="189" fontId="29" fillId="0" borderId="113" xfId="16" applyNumberFormat="1" applyFont="1" applyBorder="1" applyAlignment="1">
      <alignment horizontal="right" vertical="center" shrinkToFit="1"/>
    </xf>
    <xf numFmtId="189" fontId="29" fillId="0" borderId="183" xfId="16" applyNumberFormat="1" applyFont="1" applyBorder="1" applyAlignment="1">
      <alignment horizontal="right" vertical="center" shrinkToFit="1"/>
    </xf>
    <xf numFmtId="189" fontId="29" fillId="0" borderId="64"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Border="1" applyAlignment="1">
      <alignment vertical="center" wrapText="1"/>
    </xf>
    <xf numFmtId="189" fontId="29" fillId="0" borderId="184" xfId="17" applyNumberFormat="1" applyFont="1" applyBorder="1" applyAlignment="1">
      <alignment horizontal="right" vertical="center" shrinkToFit="1"/>
    </xf>
    <xf numFmtId="189" fontId="29" fillId="0" borderId="185" xfId="17" applyNumberFormat="1" applyFont="1" applyBorder="1" applyAlignment="1">
      <alignment horizontal="right" vertical="center" shrinkToFit="1"/>
    </xf>
    <xf numFmtId="189" fontId="29" fillId="0" borderId="186" xfId="17" applyNumberFormat="1" applyFont="1" applyBorder="1" applyAlignment="1">
      <alignment horizontal="right" vertical="center" shrinkToFit="1"/>
    </xf>
    <xf numFmtId="0" fontId="29" fillId="0" borderId="35" xfId="17" applyFont="1" applyBorder="1">
      <alignment vertical="center"/>
    </xf>
    <xf numFmtId="189" fontId="29" fillId="0" borderId="187" xfId="17" applyNumberFormat="1" applyFont="1" applyBorder="1" applyAlignment="1">
      <alignment horizontal="right" vertical="center" shrinkToFit="1"/>
    </xf>
    <xf numFmtId="189" fontId="29" fillId="0" borderId="12" xfId="17" applyNumberFormat="1" applyFont="1" applyBorder="1" applyAlignment="1">
      <alignment horizontal="right" vertical="center" shrinkToFit="1"/>
    </xf>
    <xf numFmtId="189" fontId="29" fillId="0" borderId="188" xfId="17" applyNumberFormat="1" applyFont="1" applyBorder="1" applyAlignment="1">
      <alignment horizontal="right" vertical="center" shrinkToFit="1"/>
    </xf>
    <xf numFmtId="0" fontId="29" fillId="0" borderId="39" xfId="17" applyFont="1" applyBorder="1">
      <alignment vertical="center"/>
    </xf>
    <xf numFmtId="0" fontId="29" fillId="0" borderId="63" xfId="17" applyFont="1" applyBorder="1">
      <alignment vertical="center"/>
    </xf>
    <xf numFmtId="189" fontId="29" fillId="0" borderId="113" xfId="17" applyNumberFormat="1" applyFont="1" applyBorder="1" applyAlignment="1">
      <alignment horizontal="right" vertical="center" shrinkToFit="1"/>
    </xf>
    <xf numFmtId="189" fontId="29" fillId="0" borderId="183" xfId="17" applyNumberFormat="1" applyFont="1" applyBorder="1" applyAlignment="1">
      <alignment horizontal="right" vertical="center" shrinkToFit="1"/>
    </xf>
    <xf numFmtId="189" fontId="29" fillId="0" borderId="64" xfId="17" applyNumberFormat="1" applyFont="1" applyBorder="1" applyAlignment="1">
      <alignment horizontal="right" vertical="center" shrinkToFit="1"/>
    </xf>
    <xf numFmtId="0" fontId="30" fillId="0" borderId="0" xfId="17" applyFont="1" applyAlignment="1"/>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Border="1" applyAlignment="1">
      <alignment vertical="center" wrapTex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181" fontId="30" fillId="0" borderId="186" xfId="18" applyNumberFormat="1" applyFont="1" applyBorder="1" applyAlignment="1">
      <alignment horizontal="right" vertical="center" shrinkToFit="1"/>
    </xf>
    <xf numFmtId="0" fontId="30" fillId="0" borderId="10" xfId="18" applyFont="1" applyBorder="1">
      <alignment vertical="center"/>
    </xf>
    <xf numFmtId="181" fontId="30" fillId="0" borderId="187"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8" xfId="18" applyNumberFormat="1" applyFont="1" applyBorder="1" applyAlignment="1">
      <alignment horizontal="right" vertical="center" shrinkToFit="1"/>
    </xf>
    <xf numFmtId="0" fontId="30" fillId="0" borderId="1" xfId="18" applyFont="1" applyBorder="1">
      <alignment vertical="center"/>
    </xf>
    <xf numFmtId="0" fontId="30" fillId="0" borderId="55" xfId="18" applyFont="1" applyBorder="1">
      <alignment vertical="center"/>
    </xf>
    <xf numFmtId="181" fontId="30" fillId="0" borderId="113" xfId="18" applyNumberFormat="1" applyFont="1" applyBorder="1" applyAlignment="1">
      <alignment horizontal="right" vertical="center" shrinkToFit="1"/>
    </xf>
    <xf numFmtId="181" fontId="30" fillId="0" borderId="183" xfId="18" applyNumberFormat="1" applyFont="1" applyBorder="1" applyAlignment="1">
      <alignment horizontal="right" vertical="center" shrinkToFit="1"/>
    </xf>
    <xf numFmtId="181" fontId="30" fillId="0" borderId="64"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Border="1" applyAlignment="1">
      <alignment vertical="center" wrapTex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181" fontId="30" fillId="0" borderId="186" xfId="19" applyNumberFormat="1" applyFont="1" applyBorder="1" applyAlignment="1">
      <alignment horizontal="right" vertical="center" shrinkToFit="1"/>
    </xf>
    <xf numFmtId="0" fontId="30" fillId="0" borderId="10" xfId="19" applyFont="1" applyBorder="1">
      <alignment vertical="center"/>
    </xf>
    <xf numFmtId="181" fontId="30" fillId="0" borderId="187"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8" xfId="19" applyNumberFormat="1" applyFont="1" applyBorder="1" applyAlignment="1">
      <alignment horizontal="right" vertical="center" shrinkToFit="1"/>
    </xf>
    <xf numFmtId="0" fontId="30" fillId="0" borderId="1" xfId="19" applyFont="1" applyBorder="1">
      <alignment vertical="center"/>
    </xf>
    <xf numFmtId="0" fontId="30" fillId="0" borderId="33" xfId="19" applyFont="1" applyBorder="1">
      <alignment vertical="center"/>
    </xf>
    <xf numFmtId="0" fontId="30" fillId="0" borderId="10" xfId="19" applyFont="1" applyBorder="1" applyAlignment="1">
      <alignment vertical="center" wrapText="1"/>
    </xf>
    <xf numFmtId="0" fontId="30" fillId="0" borderId="55" xfId="19" applyFont="1" applyBorder="1">
      <alignment vertical="center"/>
    </xf>
    <xf numFmtId="181" fontId="30" fillId="0" borderId="113" xfId="19" applyNumberFormat="1" applyFont="1" applyBorder="1" applyAlignment="1">
      <alignment horizontal="right" vertical="center" shrinkToFit="1"/>
    </xf>
    <xf numFmtId="181" fontId="30" fillId="0" borderId="183" xfId="19" applyNumberFormat="1" applyFont="1" applyBorder="1" applyAlignment="1">
      <alignment horizontal="right" vertical="center" shrinkToFit="1"/>
    </xf>
    <xf numFmtId="181" fontId="30" fillId="0" borderId="64"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Border="1" applyAlignment="1">
      <alignment horizontal="center" vertical="center" wrapText="1"/>
    </xf>
    <xf numFmtId="181" fontId="35" fillId="0" borderId="16" xfId="20" applyNumberFormat="1" applyFont="1" applyBorder="1" applyAlignment="1">
      <alignment horizontal="right" vertical="center" shrinkToFit="1"/>
    </xf>
    <xf numFmtId="181" fontId="35" fillId="0" borderId="18" xfId="20" applyNumberFormat="1" applyFont="1" applyBorder="1" applyAlignment="1">
      <alignment horizontal="right" vertical="center" shrinkToFit="1"/>
    </xf>
    <xf numFmtId="0" fontId="35" fillId="0" borderId="39" xfId="16" applyFont="1" applyBorder="1" applyAlignment="1">
      <alignment horizontal="center" vertical="center" wrapText="1"/>
    </xf>
    <xf numFmtId="181" fontId="35" fillId="0" borderId="37" xfId="20" applyNumberFormat="1" applyFont="1" applyBorder="1" applyAlignment="1">
      <alignment horizontal="right" vertical="center" shrinkToFit="1"/>
    </xf>
    <xf numFmtId="181" fontId="35" fillId="0" borderId="38" xfId="20" applyNumberFormat="1" applyFont="1" applyBorder="1" applyAlignment="1">
      <alignment horizontal="right" vertical="center" shrinkToFit="1"/>
    </xf>
    <xf numFmtId="181" fontId="35" fillId="0" borderId="12" xfId="20" applyNumberFormat="1" applyFont="1" applyBorder="1" applyAlignment="1">
      <alignment horizontal="right" vertical="center" shrinkToFit="1"/>
    </xf>
    <xf numFmtId="181" fontId="35" fillId="0" borderId="188" xfId="20" applyNumberFormat="1" applyFont="1" applyBorder="1" applyAlignment="1">
      <alignment horizontal="right" vertical="center" shrinkToFit="1"/>
    </xf>
    <xf numFmtId="0" fontId="35" fillId="0" borderId="25" xfId="16" applyFont="1" applyBorder="1" applyAlignment="1">
      <alignment horizontal="center" vertical="center"/>
    </xf>
    <xf numFmtId="181" fontId="35" fillId="0" borderId="12" xfId="20" applyNumberFormat="1" applyFont="1" applyBorder="1" applyAlignment="1" applyProtection="1">
      <alignment horizontal="right" vertical="center" shrinkToFit="1"/>
      <protection locked="0"/>
    </xf>
    <xf numFmtId="181" fontId="35" fillId="0" borderId="188" xfId="20" applyNumberFormat="1" applyFont="1" applyBorder="1" applyAlignment="1" applyProtection="1">
      <alignment horizontal="right" vertical="center" shrinkToFit="1"/>
      <protection locked="0"/>
    </xf>
    <xf numFmtId="0" fontId="35" fillId="0" borderId="41" xfId="16" applyFont="1" applyBorder="1" applyAlignment="1">
      <alignment horizontal="center" vertical="center"/>
    </xf>
    <xf numFmtId="181" fontId="35" fillId="0" borderId="64" xfId="20" applyNumberFormat="1" applyFont="1" applyBorder="1" applyAlignment="1" applyProtection="1">
      <alignment horizontal="right" vertical="center" shrinkToFit="1"/>
      <protection locked="0"/>
    </xf>
    <xf numFmtId="0" fontId="35" fillId="0" borderId="22" xfId="16" applyFont="1" applyBorder="1" applyAlignment="1">
      <alignment horizontal="center" vertical="center"/>
    </xf>
    <xf numFmtId="181" fontId="35" fillId="0" borderId="60" xfId="20" applyNumberFormat="1" applyFont="1" applyBorder="1" applyAlignment="1">
      <alignment horizontal="right" vertical="center" shrinkToFit="1"/>
    </xf>
    <xf numFmtId="181" fontId="35" fillId="0" borderId="62" xfId="20" applyNumberFormat="1" applyFont="1" applyBorder="1" applyAlignment="1">
      <alignment horizontal="right" vertical="center" shrinkToFit="1"/>
    </xf>
    <xf numFmtId="0" fontId="9" fillId="0" borderId="0" xfId="7" applyFont="1" applyAlignment="1" applyProtection="1">
      <alignment horizontal="center" vertical="center" shrinkToFit="1"/>
      <protection hidden="1"/>
    </xf>
    <xf numFmtId="188"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55" xfId="7" applyFont="1" applyBorder="1">
      <alignment vertical="center"/>
    </xf>
    <xf numFmtId="0" fontId="9" fillId="0" borderId="56" xfId="7" applyFont="1" applyBorder="1">
      <alignment vertical="center"/>
    </xf>
    <xf numFmtId="0" fontId="9" fillId="0" borderId="57" xfId="7" applyFont="1" applyBorder="1">
      <alignmen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177" fontId="9" fillId="0" borderId="57" xfId="7" applyNumberFormat="1" applyFont="1" applyBorder="1" applyAlignment="1">
      <alignment horizontal="right" vertical="center"/>
    </xf>
    <xf numFmtId="0" fontId="9" fillId="0" borderId="44" xfId="7" applyFont="1" applyBorder="1" applyAlignment="1">
      <alignment horizontal="center" vertical="center" shrinkToFit="1"/>
    </xf>
    <xf numFmtId="0" fontId="9" fillId="0" borderId="47" xfId="7" applyFont="1" applyBorder="1" applyAlignment="1">
      <alignment horizontal="center" vertical="center" shrinkToFit="1"/>
    </xf>
    <xf numFmtId="0" fontId="9" fillId="0" borderId="42" xfId="7" applyFont="1" applyBorder="1" applyAlignment="1">
      <alignment horizontal="center" vertical="center" shrinkToFit="1"/>
    </xf>
    <xf numFmtId="183" fontId="9" fillId="0" borderId="55" xfId="7" applyNumberFormat="1" applyFont="1" applyBorder="1" applyAlignment="1">
      <alignment horizontal="right" vertical="center" shrinkToFit="1"/>
    </xf>
    <xf numFmtId="183" fontId="9" fillId="0" borderId="56" xfId="7" applyNumberFormat="1" applyFont="1" applyBorder="1" applyAlignment="1">
      <alignment horizontal="right" vertical="center" shrinkToFit="1"/>
    </xf>
    <xf numFmtId="183" fontId="9" fillId="0" borderId="58" xfId="7" applyNumberFormat="1" applyFont="1" applyBorder="1" applyAlignment="1">
      <alignment horizontal="right" vertical="center" shrinkToFit="1"/>
    </xf>
    <xf numFmtId="0" fontId="13" fillId="0" borderId="46" xfId="8" applyFont="1" applyBorder="1" applyAlignment="1">
      <alignment horizontal="left" vertical="center"/>
    </xf>
    <xf numFmtId="0" fontId="13" fillId="0" borderId="47" xfId="8" applyFont="1" applyBorder="1" applyAlignment="1">
      <alignment horizontal="left" vertical="center"/>
    </xf>
    <xf numFmtId="0" fontId="13" fillId="0" borderId="48" xfId="8" applyFont="1" applyBorder="1" applyAlignment="1">
      <alignment horizontal="left" vertical="center"/>
    </xf>
    <xf numFmtId="183" fontId="9" fillId="0" borderId="28"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9"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4" xfId="7" applyNumberFormat="1" applyFont="1" applyBorder="1" applyAlignment="1">
      <alignment horizontal="right" vertical="center" shrinkToFit="1"/>
    </xf>
    <xf numFmtId="0" fontId="13" fillId="0" borderId="28" xfId="8" applyFont="1" applyBorder="1" applyAlignment="1">
      <alignment horizontal="left" vertical="center"/>
    </xf>
    <xf numFmtId="0" fontId="13" fillId="0" borderId="0" xfId="8" applyFont="1" applyAlignment="1">
      <alignment horizontal="left" vertical="center"/>
    </xf>
    <xf numFmtId="0" fontId="13" fillId="0" borderId="29" xfId="8" applyFont="1" applyBorder="1" applyAlignment="1">
      <alignment horizontal="left" vertical="center"/>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1" xfId="8" applyFont="1" applyBorder="1" applyAlignment="1">
      <alignment horizontal="center" vertical="center" wrapText="1"/>
    </xf>
    <xf numFmtId="0" fontId="13" fillId="0" borderId="28" xfId="8" applyFont="1" applyBorder="1" applyAlignment="1">
      <alignment horizontal="center" vertical="center" wrapText="1"/>
    </xf>
    <xf numFmtId="0" fontId="13" fillId="0" borderId="0" xfId="8" applyFont="1" applyAlignment="1">
      <alignment horizontal="center" vertical="center" wrapText="1"/>
    </xf>
    <xf numFmtId="0" fontId="13" fillId="0" borderId="29"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48" xfId="8" applyFont="1" applyBorder="1" applyAlignment="1">
      <alignment horizontal="center" vertical="center" wrapText="1"/>
    </xf>
    <xf numFmtId="0" fontId="13" fillId="0" borderId="19" xfId="8" applyFont="1" applyBorder="1" applyAlignment="1">
      <alignment horizontal="left" vertical="center"/>
    </xf>
    <xf numFmtId="0" fontId="13" fillId="0" borderId="20" xfId="8" applyFont="1" applyBorder="1" applyAlignment="1">
      <alignment horizontal="left" vertical="center"/>
    </xf>
    <xf numFmtId="0" fontId="13" fillId="0" borderId="21" xfId="8" applyFont="1" applyBorder="1" applyAlignment="1">
      <alignment horizontal="left" vertical="center"/>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177" fontId="9" fillId="0" borderId="21"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9" xfId="7" applyFont="1" applyBorder="1" applyAlignment="1">
      <alignment horizontal="left" vertical="center" wrapText="1"/>
    </xf>
    <xf numFmtId="177" fontId="9" fillId="0" borderId="28"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9"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177" fontId="9" fillId="0" borderId="48" xfId="7" applyNumberFormat="1" applyFont="1" applyBorder="1" applyAlignment="1">
      <alignment horizontal="right" vertical="center" shrinkToFit="1"/>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48" xfId="7" applyFont="1" applyBorder="1" applyAlignment="1">
      <alignment horizontal="left" vertical="center"/>
    </xf>
    <xf numFmtId="0" fontId="9" fillId="0" borderId="28" xfId="7" applyFont="1" applyBorder="1" applyAlignment="1">
      <alignment horizontal="left" vertical="center"/>
    </xf>
    <xf numFmtId="0" fontId="9" fillId="0" borderId="0" xfId="7" applyFont="1" applyAlignment="1">
      <alignment horizontal="left" vertical="center"/>
    </xf>
    <xf numFmtId="0" fontId="9" fillId="0" borderId="29"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40"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1" xfId="7" applyFont="1" applyBorder="1" applyAlignment="1">
      <alignment horizontal="center" vertical="center" wrapText="1"/>
    </xf>
    <xf numFmtId="0" fontId="9" fillId="0" borderId="66" xfId="7" applyFont="1" applyBorder="1" applyAlignment="1">
      <alignment horizontal="center" vertical="center"/>
    </xf>
    <xf numFmtId="0" fontId="9" fillId="0" borderId="51" xfId="7" applyFont="1" applyBorder="1" applyAlignment="1">
      <alignment horizontal="center" vertical="center"/>
    </xf>
    <xf numFmtId="0" fontId="9" fillId="0" borderId="53" xfId="7" applyFont="1" applyBorder="1" applyAlignment="1">
      <alignment horizontal="center" vertical="center"/>
    </xf>
    <xf numFmtId="0" fontId="9" fillId="0" borderId="39"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8"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7" xfId="7" applyFont="1" applyBorder="1" applyAlignment="1">
      <alignment horizontal="center" vertical="center" textRotation="255"/>
    </xf>
    <xf numFmtId="0" fontId="9" fillId="0" borderId="42"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59" xfId="7" applyFont="1" applyBorder="1" applyAlignment="1">
      <alignment horizontal="center" vertical="center"/>
    </xf>
    <xf numFmtId="0" fontId="9" fillId="0" borderId="49" xfId="7" applyFont="1" applyBorder="1" applyAlignment="1">
      <alignment horizontal="center" vertical="center"/>
    </xf>
    <xf numFmtId="0" fontId="9" fillId="0" borderId="60" xfId="7" applyFont="1" applyBorder="1" applyAlignment="1">
      <alignment horizontal="center" vertical="center"/>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62" xfId="7" applyNumberFormat="1" applyFont="1" applyBorder="1" applyAlignment="1">
      <alignment horizontal="right" vertical="center" shrinkToFit="1"/>
    </xf>
    <xf numFmtId="183" fontId="9" fillId="0" borderId="47" xfId="7" applyNumberFormat="1" applyFont="1" applyBorder="1" applyAlignment="1">
      <alignment horizontal="right" vertical="center"/>
    </xf>
    <xf numFmtId="183" fontId="9" fillId="0" borderId="48" xfId="7" applyNumberFormat="1" applyFont="1" applyBorder="1" applyAlignment="1">
      <alignment horizontal="right" vertical="center"/>
    </xf>
    <xf numFmtId="0" fontId="9" fillId="0" borderId="63" xfId="7" applyFont="1" applyBorder="1">
      <alignment vertical="center"/>
    </xf>
    <xf numFmtId="0" fontId="9" fillId="0" borderId="64" xfId="7" applyFont="1" applyBorder="1" applyAlignment="1">
      <alignment horizontal="center" vertical="center"/>
    </xf>
    <xf numFmtId="0" fontId="9" fillId="0" borderId="58" xfId="7" applyFont="1" applyBorder="1" applyAlignment="1">
      <alignment horizontal="center" vertical="center"/>
    </xf>
    <xf numFmtId="0" fontId="9" fillId="0" borderId="65"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46" xfId="7" applyFont="1" applyBorder="1" applyAlignment="1">
      <alignment horizontal="center" vertical="center"/>
    </xf>
    <xf numFmtId="0" fontId="9" fillId="0" borderId="47" xfId="7" applyFont="1" applyBorder="1" applyAlignment="1">
      <alignment horizontal="center" vertical="center"/>
    </xf>
    <xf numFmtId="177" fontId="9" fillId="0" borderId="20" xfId="7" applyNumberFormat="1" applyFont="1" applyBorder="1" applyAlignment="1">
      <alignment horizontal="right" vertical="center"/>
    </xf>
    <xf numFmtId="177" fontId="9" fillId="0" borderId="21" xfId="7" applyNumberFormat="1" applyFont="1" applyBorder="1" applyAlignment="1">
      <alignment horizontal="right" vertical="center"/>
    </xf>
    <xf numFmtId="0" fontId="9" fillId="0" borderId="35" xfId="7" applyFont="1" applyBorder="1">
      <alignment vertical="center"/>
    </xf>
    <xf numFmtId="185" fontId="9" fillId="0" borderId="60" xfId="7" applyNumberFormat="1" applyFont="1" applyBorder="1" applyAlignment="1">
      <alignment horizontal="right" vertical="center" shrinkToFit="1"/>
    </xf>
    <xf numFmtId="185" fontId="9" fillId="0" borderId="61" xfId="7" applyNumberFormat="1" applyFont="1" applyBorder="1" applyAlignment="1">
      <alignment horizontal="right" vertical="center" shrinkToFit="1"/>
    </xf>
    <xf numFmtId="185" fontId="9" fillId="0" borderId="62" xfId="7" applyNumberFormat="1" applyFont="1" applyBorder="1" applyAlignment="1">
      <alignment horizontal="right" vertical="center" shrinkToFit="1"/>
    </xf>
    <xf numFmtId="183" fontId="9" fillId="0" borderId="57" xfId="7" applyNumberFormat="1" applyFont="1" applyBorder="1" applyAlignment="1">
      <alignment horizontal="right"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3" fillId="0" borderId="57" xfId="9" applyFont="1" applyBorder="1" applyAlignment="1">
      <alignment horizontal="center" vertical="center" shrinkToFit="1"/>
    </xf>
    <xf numFmtId="187" fontId="13" fillId="0" borderId="1" xfId="7" applyNumberFormat="1" applyFont="1" applyBorder="1" applyAlignment="1">
      <alignment horizontal="right" vertical="center" shrinkToFit="1"/>
    </xf>
    <xf numFmtId="187" fontId="13" fillId="0" borderId="2" xfId="7" applyNumberFormat="1" applyFont="1" applyBorder="1" applyAlignment="1">
      <alignment horizontal="right" vertical="center" shrinkToFit="1"/>
    </xf>
    <xf numFmtId="187" fontId="13" fillId="0" borderId="40" xfId="7" applyNumberFormat="1" applyFont="1" applyBorder="1" applyAlignment="1">
      <alignment horizontal="right" vertical="center" shrinkToFit="1"/>
    </xf>
    <xf numFmtId="0" fontId="9" fillId="0" borderId="39" xfId="7" applyFont="1" applyBorder="1" applyAlignment="1">
      <alignment horizontal="center" vertical="center"/>
    </xf>
    <xf numFmtId="0" fontId="9" fillId="0" borderId="42" xfId="7" applyFont="1" applyBorder="1" applyAlignment="1">
      <alignment horizontal="center" vertical="center"/>
    </xf>
    <xf numFmtId="0" fontId="9" fillId="0" borderId="19" xfId="10" applyBorder="1" applyAlignment="1">
      <alignment horizontal="left" vertical="center"/>
    </xf>
    <xf numFmtId="0" fontId="9" fillId="0" borderId="20" xfId="10" applyBorder="1" applyAlignment="1">
      <alignment horizontal="left" vertical="center"/>
    </xf>
    <xf numFmtId="0" fontId="9" fillId="0" borderId="21" xfId="10" applyBorder="1" applyAlignment="1">
      <alignment horizontal="left"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54"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4" xfId="7" applyNumberFormat="1" applyFont="1" applyBorder="1" applyAlignment="1">
      <alignment horizontal="right" vertical="center" shrinkToFit="1"/>
    </xf>
    <xf numFmtId="0" fontId="9" fillId="0" borderId="30" xfId="7" applyFont="1" applyBorder="1" applyAlignment="1">
      <alignment horizontal="center" vertical="center"/>
    </xf>
    <xf numFmtId="183" fontId="9" fillId="0" borderId="46" xfId="7" applyNumberFormat="1" applyFont="1" applyBorder="1" applyAlignment="1">
      <alignment horizontal="right" vertical="center" shrinkToFit="1"/>
    </xf>
    <xf numFmtId="183" fontId="9" fillId="0" borderId="47" xfId="7" applyNumberFormat="1" applyFont="1" applyBorder="1" applyAlignment="1">
      <alignment horizontal="right" vertical="center" shrinkToFit="1"/>
    </xf>
    <xf numFmtId="183" fontId="9" fillId="0" borderId="48" xfId="7" applyNumberFormat="1" applyFont="1" applyBorder="1" applyAlignment="1">
      <alignment horizontal="right" vertical="center" shrinkToFit="1"/>
    </xf>
    <xf numFmtId="0" fontId="13" fillId="0" borderId="9" xfId="7" applyFont="1" applyBorder="1">
      <alignment vertical="center"/>
    </xf>
    <xf numFmtId="0" fontId="13" fillId="0" borderId="11" xfId="7" applyFont="1" applyBorder="1">
      <alignment vertical="center"/>
    </xf>
    <xf numFmtId="185" fontId="9" fillId="0" borderId="28"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29" xfId="7" applyNumberFormat="1" applyFont="1" applyBorder="1" applyAlignment="1">
      <alignment horizontal="right" vertical="center" shrinkToFit="1"/>
    </xf>
    <xf numFmtId="0" fontId="9" fillId="0" borderId="19" xfId="7" applyFont="1" applyBorder="1" applyAlignment="1">
      <alignment horizontal="center" vertical="center" wrapText="1"/>
    </xf>
    <xf numFmtId="0" fontId="9" fillId="0" borderId="20" xfId="7" applyFont="1" applyBorder="1" applyAlignment="1">
      <alignment horizontal="center" vertical="center" wrapText="1"/>
    </xf>
    <xf numFmtId="0" fontId="9" fillId="0" borderId="15" xfId="7" applyFont="1" applyBorder="1" applyAlignment="1">
      <alignment horizontal="center" vertical="center" wrapText="1"/>
    </xf>
    <xf numFmtId="0" fontId="9" fillId="0" borderId="28"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7" xfId="7" applyFont="1" applyBorder="1" applyAlignment="1">
      <alignment horizontal="center" vertical="center" wrapText="1"/>
    </xf>
    <xf numFmtId="0" fontId="9" fillId="0" borderId="42" xfId="7" applyFont="1" applyBorder="1" applyAlignment="1">
      <alignment horizontal="center" vertical="center" wrapText="1"/>
    </xf>
    <xf numFmtId="0" fontId="13" fillId="0" borderId="17" xfId="7" applyFont="1" applyBorder="1">
      <alignment vertical="center"/>
    </xf>
    <xf numFmtId="0" fontId="13" fillId="0" borderId="51" xfId="7" applyFont="1" applyBorder="1">
      <alignment vertical="center"/>
    </xf>
    <xf numFmtId="0" fontId="13" fillId="0" borderId="52" xfId="7" applyFont="1" applyBorder="1">
      <alignment vertical="center"/>
    </xf>
    <xf numFmtId="177" fontId="13" fillId="0" borderId="17"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177" fontId="13" fillId="0" borderId="21"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11" xfId="7" applyFont="1" applyBorder="1" applyAlignment="1">
      <alignment horizontal="center" vertical="center"/>
    </xf>
    <xf numFmtId="0" fontId="9" fillId="0" borderId="54" xfId="7" applyFont="1" applyBorder="1" applyAlignment="1">
      <alignment horizontal="center" vertical="center"/>
    </xf>
    <xf numFmtId="187" fontId="9" fillId="0" borderId="55" xfId="7" applyNumberFormat="1" applyFont="1" applyBorder="1" applyAlignment="1">
      <alignment horizontal="right" vertical="center" shrinkToFit="1"/>
    </xf>
    <xf numFmtId="187" fontId="9" fillId="0" borderId="56" xfId="7" applyNumberFormat="1" applyFont="1" applyBorder="1" applyAlignment="1">
      <alignment horizontal="right" vertical="center" shrinkToFit="1"/>
    </xf>
    <xf numFmtId="187" fontId="9" fillId="0" borderId="58" xfId="7" applyNumberFormat="1" applyFont="1" applyBorder="1" applyAlignment="1">
      <alignment horizontal="right" vertical="center" shrinkToFit="1"/>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50" xfId="7" applyFont="1" applyBorder="1">
      <alignment vertical="center"/>
    </xf>
    <xf numFmtId="0" fontId="9" fillId="0" borderId="51" xfId="7" applyFont="1" applyBorder="1">
      <alignment vertical="center"/>
    </xf>
    <xf numFmtId="0" fontId="9" fillId="0" borderId="52" xfId="7" applyFont="1" applyBorder="1">
      <alignment vertical="center"/>
    </xf>
    <xf numFmtId="177" fontId="9" fillId="0" borderId="50" xfId="7" applyNumberFormat="1" applyFont="1" applyBorder="1" applyAlignment="1">
      <alignment horizontal="right" vertical="center" shrinkToFit="1"/>
    </xf>
    <xf numFmtId="177" fontId="9" fillId="0" borderId="5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184" fontId="9" fillId="0" borderId="28"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9" xfId="7" applyNumberFormat="1" applyFont="1" applyBorder="1" applyAlignment="1">
      <alignment horizontal="right" vertical="center" shrinkToFit="1"/>
    </xf>
    <xf numFmtId="0" fontId="9" fillId="0" borderId="36" xfId="7" applyFont="1" applyBorder="1" applyAlignment="1">
      <alignment horizontal="center" vertical="center"/>
    </xf>
    <xf numFmtId="0" fontId="9" fillId="0" borderId="37" xfId="7" applyFont="1" applyBorder="1" applyAlignment="1">
      <alignment horizontal="center" vertical="center"/>
    </xf>
    <xf numFmtId="0" fontId="9" fillId="0" borderId="25" xfId="7" applyFont="1" applyBorder="1" applyAlignment="1">
      <alignment horizontal="center" vertical="center"/>
    </xf>
    <xf numFmtId="0" fontId="9" fillId="0" borderId="5" xfId="7" applyFont="1" applyBorder="1" applyAlignment="1">
      <alignment horizontal="center" vertical="center"/>
    </xf>
    <xf numFmtId="0" fontId="9" fillId="0" borderId="26" xfId="7" applyFont="1" applyBorder="1" applyAlignment="1">
      <alignment horizontal="center" vertical="center"/>
    </xf>
    <xf numFmtId="0" fontId="9" fillId="0" borderId="41" xfId="7" applyFont="1" applyBorder="1" applyAlignment="1">
      <alignment horizontal="center" vertical="center"/>
    </xf>
    <xf numFmtId="0" fontId="9" fillId="0" borderId="43" xfId="7" applyFont="1" applyBorder="1" applyAlignment="1">
      <alignment horizontal="center" vertical="center"/>
    </xf>
    <xf numFmtId="0" fontId="9" fillId="0" borderId="38" xfId="7" applyFont="1" applyBorder="1" applyAlignment="1">
      <alignment horizontal="center" vertical="center"/>
    </xf>
    <xf numFmtId="0" fontId="9" fillId="0" borderId="4" xfId="7" applyFont="1" applyBorder="1" applyAlignment="1">
      <alignment horizontal="center" vertical="center"/>
    </xf>
    <xf numFmtId="0" fontId="9" fillId="0" borderId="27"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40"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9" xfId="7" applyNumberFormat="1" applyFont="1" applyBorder="1" applyAlignment="1">
      <alignment horizontal="center" vertical="center"/>
    </xf>
    <xf numFmtId="49" fontId="9" fillId="0" borderId="44" xfId="7" applyNumberFormat="1" applyFont="1" applyBorder="1" applyAlignment="1">
      <alignment horizontal="center" vertical="center"/>
    </xf>
    <xf numFmtId="49" fontId="9" fillId="0" borderId="47" xfId="7" applyNumberFormat="1" applyFont="1" applyBorder="1" applyAlignment="1">
      <alignment horizontal="center" vertical="center"/>
    </xf>
    <xf numFmtId="49" fontId="9" fillId="0" borderId="48" xfId="7" applyNumberFormat="1" applyFont="1" applyBorder="1" applyAlignment="1">
      <alignment horizontal="center"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3" fontId="9" fillId="0" borderId="19"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183" fontId="9" fillId="0" borderId="21"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32" xfId="7" applyFont="1" applyBorder="1" applyAlignment="1">
      <alignment horizontal="center" vertical="center"/>
    </xf>
    <xf numFmtId="0" fontId="9" fillId="0" borderId="33"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34" xfId="7" applyFont="1" applyBorder="1" applyAlignment="1">
      <alignment horizontal="center" vertical="center"/>
    </xf>
    <xf numFmtId="0" fontId="9" fillId="0" borderId="31" xfId="7" applyFont="1" applyBorder="1" applyAlignment="1">
      <alignment horizontal="center" vertical="center"/>
    </xf>
    <xf numFmtId="0" fontId="9" fillId="0" borderId="24"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0" fontId="3" fillId="0" borderId="74" xfId="11" applyBorder="1" applyAlignment="1">
      <alignment horizontal="right" vertical="center" shrinkToFit="1"/>
    </xf>
    <xf numFmtId="183" fontId="9" fillId="0" borderId="76" xfId="11" applyNumberFormat="1" applyFont="1" applyBorder="1" applyAlignment="1">
      <alignment horizontal="right" vertical="center" shrinkToFit="1"/>
    </xf>
    <xf numFmtId="183" fontId="3" fillId="0" borderId="7" xfId="11" applyNumberFormat="1" applyBorder="1" applyAlignment="1">
      <alignment horizontal="right" vertical="center" shrinkToFit="1"/>
    </xf>
    <xf numFmtId="183" fontId="3" fillId="0" borderId="74" xfId="11" applyNumberFormat="1" applyBorder="1" applyAlignment="1">
      <alignment horizontal="right" vertical="center" shrinkToFit="1"/>
    </xf>
    <xf numFmtId="177" fontId="9" fillId="0" borderId="76" xfId="11" applyNumberFormat="1" applyFont="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70" xfId="11" applyNumberFormat="1" applyFont="1" applyBorder="1" applyAlignment="1">
      <alignment horizontal="right" vertical="center" shrinkToFit="1"/>
    </xf>
    <xf numFmtId="183" fontId="9" fillId="0" borderId="73" xfId="11" applyNumberFormat="1" applyFont="1" applyBorder="1" applyAlignment="1">
      <alignment horizontal="right" vertical="center" shrinkToFit="1"/>
    </xf>
    <xf numFmtId="183" fontId="9" fillId="0" borderId="0" xfId="11" applyNumberFormat="1" applyFont="1" applyAlignment="1">
      <alignment horizontal="right" vertical="center" shrinkToFit="1"/>
    </xf>
    <xf numFmtId="183" fontId="9" fillId="0" borderId="70"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Alignment="1">
      <alignment horizontal="right" vertical="center" shrinkToFit="1"/>
    </xf>
    <xf numFmtId="0" fontId="3" fillId="0" borderId="70" xfId="11" applyBorder="1" applyAlignment="1">
      <alignment horizontal="right" vertical="center" shrinkToFit="1"/>
    </xf>
    <xf numFmtId="183" fontId="3" fillId="0" borderId="0" xfId="11" applyNumberFormat="1" applyAlignment="1">
      <alignment horizontal="right" vertical="center" shrinkToFit="1"/>
    </xf>
    <xf numFmtId="183" fontId="3" fillId="0" borderId="70" xfId="11" applyNumberFormat="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3" fontId="3" fillId="0" borderId="5" xfId="11" applyNumberForma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77"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177" fontId="9" fillId="0" borderId="8"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3" fillId="0" borderId="5" xfId="11" applyBorder="1" applyAlignment="1">
      <alignment horizontal="right" vertical="center" shrinkToFit="1"/>
    </xf>
    <xf numFmtId="177" fontId="9" fillId="0" borderId="5" xfId="11" applyNumberFormat="1" applyFont="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177" fontId="9" fillId="0" borderId="74" xfId="11" applyNumberFormat="1" applyFont="1" applyBorder="1" applyAlignment="1">
      <alignment horizontal="right" vertical="center" shrinkToFit="1"/>
    </xf>
    <xf numFmtId="183" fontId="9" fillId="0" borderId="75" xfId="11" applyNumberFormat="1" applyFont="1" applyBorder="1" applyAlignment="1">
      <alignment horizontal="right" vertical="center" shrinkToFit="1"/>
    </xf>
    <xf numFmtId="177" fontId="9" fillId="0" borderId="75" xfId="11" applyNumberFormat="1" applyFont="1" applyBorder="1" applyAlignment="1">
      <alignment horizontal="right" vertical="center" shrinkToFit="1"/>
    </xf>
    <xf numFmtId="183" fontId="9" fillId="0" borderId="7" xfId="11" applyNumberFormat="1" applyFont="1" applyBorder="1" applyAlignment="1">
      <alignment horizontal="right" vertical="center" shrinkToFit="1"/>
    </xf>
    <xf numFmtId="183" fontId="9" fillId="0" borderId="8" xfId="11" applyNumberFormat="1" applyFont="1" applyBorder="1" applyAlignment="1">
      <alignment horizontal="right" vertical="center" shrinkToFit="1"/>
    </xf>
    <xf numFmtId="183" fontId="9" fillId="0" borderId="71"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183" fontId="9" fillId="0" borderId="5" xfId="11" applyNumberFormat="1" applyFont="1" applyBorder="1" applyAlignment="1">
      <alignment horizontal="right" vertical="center" shrinkToFit="1"/>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3" xfId="11" applyNumberFormat="1" applyFont="1" applyBorder="1" applyAlignment="1">
      <alignment horizontal="right" vertical="center" shrinkToFi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Border="1" applyAlignment="1">
      <alignment horizontal="right" vertical="center" shrinkToFit="1"/>
    </xf>
    <xf numFmtId="183" fontId="9" fillId="0" borderId="4" xfId="11" applyNumberFormat="1" applyFont="1" applyBorder="1" applyAlignment="1">
      <alignment horizontal="right" vertical="center" shrinkToFit="1"/>
    </xf>
    <xf numFmtId="183"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183" fontId="9" fillId="0" borderId="2" xfId="11" applyNumberFormat="1" applyFont="1" applyBorder="1" applyAlignment="1">
      <alignment horizontal="right" vertical="center" shrinkToFit="1"/>
    </xf>
    <xf numFmtId="0" fontId="3" fillId="0" borderId="3" xfId="1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Border="1" applyAlignment="1">
      <alignment horizontal="right" vertical="center" shrinkToFit="1"/>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0" fontId="1" fillId="0" borderId="0" xfId="1" applyAlignment="1">
      <alignment vertical="center"/>
    </xf>
    <xf numFmtId="0" fontId="1" fillId="0" borderId="5" xfId="1" applyBorder="1" applyAlignment="1">
      <alignment vertical="center"/>
    </xf>
    <xf numFmtId="177" fontId="9" fillId="0" borderId="69"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3" fontId="9" fillId="0" borderId="69" xfId="11" applyNumberFormat="1" applyFont="1" applyBorder="1" applyAlignment="1">
      <alignment horizontal="right" vertical="center" shrinkToFit="1"/>
    </xf>
    <xf numFmtId="183" fontId="9" fillId="0" borderId="3" xfId="11" applyNumberFormat="1" applyFont="1" applyBorder="1" applyAlignment="1">
      <alignment horizontal="right" vertical="center" shrinkToFit="1"/>
    </xf>
    <xf numFmtId="183" fontId="9" fillId="0" borderId="67" xfId="11" applyNumberFormat="1" applyFont="1" applyBorder="1" applyAlignment="1">
      <alignment horizontal="right" vertical="center" shrinkToFit="1"/>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73"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5" xfId="11" applyNumberFormat="1" applyFont="1" applyBorder="1" applyAlignment="1">
      <alignment horizontal="right" vertical="center"/>
    </xf>
    <xf numFmtId="177" fontId="9" fillId="0" borderId="4" xfId="11" applyNumberFormat="1" applyFont="1" applyBorder="1" applyAlignment="1">
      <alignment horizontal="right" vertical="center"/>
    </xf>
    <xf numFmtId="177" fontId="9" fillId="0" borderId="70" xfId="11" applyNumberFormat="1" applyFont="1" applyBorder="1" applyAlignment="1">
      <alignment horizontal="right" vertical="center"/>
    </xf>
    <xf numFmtId="183" fontId="9" fillId="0" borderId="71" xfId="11" applyNumberFormat="1" applyFont="1" applyBorder="1" applyAlignment="1">
      <alignment horizontal="right" vertical="center"/>
    </xf>
    <xf numFmtId="0" fontId="9" fillId="0" borderId="12" xfId="11" applyFont="1" applyBorder="1" applyAlignment="1">
      <alignment horizontal="center" vertical="center"/>
    </xf>
    <xf numFmtId="183" fontId="9" fillId="0" borderId="68" xfId="11" applyNumberFormat="1" applyFont="1" applyBorder="1" applyAlignment="1">
      <alignment horizontal="right" vertical="center" shrinkToFit="1"/>
    </xf>
    <xf numFmtId="177" fontId="9" fillId="0" borderId="68" xfId="11" applyNumberFormat="1" applyFont="1" applyBorder="1" applyAlignment="1">
      <alignment horizontal="right" vertical="center" shrinkToFit="1"/>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49" fontId="12" fillId="0" borderId="24" xfId="11" applyNumberFormat="1" applyFont="1" applyBorder="1" applyAlignment="1">
      <alignment horizontal="center" vertical="center"/>
    </xf>
    <xf numFmtId="0" fontId="4" fillId="2" borderId="47" xfId="12" applyFont="1" applyFill="1" applyBorder="1" applyAlignment="1">
      <alignment horizontal="center" vertical="center"/>
    </xf>
    <xf numFmtId="0" fontId="4" fillId="2" borderId="42" xfId="12" applyFont="1" applyFill="1" applyBorder="1" applyAlignment="1">
      <alignment horizontal="center" vertical="center"/>
    </xf>
    <xf numFmtId="179" fontId="4" fillId="2" borderId="116" xfId="14" applyNumberFormat="1" applyFont="1" applyFill="1" applyBorder="1" applyAlignment="1">
      <alignment horizontal="right" vertical="center" shrinkToFit="1"/>
    </xf>
    <xf numFmtId="179" fontId="4" fillId="2" borderId="56"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179" fontId="4" fillId="2" borderId="171" xfId="14" applyNumberFormat="1" applyFont="1" applyFill="1" applyBorder="1" applyAlignment="1">
      <alignment horizontal="right" vertical="center" shrinkToFit="1"/>
    </xf>
    <xf numFmtId="0" fontId="4" fillId="2" borderId="46" xfId="12" applyFont="1" applyFill="1" applyBorder="1">
      <alignment vertical="center"/>
    </xf>
    <xf numFmtId="0" fontId="4" fillId="2" borderId="47" xfId="12" applyFont="1" applyFill="1" applyBorder="1">
      <alignment vertical="center"/>
    </xf>
    <xf numFmtId="0" fontId="4" fillId="2" borderId="42" xfId="12" applyFont="1" applyFill="1" applyBorder="1">
      <alignment vertical="center"/>
    </xf>
    <xf numFmtId="190" fontId="4" fillId="2" borderId="44" xfId="14" applyNumberFormat="1" applyFont="1" applyFill="1" applyBorder="1" applyAlignment="1">
      <alignment horizontal="right" vertical="center" shrinkToFit="1"/>
    </xf>
    <xf numFmtId="190" fontId="4" fillId="2" borderId="47" xfId="14" applyNumberFormat="1" applyFont="1" applyFill="1" applyBorder="1" applyAlignment="1">
      <alignment horizontal="right" vertical="center" shrinkToFit="1"/>
    </xf>
    <xf numFmtId="190" fontId="4" fillId="2" borderId="42" xfId="14" applyNumberFormat="1" applyFont="1" applyFill="1" applyBorder="1" applyAlignment="1">
      <alignment horizontal="right" vertical="center" shrinkToFit="1"/>
    </xf>
    <xf numFmtId="190" fontId="4" fillId="2" borderId="167" xfId="14" applyNumberFormat="1" applyFont="1" applyFill="1" applyBorder="1" applyAlignment="1">
      <alignment horizontal="right" vertical="center" shrinkToFit="1"/>
    </xf>
    <xf numFmtId="190" fontId="4" fillId="2" borderId="168" xfId="14" applyNumberFormat="1" applyFont="1" applyFill="1" applyBorder="1" applyAlignment="1">
      <alignment horizontal="right" vertical="center" shrinkToFit="1"/>
    </xf>
    <xf numFmtId="190" fontId="4" fillId="2" borderId="169" xfId="14" applyNumberFormat="1" applyFont="1" applyFill="1" applyBorder="1" applyAlignment="1">
      <alignment horizontal="right" vertical="center" shrinkToFit="1"/>
    </xf>
    <xf numFmtId="0" fontId="4" fillId="2" borderId="39"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7"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79" fontId="4" fillId="2" borderId="146" xfId="14" applyNumberFormat="1" applyFont="1" applyFill="1" applyBorder="1" applyAlignment="1">
      <alignment horizontal="right" vertical="center" shrinkToFit="1"/>
    </xf>
    <xf numFmtId="0" fontId="4" fillId="2" borderId="28"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29" xfId="14" applyNumberFormat="1" applyFont="1" applyFill="1" applyBorder="1" applyAlignment="1">
      <alignment horizontal="right" vertical="center" shrinkToFit="1"/>
    </xf>
    <xf numFmtId="0" fontId="25" fillId="2" borderId="30"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81" fontId="4" fillId="2" borderId="76"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9" fontId="4" fillId="2" borderId="166" xfId="14" applyNumberFormat="1" applyFont="1" applyFill="1" applyBorder="1" applyAlignment="1">
      <alignment horizontal="right" vertical="center" shrinkToFit="1"/>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9" xfId="14" applyNumberFormat="1" applyFont="1" applyFill="1" applyBorder="1" applyAlignment="1">
      <alignment horizontal="right" vertical="center" shrinkToFit="1"/>
    </xf>
    <xf numFmtId="0" fontId="4" fillId="2" borderId="28"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70"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40" xfId="14" applyNumberFormat="1" applyFont="1" applyFill="1" applyBorder="1" applyAlignment="1">
      <alignment horizontal="right" vertical="center" shrinkToFit="1"/>
    </xf>
    <xf numFmtId="0" fontId="4" fillId="2" borderId="44" xfId="12" applyFont="1" applyFill="1" applyBorder="1">
      <alignment vertical="center"/>
    </xf>
    <xf numFmtId="181" fontId="4" fillId="2" borderId="158" xfId="14" applyNumberFormat="1" applyFont="1" applyFill="1" applyBorder="1" applyAlignment="1">
      <alignment horizontal="right" vertical="center" shrinkToFit="1"/>
    </xf>
    <xf numFmtId="181" fontId="4" fillId="2" borderId="159"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0" fontId="4" fillId="2" borderId="39"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7" xfId="13" applyNumberFormat="1" applyFont="1" applyFill="1" applyBorder="1" applyAlignment="1">
      <alignment horizontal="right" vertical="center" shrinkToFit="1"/>
    </xf>
    <xf numFmtId="181" fontId="4" fillId="2" borderId="69" xfId="13"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79" fontId="4" fillId="2" borderId="157" xfId="14" applyNumberFormat="1" applyFont="1" applyFill="1" applyBorder="1" applyAlignment="1">
      <alignment horizontal="right" vertical="center" shrinkToFit="1"/>
    </xf>
    <xf numFmtId="0" fontId="4" fillId="2" borderId="39"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9" fontId="4" fillId="2" borderId="3" xfId="14" applyNumberFormat="1" applyFont="1" applyFill="1" applyBorder="1" applyAlignment="1">
      <alignment horizontal="right" vertical="center" shrinkToFit="1"/>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4" xfId="12" applyFont="1" applyFill="1" applyBorder="1">
      <alignment vertical="center"/>
    </xf>
    <xf numFmtId="181" fontId="4" fillId="2" borderId="140" xfId="14" applyNumberFormat="1" applyFont="1" applyFill="1" applyBorder="1" applyAlignment="1">
      <alignment horizontal="right" vertical="center" shrinkToFit="1"/>
    </xf>
    <xf numFmtId="181" fontId="4" fillId="2" borderId="71" xfId="14" applyNumberFormat="1" applyFont="1" applyFill="1" applyBorder="1" applyAlignment="1">
      <alignment horizontal="righ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179" fontId="4" fillId="2" borderId="73"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9" xfId="14" applyNumberFormat="1" applyFont="1" applyFill="1" applyBorder="1" applyAlignment="1">
      <alignment horizontal="right" vertical="center" shrinkToFit="1"/>
    </xf>
    <xf numFmtId="0" fontId="4" fillId="2" borderId="66" xfId="12" applyFont="1" applyFill="1" applyBorder="1" applyAlignment="1">
      <alignment horizontal="center" vertical="center"/>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139" xfId="14" applyNumberFormat="1" applyFont="1" applyFill="1" applyBorder="1" applyAlignment="1">
      <alignment horizontal="right" vertical="center" shrinkToFit="1"/>
    </xf>
    <xf numFmtId="179" fontId="4" fillId="2" borderId="76"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1" xfId="14" applyNumberFormat="1" applyFont="1" applyFill="1" applyBorder="1" applyAlignment="1">
      <alignment horizontal="right" vertical="center" shrinkToFit="1"/>
    </xf>
    <xf numFmtId="0" fontId="4" fillId="2" borderId="39"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8"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7" xfId="12" applyFont="1" applyFill="1" applyBorder="1" applyAlignment="1">
      <alignment horizontal="center" vertical="center" wrapText="1"/>
    </xf>
    <xf numFmtId="0" fontId="4" fillId="2" borderId="42" xfId="12" applyFont="1" applyFill="1" applyBorder="1" applyAlignment="1">
      <alignment horizontal="center" vertical="center" wrapText="1"/>
    </xf>
    <xf numFmtId="0" fontId="4" fillId="2" borderId="1" xfId="12" applyFont="1" applyFill="1" applyBorder="1">
      <alignment vertical="center"/>
    </xf>
    <xf numFmtId="181" fontId="4" fillId="2" borderId="137" xfId="14" applyNumberFormat="1" applyFont="1" applyFill="1" applyBorder="1" applyAlignment="1">
      <alignment horizontal="right" vertical="center" shrinkToFit="1"/>
    </xf>
    <xf numFmtId="179" fontId="4" fillId="2" borderId="115" xfId="14"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3" xfId="12" applyFont="1" applyFill="1" applyBorder="1" applyAlignment="1">
      <alignment horizontal="left" vertical="center" wrapText="1"/>
    </xf>
    <xf numFmtId="0" fontId="4" fillId="2" borderId="56" xfId="12" applyFont="1" applyFill="1" applyBorder="1" applyAlignment="1">
      <alignment horizontal="left" vertical="center"/>
    </xf>
    <xf numFmtId="0" fontId="4" fillId="2" borderId="57" xfId="12" applyFont="1" applyFill="1" applyBorder="1" applyAlignment="1">
      <alignment horizontal="left" vertical="center"/>
    </xf>
    <xf numFmtId="179" fontId="4" fillId="2" borderId="114"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81" fontId="4" fillId="2" borderId="151"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5" fillId="2" borderId="11" xfId="12" applyFont="1" applyFill="1" applyBorder="1" applyAlignment="1">
      <alignment horizontal="center" vertical="center"/>
    </xf>
    <xf numFmtId="181" fontId="4" fillId="2" borderId="147"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49" xfId="14" applyNumberFormat="1" applyFont="1" applyFill="1" applyBorder="1" applyAlignment="1">
      <alignment horizontal="right" vertical="center" shrinkToFit="1"/>
    </xf>
    <xf numFmtId="179" fontId="4" fillId="2" borderId="33"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8" xfId="14" applyNumberFormat="1" applyFont="1" applyFill="1" applyBorder="1" applyAlignment="1">
      <alignment horizontal="right" vertical="center" shrinkToFit="1"/>
    </xf>
    <xf numFmtId="179" fontId="4" fillId="2" borderId="37"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2" xfId="14" applyNumberFormat="1" applyFont="1" applyFill="1" applyBorder="1" applyAlignment="1">
      <alignment horizontal="right" vertical="center" shrinkToFit="1"/>
    </xf>
    <xf numFmtId="179" fontId="4" fillId="2" borderId="26" xfId="14" applyNumberFormat="1" applyFont="1" applyFill="1" applyBorder="1" applyAlignment="1">
      <alignment horizontal="right" vertical="center" shrinkToFit="1"/>
    </xf>
    <xf numFmtId="0" fontId="4" fillId="2" borderId="39"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8"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30" xfId="12" applyFont="1" applyFill="1" applyBorder="1" applyAlignment="1">
      <alignment horizontal="center" vertical="top" wrapText="1"/>
    </xf>
    <xf numFmtId="0" fontId="4" fillId="2" borderId="7" xfId="12" applyFont="1" applyFill="1" applyBorder="1" applyAlignment="1">
      <alignment horizontal="center" vertical="top" wrapText="1"/>
    </xf>
    <xf numFmtId="0" fontId="4" fillId="2" borderId="39"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8"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30"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81" fontId="4" fillId="2" borderId="69" xfId="14" applyNumberFormat="1" applyFont="1" applyFill="1" applyBorder="1" applyAlignment="1">
      <alignment horizontal="right" vertical="center" shrinkToFit="1"/>
    </xf>
    <xf numFmtId="179" fontId="4" fillId="2" borderId="69"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40" xfId="14" applyNumberFormat="1" applyFont="1" applyFill="1" applyBorder="1" applyAlignment="1">
      <alignment horizontal="right" vertical="center" shrinkToFit="1"/>
    </xf>
    <xf numFmtId="0" fontId="4" fillId="2" borderId="35"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4"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146" xfId="14" applyNumberFormat="1" applyFont="1" applyFill="1" applyBorder="1" applyAlignment="1">
      <alignment horizontal="right" vertical="center"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70" xfId="13" applyNumberFormat="1" applyFont="1" applyFill="1" applyBorder="1" applyAlignment="1">
      <alignment horizontal="right" vertical="center" shrinkToFit="1"/>
    </xf>
    <xf numFmtId="181" fontId="4" fillId="2" borderId="73" xfId="13" applyNumberFormat="1" applyFont="1" applyFill="1" applyBorder="1" applyAlignment="1">
      <alignment horizontal="right" vertical="center" shrinkToFit="1"/>
    </xf>
    <xf numFmtId="179" fontId="4" fillId="2" borderId="73"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9" xfId="13" applyNumberFormat="1" applyFont="1" applyFill="1" applyBorder="1" applyAlignment="1">
      <alignment horizontal="right" vertical="center" shrinkToFit="1"/>
    </xf>
    <xf numFmtId="0" fontId="4" fillId="2" borderId="39"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8"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30"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4" xfId="12" applyFont="1" applyFill="1" applyBorder="1" applyAlignment="1">
      <alignment horizontal="center" vertical="center"/>
    </xf>
    <xf numFmtId="0" fontId="4" fillId="2" borderId="39" xfId="12" applyFont="1" applyFill="1" applyBorder="1" applyAlignment="1">
      <alignment horizontal="center" vertical="top"/>
    </xf>
    <xf numFmtId="0" fontId="4" fillId="2" borderId="2" xfId="12" applyFont="1" applyFill="1" applyBorder="1" applyAlignment="1">
      <alignment horizontal="center" vertical="top"/>
    </xf>
    <xf numFmtId="0" fontId="4" fillId="2" borderId="28" xfId="12" applyFont="1" applyFill="1" applyBorder="1" applyAlignment="1">
      <alignment horizontal="center" vertical="top"/>
    </xf>
    <xf numFmtId="0" fontId="4" fillId="2" borderId="0" xfId="12" applyFont="1" applyFill="1" applyAlignment="1">
      <alignment horizontal="center" vertical="top"/>
    </xf>
    <xf numFmtId="0" fontId="4" fillId="2" borderId="30"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8" xfId="12" applyFont="1" applyFill="1" applyBorder="1" applyAlignment="1" applyProtection="1">
      <alignment horizontal="left" vertical="center" shrinkToFit="1"/>
      <protection locked="0"/>
    </xf>
    <xf numFmtId="0" fontId="4" fillId="2" borderId="20" xfId="12" applyFont="1" applyFill="1" applyBorder="1" applyAlignment="1">
      <alignment horizontal="left" vertical="center" wrapText="1"/>
    </xf>
    <xf numFmtId="0" fontId="4" fillId="2" borderId="0" xfId="13" applyFont="1" applyFill="1" applyAlignment="1">
      <alignment horizontal="left" vertical="center"/>
    </xf>
    <xf numFmtId="0" fontId="4" fillId="2" borderId="30"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1" xfId="12" applyFont="1" applyFill="1" applyBorder="1" applyAlignment="1">
      <alignment horizontal="center" vertical="center"/>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104"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Font="1" applyFill="1" applyBorder="1" applyAlignment="1" applyProtection="1">
      <alignment horizontal="left" vertical="center" shrinkToFit="1"/>
      <protection locked="0"/>
    </xf>
    <xf numFmtId="0" fontId="4" fillId="5" borderId="118" xfId="12"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Font="1" applyFill="1" applyBorder="1" applyAlignment="1" applyProtection="1">
      <alignment horizontal="left" vertical="center" shrinkToFit="1"/>
      <protection locked="0"/>
    </xf>
    <xf numFmtId="0" fontId="4" fillId="2" borderId="112" xfId="12"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Font="1" applyBorder="1" applyAlignment="1" applyProtection="1">
      <alignment horizontal="left" vertical="center" shrinkToFit="1"/>
      <protection locked="0"/>
    </xf>
    <xf numFmtId="0" fontId="4" fillId="0" borderId="93"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104" xfId="15"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9" xfId="15" applyFont="1" applyBorder="1" applyAlignment="1" applyProtection="1">
      <alignment horizontal="left" vertical="center" shrinkToFi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lignment horizontal="left" vertical="center"/>
    </xf>
    <xf numFmtId="0" fontId="4" fillId="2" borderId="20" xfId="12" applyFont="1" applyFill="1" applyBorder="1" applyAlignment="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Font="1" applyFill="1" applyBorder="1" applyAlignment="1" applyProtection="1">
      <alignment horizontal="left" vertical="center" shrinkToFit="1"/>
      <protection locked="0"/>
    </xf>
    <xf numFmtId="0" fontId="4" fillId="5" borderId="118" xfId="15"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Font="1" applyBorder="1" applyAlignment="1" applyProtection="1">
      <alignment horizontal="left" vertical="center" shrinkToFit="1"/>
      <protection locked="0"/>
    </xf>
    <xf numFmtId="0" fontId="4" fillId="0" borderId="112" xfId="15"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Font="1" applyBorder="1" applyAlignment="1" applyProtection="1">
      <alignment horizontal="left" vertical="center" shrinkToFit="1"/>
      <protection locked="0"/>
    </xf>
    <xf numFmtId="0" fontId="4" fillId="0" borderId="106" xfId="15"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95"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Font="1" applyBorder="1" applyAlignment="1" applyProtection="1">
      <alignment horizontal="left" vertical="center" shrinkToFit="1"/>
      <protection locked="0"/>
    </xf>
    <xf numFmtId="0" fontId="4" fillId="0" borderId="93"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ill="1" applyBorder="1" applyAlignment="1" applyProtection="1">
      <alignment horizontal="center" vertical="center" wrapText="1"/>
      <protection locked="0"/>
    </xf>
    <xf numFmtId="0" fontId="3" fillId="4" borderId="20" xfId="12" applyFill="1" applyBorder="1" applyAlignment="1" applyProtection="1">
      <alignment horizontal="center" vertical="center" wrapText="1"/>
      <protection locked="0"/>
    </xf>
    <xf numFmtId="0" fontId="3" fillId="4" borderId="15" xfId="12" applyFill="1" applyBorder="1" applyAlignment="1" applyProtection="1">
      <alignment horizontal="center" vertical="center" wrapText="1"/>
      <protection locked="0"/>
    </xf>
    <xf numFmtId="0" fontId="3" fillId="4" borderId="80"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23" fillId="2" borderId="24" xfId="12" applyFont="1" applyFill="1" applyBorder="1" applyAlignment="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29" fillId="0" borderId="20" xfId="16" applyFont="1" applyBorder="1" applyAlignment="1">
      <alignment horizontal="left" vertical="center" wrapText="1"/>
    </xf>
    <xf numFmtId="0" fontId="29" fillId="0" borderId="21" xfId="16" applyFont="1" applyBorder="1" applyAlignment="1">
      <alignment horizontal="left" vertical="center" wrapText="1"/>
    </xf>
    <xf numFmtId="0" fontId="29" fillId="0" borderId="2" xfId="16" applyFont="1" applyBorder="1" applyAlignment="1">
      <alignment horizontal="left" vertical="center"/>
    </xf>
    <xf numFmtId="0" fontId="29" fillId="0" borderId="40" xfId="16" applyFont="1" applyBorder="1" applyAlignment="1">
      <alignment horizontal="left" vertical="center"/>
    </xf>
    <xf numFmtId="0" fontId="29" fillId="0" borderId="56" xfId="16" applyFont="1" applyBorder="1" applyAlignment="1">
      <alignment horizontal="left" vertical="center"/>
    </xf>
    <xf numFmtId="0" fontId="29" fillId="0" borderId="58" xfId="16" applyFont="1" applyBorder="1" applyAlignment="1">
      <alignment horizontal="left" vertical="center"/>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35" xfId="18" applyFont="1" applyBorder="1" applyAlignment="1">
      <alignment vertical="center" wrapText="1"/>
    </xf>
    <xf numFmtId="0" fontId="30" fillId="0" borderId="11" xfId="18" applyFont="1" applyBorder="1" applyAlignment="1">
      <alignment vertical="center" wrapText="1"/>
    </xf>
    <xf numFmtId="0" fontId="30" fillId="0" borderId="9" xfId="18" applyFont="1" applyBorder="1">
      <alignment vertical="center"/>
    </xf>
    <xf numFmtId="0" fontId="30" fillId="0" borderId="54" xfId="18" applyFont="1" applyBorder="1">
      <alignment vertical="center"/>
    </xf>
    <xf numFmtId="0" fontId="30" fillId="0" borderId="63" xfId="18" applyFont="1" applyBorder="1">
      <alignment vertical="center"/>
    </xf>
    <xf numFmtId="0" fontId="30" fillId="0" borderId="57" xfId="18" applyFont="1" applyBorder="1">
      <alignment vertical="center"/>
    </xf>
    <xf numFmtId="0" fontId="30" fillId="0" borderId="56" xfId="18" applyFont="1" applyBorder="1">
      <alignment vertical="center"/>
    </xf>
    <xf numFmtId="0" fontId="30" fillId="0" borderId="58" xfId="18" applyFont="1" applyBorder="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8" applyFont="1" applyBorder="1" applyAlignment="1">
      <alignment vertical="center" wrapText="1"/>
    </xf>
    <xf numFmtId="0" fontId="30" fillId="0" borderId="15" xfId="18" applyFont="1" applyBorder="1" applyAlignment="1">
      <alignment vertical="center" wrapText="1"/>
    </xf>
    <xf numFmtId="0" fontId="30" fillId="0" borderId="28" xfId="18" applyFont="1" applyBorder="1" applyAlignment="1">
      <alignment vertical="center" wrapText="1"/>
    </xf>
    <xf numFmtId="0" fontId="30" fillId="0" borderId="5" xfId="18" applyFont="1" applyBorder="1" applyAlignment="1">
      <alignment vertical="center" wrapText="1"/>
    </xf>
    <xf numFmtId="0" fontId="30" fillId="0" borderId="30" xfId="18" applyFont="1" applyBorder="1" applyAlignment="1">
      <alignment vertical="center" wrapText="1"/>
    </xf>
    <xf numFmtId="0" fontId="30" fillId="0" borderId="8" xfId="18" applyFont="1" applyBorder="1" applyAlignment="1">
      <alignment vertical="center" wrapText="1"/>
    </xf>
    <xf numFmtId="0" fontId="30" fillId="0" borderId="51" xfId="18" applyFont="1" applyBorder="1">
      <alignment vertical="center"/>
    </xf>
    <xf numFmtId="0" fontId="30" fillId="0" borderId="53" xfId="18" applyFont="1" applyBorder="1">
      <alignment vertical="center"/>
    </xf>
    <xf numFmtId="0" fontId="30" fillId="0" borderId="39" xfId="19" applyFont="1" applyBorder="1" applyAlignment="1">
      <alignment vertical="center" wrapText="1"/>
    </xf>
    <xf numFmtId="0" fontId="30" fillId="0" borderId="3" xfId="19" applyFont="1" applyBorder="1" applyAlignment="1">
      <alignment vertical="center" wrapText="1"/>
    </xf>
    <xf numFmtId="0" fontId="30" fillId="0" borderId="28" xfId="19" applyFont="1" applyBorder="1" applyAlignment="1">
      <alignment vertical="center" wrapText="1"/>
    </xf>
    <xf numFmtId="0" fontId="30" fillId="0" borderId="5" xfId="19" applyFont="1" applyBorder="1" applyAlignment="1">
      <alignment vertical="center" wrapText="1"/>
    </xf>
    <xf numFmtId="0" fontId="30" fillId="0" borderId="30" xfId="19" applyFont="1" applyBorder="1" applyAlignment="1">
      <alignment vertical="center" wrapText="1"/>
    </xf>
    <xf numFmtId="0" fontId="30" fillId="0" borderId="8" xfId="19" applyFont="1" applyBorder="1" applyAlignment="1">
      <alignment vertical="center" wrapText="1"/>
    </xf>
    <xf numFmtId="0" fontId="30" fillId="0" borderId="9" xfId="19" applyFont="1" applyBorder="1" applyAlignment="1">
      <alignment horizontal="left" vertical="center"/>
    </xf>
    <xf numFmtId="0" fontId="30" fillId="0" borderId="54" xfId="19" applyFont="1" applyBorder="1" applyAlignment="1">
      <alignment horizontal="left" vertical="center"/>
    </xf>
    <xf numFmtId="0" fontId="30" fillId="0" borderId="63" xfId="19" applyFont="1" applyBorder="1">
      <alignment vertical="center"/>
    </xf>
    <xf numFmtId="0" fontId="30" fillId="0" borderId="57" xfId="19" applyFont="1" applyBorder="1">
      <alignment vertical="center"/>
    </xf>
    <xf numFmtId="0" fontId="30" fillId="0" borderId="56" xfId="19" applyFont="1" applyBorder="1" applyAlignment="1">
      <alignment horizontal="left" vertical="center"/>
    </xf>
    <xf numFmtId="0" fontId="30" fillId="0" borderId="58" xfId="19" applyFont="1" applyBorder="1" applyAlignment="1">
      <alignment horizontal="left" vertical="center"/>
    </xf>
    <xf numFmtId="0" fontId="30" fillId="0" borderId="19" xfId="19" applyFont="1" applyBorder="1" applyAlignment="1">
      <alignment vertical="center" wrapText="1"/>
    </xf>
    <xf numFmtId="0" fontId="30" fillId="0" borderId="15" xfId="19" applyFont="1" applyBorder="1" applyAlignment="1">
      <alignment vertical="center" wrapText="1"/>
    </xf>
    <xf numFmtId="0" fontId="30" fillId="0" borderId="51" xfId="19" applyFont="1" applyBorder="1" applyAlignment="1">
      <alignment horizontal="left" vertical="center"/>
    </xf>
    <xf numFmtId="0" fontId="30" fillId="0" borderId="53"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4" xfId="19" applyFont="1" applyBorder="1" applyAlignment="1">
      <alignment horizontal="center" vertical="center" shrinkToFit="1"/>
    </xf>
    <xf numFmtId="0" fontId="35" fillId="0" borderId="10" xfId="16" applyFont="1" applyBorder="1" applyAlignment="1" applyProtection="1">
      <alignment horizontal="left" vertical="center" wrapText="1"/>
      <protection locked="0"/>
    </xf>
    <xf numFmtId="0" fontId="35" fillId="0" borderId="9" xfId="16" applyFont="1" applyBorder="1" applyAlignment="1" applyProtection="1">
      <alignment horizontal="left" vertical="center" wrapText="1"/>
      <protection locked="0"/>
    </xf>
    <xf numFmtId="0" fontId="35" fillId="0" borderId="54" xfId="16" applyFont="1" applyBorder="1" applyAlignment="1" applyProtection="1">
      <alignment horizontal="left" vertical="center" wrapText="1"/>
      <protection locked="0"/>
    </xf>
    <xf numFmtId="0" fontId="35" fillId="0" borderId="23" xfId="16" applyFont="1" applyBorder="1" applyAlignment="1">
      <alignment horizontal="left" vertical="center"/>
    </xf>
    <xf numFmtId="0" fontId="35" fillId="0" borderId="24" xfId="16" applyFont="1" applyBorder="1" applyAlignment="1">
      <alignment horizontal="left" vertical="center"/>
    </xf>
    <xf numFmtId="0" fontId="35" fillId="0" borderId="20" xfId="16" applyFont="1" applyBorder="1" applyAlignment="1">
      <alignment horizontal="left" vertical="center" wrapText="1"/>
    </xf>
    <xf numFmtId="0" fontId="35" fillId="0" borderId="21" xfId="16" applyFont="1" applyBorder="1" applyAlignment="1">
      <alignment horizontal="left" vertical="center" wrapText="1"/>
    </xf>
    <xf numFmtId="0" fontId="35" fillId="0" borderId="2" xfId="16" applyFont="1" applyBorder="1" applyAlignment="1">
      <alignment horizontal="left" vertical="center"/>
    </xf>
    <xf numFmtId="0" fontId="35" fillId="0" borderId="40" xfId="16" applyFont="1" applyBorder="1" applyAlignment="1">
      <alignment horizontal="left" vertical="center"/>
    </xf>
    <xf numFmtId="0" fontId="35" fillId="0" borderId="9" xfId="16" applyFont="1" applyBorder="1" applyAlignment="1">
      <alignment horizontal="left" vertical="center"/>
    </xf>
    <xf numFmtId="0" fontId="35" fillId="0" borderId="54" xfId="16" applyFont="1" applyBorder="1" applyAlignment="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179" fontId="3" fillId="2" borderId="13" xfId="3" applyNumberFormat="1" applyFont="1" applyFill="1" applyBorder="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66255</c:v>
                </c:pt>
                <c:pt idx="1">
                  <c:v>54227</c:v>
                </c:pt>
                <c:pt idx="2">
                  <c:v>57295</c:v>
                </c:pt>
                <c:pt idx="3">
                  <c:v>54110</c:v>
                </c:pt>
                <c:pt idx="4">
                  <c:v>54684</c:v>
                </c:pt>
              </c:numCache>
            </c:numRef>
          </c:val>
          <c:smooth val="0"/>
          <c:extLst xmlns:c16r2="http://schemas.microsoft.com/office/drawing/2015/06/chart">
            <c:ext xmlns:c16="http://schemas.microsoft.com/office/drawing/2014/chart" uri="{C3380CC4-5D6E-409C-BE32-E72D297353CC}">
              <c16:uniqueId val="{00000000-2400-43EF-8484-3486B063B7E9}"/>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53703</c:v>
                </c:pt>
                <c:pt idx="1">
                  <c:v>36344</c:v>
                </c:pt>
                <c:pt idx="2">
                  <c:v>26165</c:v>
                </c:pt>
                <c:pt idx="3">
                  <c:v>49101</c:v>
                </c:pt>
                <c:pt idx="4">
                  <c:v>22911</c:v>
                </c:pt>
              </c:numCache>
            </c:numRef>
          </c:val>
          <c:smooth val="0"/>
          <c:extLst xmlns:c16r2="http://schemas.microsoft.com/office/drawing/2015/06/chart">
            <c:ext xmlns:c16="http://schemas.microsoft.com/office/drawing/2014/chart" uri="{C3380CC4-5D6E-409C-BE32-E72D297353CC}">
              <c16:uniqueId val="{00000001-2400-43EF-8484-3486B063B7E9}"/>
            </c:ext>
          </c:extLst>
        </c:ser>
        <c:dLbls>
          <c:showLegendKey val="0"/>
          <c:showVal val="0"/>
          <c:showCatName val="0"/>
          <c:showSerName val="0"/>
          <c:showPercent val="0"/>
          <c:showBubbleSize val="0"/>
        </c:dLbls>
        <c:marker val="1"/>
        <c:smooth val="0"/>
        <c:axId val="218276224"/>
        <c:axId val="218278144"/>
      </c:lineChart>
      <c:catAx>
        <c:axId val="218276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8278144"/>
        <c:crosses val="autoZero"/>
        <c:auto val="1"/>
        <c:lblAlgn val="ctr"/>
        <c:lblOffset val="100"/>
        <c:tickLblSkip val="1"/>
        <c:tickMarkSkip val="1"/>
        <c:noMultiLvlLbl val="0"/>
      </c:catAx>
      <c:valAx>
        <c:axId val="21827814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8276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6.45</c:v>
                </c:pt>
                <c:pt idx="1">
                  <c:v>7.29</c:v>
                </c:pt>
                <c:pt idx="2">
                  <c:v>7.12</c:v>
                </c:pt>
                <c:pt idx="3">
                  <c:v>6.58</c:v>
                </c:pt>
                <c:pt idx="4">
                  <c:v>6.25</c:v>
                </c:pt>
              </c:numCache>
            </c:numRef>
          </c:val>
          <c:extLst xmlns:c16r2="http://schemas.microsoft.com/office/drawing/2015/06/chart">
            <c:ext xmlns:c16="http://schemas.microsoft.com/office/drawing/2014/chart" uri="{C3380CC4-5D6E-409C-BE32-E72D297353CC}">
              <c16:uniqueId val="{00000000-D1F9-49AB-8467-80E5E3FEA65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5.56</c:v>
                </c:pt>
                <c:pt idx="1">
                  <c:v>9.84</c:v>
                </c:pt>
                <c:pt idx="2">
                  <c:v>11.44</c:v>
                </c:pt>
                <c:pt idx="3">
                  <c:v>8.74</c:v>
                </c:pt>
                <c:pt idx="4">
                  <c:v>9.02</c:v>
                </c:pt>
              </c:numCache>
            </c:numRef>
          </c:val>
          <c:extLst xmlns:c16r2="http://schemas.microsoft.com/office/drawing/2015/06/chart">
            <c:ext xmlns:c16="http://schemas.microsoft.com/office/drawing/2014/chart" uri="{C3380CC4-5D6E-409C-BE32-E72D297353CC}">
              <c16:uniqueId val="{00000001-D1F9-49AB-8467-80E5E3FEA654}"/>
            </c:ext>
          </c:extLst>
        </c:ser>
        <c:dLbls>
          <c:showLegendKey val="0"/>
          <c:showVal val="0"/>
          <c:showCatName val="0"/>
          <c:showSerName val="0"/>
          <c:showPercent val="0"/>
          <c:showBubbleSize val="0"/>
        </c:dLbls>
        <c:gapWidth val="250"/>
        <c:overlap val="100"/>
        <c:axId val="231830272"/>
        <c:axId val="23183219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0.7</c:v>
                </c:pt>
                <c:pt idx="1">
                  <c:v>5.13</c:v>
                </c:pt>
                <c:pt idx="2">
                  <c:v>1.29</c:v>
                </c:pt>
                <c:pt idx="3">
                  <c:v>-3.36</c:v>
                </c:pt>
                <c:pt idx="4">
                  <c:v>-0.08</c:v>
                </c:pt>
              </c:numCache>
            </c:numRef>
          </c:val>
          <c:smooth val="0"/>
          <c:extLst xmlns:c16r2="http://schemas.microsoft.com/office/drawing/2015/06/chart">
            <c:ext xmlns:c16="http://schemas.microsoft.com/office/drawing/2014/chart" uri="{C3380CC4-5D6E-409C-BE32-E72D297353CC}">
              <c16:uniqueId val="{00000002-D1F9-49AB-8467-80E5E3FEA654}"/>
            </c:ext>
          </c:extLst>
        </c:ser>
        <c:dLbls>
          <c:showLegendKey val="0"/>
          <c:showVal val="0"/>
          <c:showCatName val="0"/>
          <c:showSerName val="0"/>
          <c:showPercent val="0"/>
          <c:showBubbleSize val="0"/>
        </c:dLbls>
        <c:marker val="1"/>
        <c:smooth val="0"/>
        <c:axId val="231830272"/>
        <c:axId val="231832192"/>
      </c:lineChart>
      <c:catAx>
        <c:axId val="23183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1832192"/>
        <c:crosses val="autoZero"/>
        <c:auto val="1"/>
        <c:lblAlgn val="ctr"/>
        <c:lblOffset val="100"/>
        <c:tickLblSkip val="1"/>
        <c:tickMarkSkip val="1"/>
        <c:noMultiLvlLbl val="0"/>
      </c:catAx>
      <c:valAx>
        <c:axId val="231832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83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7586-45DA-A2E7-0A340D07AA0F}"/>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586-45DA-A2E7-0A340D07AA0F}"/>
            </c:ext>
          </c:extLst>
        </c:ser>
        <c:ser>
          <c:idx val="2"/>
          <c:order val="2"/>
          <c:tx>
            <c:strRef>
              <c:f>[1]データシート!$A$29</c:f>
              <c:strCache>
                <c:ptCount val="1"/>
                <c:pt idx="0">
                  <c:v>米沢市物品調達費特別会計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0.04</c:v>
                </c:pt>
                <c:pt idx="2">
                  <c:v>#N/A</c:v>
                </c:pt>
                <c:pt idx="3">
                  <c:v>0.04</c:v>
                </c:pt>
                <c:pt idx="4">
                  <c:v>#N/A</c:v>
                </c:pt>
                <c:pt idx="5">
                  <c:v>0.03</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2-7586-45DA-A2E7-0A340D07AA0F}"/>
            </c:ext>
          </c:extLst>
        </c:ser>
        <c:ser>
          <c:idx val="3"/>
          <c:order val="3"/>
          <c:tx>
            <c:strRef>
              <c:f>[1]データシート!$A$30</c:f>
              <c:strCache>
                <c:ptCount val="1"/>
                <c:pt idx="0">
                  <c:v>米沢市後期高齢者医療費特別会計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0.08</c:v>
                </c:pt>
                <c:pt idx="2">
                  <c:v>#N/A</c:v>
                </c:pt>
                <c:pt idx="3">
                  <c:v>0.08</c:v>
                </c:pt>
                <c:pt idx="4">
                  <c:v>#N/A</c:v>
                </c:pt>
                <c:pt idx="5">
                  <c:v>0.09</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3-7586-45DA-A2E7-0A340D07AA0F}"/>
            </c:ext>
          </c:extLst>
        </c:ser>
        <c:ser>
          <c:idx val="4"/>
          <c:order val="4"/>
          <c:tx>
            <c:strRef>
              <c:f>[1]データシート!$A$31</c:f>
              <c:strCache>
                <c:ptCount val="1"/>
                <c:pt idx="0">
                  <c:v>米沢市介護保険事業勘定特別会計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0.56999999999999995</c:v>
                </c:pt>
                <c:pt idx="2">
                  <c:v>#N/A</c:v>
                </c:pt>
                <c:pt idx="3">
                  <c:v>0.74</c:v>
                </c:pt>
                <c:pt idx="4">
                  <c:v>#N/A</c:v>
                </c:pt>
                <c:pt idx="5">
                  <c:v>0.6</c:v>
                </c:pt>
                <c:pt idx="6">
                  <c:v>#N/A</c:v>
                </c:pt>
                <c:pt idx="7">
                  <c:v>0.54</c:v>
                </c:pt>
                <c:pt idx="8">
                  <c:v>#N/A</c:v>
                </c:pt>
                <c:pt idx="9">
                  <c:v>0.51</c:v>
                </c:pt>
              </c:numCache>
            </c:numRef>
          </c:val>
          <c:extLst xmlns:c16r2="http://schemas.microsoft.com/office/drawing/2015/06/chart">
            <c:ext xmlns:c16="http://schemas.microsoft.com/office/drawing/2014/chart" uri="{C3380CC4-5D6E-409C-BE32-E72D297353CC}">
              <c16:uniqueId val="{00000004-7586-45DA-A2E7-0A340D07AA0F}"/>
            </c:ext>
          </c:extLst>
        </c:ser>
        <c:ser>
          <c:idx val="5"/>
          <c:order val="5"/>
          <c:tx>
            <c:strRef>
              <c:f>[1]データシート!$A$32</c:f>
              <c:strCache>
                <c:ptCount val="1"/>
                <c:pt idx="0">
                  <c:v>米沢市下水道事業費特別会計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0.01</c:v>
                </c:pt>
                <c:pt idx="2">
                  <c:v>#N/A</c:v>
                </c:pt>
                <c:pt idx="3">
                  <c:v>0</c:v>
                </c:pt>
                <c:pt idx="4">
                  <c:v>#N/A</c:v>
                </c:pt>
                <c:pt idx="5">
                  <c:v>0</c:v>
                </c:pt>
                <c:pt idx="6">
                  <c:v>#N/A</c:v>
                </c:pt>
                <c:pt idx="7">
                  <c:v>0</c:v>
                </c:pt>
                <c:pt idx="8">
                  <c:v>#N/A</c:v>
                </c:pt>
                <c:pt idx="9">
                  <c:v>0.75</c:v>
                </c:pt>
              </c:numCache>
            </c:numRef>
          </c:val>
          <c:extLst xmlns:c16r2="http://schemas.microsoft.com/office/drawing/2015/06/chart">
            <c:ext xmlns:c16="http://schemas.microsoft.com/office/drawing/2014/chart" uri="{C3380CC4-5D6E-409C-BE32-E72D297353CC}">
              <c16:uniqueId val="{00000005-7586-45DA-A2E7-0A340D07AA0F}"/>
            </c:ext>
          </c:extLst>
        </c:ser>
        <c:ser>
          <c:idx val="6"/>
          <c:order val="6"/>
          <c:tx>
            <c:strRef>
              <c:f>[1]データシート!$A$33</c:f>
              <c:strCache>
                <c:ptCount val="1"/>
                <c:pt idx="0">
                  <c:v>米沢市国民健康保険事業勘定特別会計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1.34</c:v>
                </c:pt>
                <c:pt idx="2">
                  <c:v>#N/A</c:v>
                </c:pt>
                <c:pt idx="3">
                  <c:v>1.35</c:v>
                </c:pt>
                <c:pt idx="4">
                  <c:v>#N/A</c:v>
                </c:pt>
                <c:pt idx="5">
                  <c:v>1.8</c:v>
                </c:pt>
                <c:pt idx="6">
                  <c:v>#N/A</c:v>
                </c:pt>
                <c:pt idx="7">
                  <c:v>1.54</c:v>
                </c:pt>
                <c:pt idx="8">
                  <c:v>#N/A</c:v>
                </c:pt>
                <c:pt idx="9">
                  <c:v>1.18</c:v>
                </c:pt>
              </c:numCache>
            </c:numRef>
          </c:val>
          <c:extLst xmlns:c16r2="http://schemas.microsoft.com/office/drawing/2015/06/chart">
            <c:ext xmlns:c16="http://schemas.microsoft.com/office/drawing/2014/chart" uri="{C3380CC4-5D6E-409C-BE32-E72D297353CC}">
              <c16:uniqueId val="{00000006-7586-45DA-A2E7-0A340D07AA0F}"/>
            </c:ext>
          </c:extLst>
        </c:ser>
        <c:ser>
          <c:idx val="7"/>
          <c:order val="7"/>
          <c:tx>
            <c:strRef>
              <c:f>[1]データシート!$A$34</c:f>
              <c:strCache>
                <c:ptCount val="1"/>
                <c:pt idx="0">
                  <c:v>米沢市立病院事業会計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5.37</c:v>
                </c:pt>
                <c:pt idx="2">
                  <c:v>#N/A</c:v>
                </c:pt>
                <c:pt idx="3">
                  <c:v>4.3099999999999996</c:v>
                </c:pt>
                <c:pt idx="4">
                  <c:v>#N/A</c:v>
                </c:pt>
                <c:pt idx="5">
                  <c:v>3.99</c:v>
                </c:pt>
                <c:pt idx="6">
                  <c:v>#N/A</c:v>
                </c:pt>
                <c:pt idx="7">
                  <c:v>3.23</c:v>
                </c:pt>
                <c:pt idx="8">
                  <c:v>#N/A</c:v>
                </c:pt>
                <c:pt idx="9">
                  <c:v>2.74</c:v>
                </c:pt>
              </c:numCache>
            </c:numRef>
          </c:val>
          <c:extLst xmlns:c16r2="http://schemas.microsoft.com/office/drawing/2015/06/chart">
            <c:ext xmlns:c16="http://schemas.microsoft.com/office/drawing/2014/chart" uri="{C3380CC4-5D6E-409C-BE32-E72D297353CC}">
              <c16:uniqueId val="{00000007-7586-45DA-A2E7-0A340D07AA0F}"/>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6.4</c:v>
                </c:pt>
                <c:pt idx="2">
                  <c:v>#N/A</c:v>
                </c:pt>
                <c:pt idx="3">
                  <c:v>7.24</c:v>
                </c:pt>
                <c:pt idx="4">
                  <c:v>#N/A</c:v>
                </c:pt>
                <c:pt idx="5">
                  <c:v>7.07</c:v>
                </c:pt>
                <c:pt idx="6">
                  <c:v>#N/A</c:v>
                </c:pt>
                <c:pt idx="7">
                  <c:v>6.52</c:v>
                </c:pt>
                <c:pt idx="8">
                  <c:v>#N/A</c:v>
                </c:pt>
                <c:pt idx="9">
                  <c:v>6.2</c:v>
                </c:pt>
              </c:numCache>
            </c:numRef>
          </c:val>
          <c:extLst xmlns:c16r2="http://schemas.microsoft.com/office/drawing/2015/06/chart">
            <c:ext xmlns:c16="http://schemas.microsoft.com/office/drawing/2014/chart" uri="{C3380CC4-5D6E-409C-BE32-E72D297353CC}">
              <c16:uniqueId val="{00000008-7586-45DA-A2E7-0A340D07AA0F}"/>
            </c:ext>
          </c:extLst>
        </c:ser>
        <c:ser>
          <c:idx val="9"/>
          <c:order val="9"/>
          <c:tx>
            <c:strRef>
              <c:f>[1]データシート!$A$36</c:f>
              <c:strCache>
                <c:ptCount val="1"/>
                <c:pt idx="0">
                  <c:v>米沢市水道事業会計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12.42</c:v>
                </c:pt>
                <c:pt idx="2">
                  <c:v>#N/A</c:v>
                </c:pt>
                <c:pt idx="3">
                  <c:v>13.83</c:v>
                </c:pt>
                <c:pt idx="4">
                  <c:v>#N/A</c:v>
                </c:pt>
                <c:pt idx="5">
                  <c:v>14.27</c:v>
                </c:pt>
                <c:pt idx="6">
                  <c:v>#N/A</c:v>
                </c:pt>
                <c:pt idx="7">
                  <c:v>16.010000000000002</c:v>
                </c:pt>
                <c:pt idx="8">
                  <c:v>#N/A</c:v>
                </c:pt>
                <c:pt idx="9">
                  <c:v>17.95</c:v>
                </c:pt>
              </c:numCache>
            </c:numRef>
          </c:val>
          <c:extLst xmlns:c16r2="http://schemas.microsoft.com/office/drawing/2015/06/chart">
            <c:ext xmlns:c16="http://schemas.microsoft.com/office/drawing/2014/chart" uri="{C3380CC4-5D6E-409C-BE32-E72D297353CC}">
              <c16:uniqueId val="{00000009-7586-45DA-A2E7-0A340D07AA0F}"/>
            </c:ext>
          </c:extLst>
        </c:ser>
        <c:dLbls>
          <c:showLegendKey val="0"/>
          <c:showVal val="0"/>
          <c:showCatName val="0"/>
          <c:showSerName val="0"/>
          <c:showPercent val="0"/>
          <c:showBubbleSize val="0"/>
        </c:dLbls>
        <c:gapWidth val="150"/>
        <c:overlap val="100"/>
        <c:axId val="232290560"/>
        <c:axId val="232292352"/>
      </c:barChart>
      <c:catAx>
        <c:axId val="23229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2292352"/>
        <c:crosses val="autoZero"/>
        <c:auto val="1"/>
        <c:lblAlgn val="ctr"/>
        <c:lblOffset val="100"/>
        <c:tickLblSkip val="1"/>
        <c:tickMarkSkip val="1"/>
        <c:noMultiLvlLbl val="0"/>
      </c:catAx>
      <c:valAx>
        <c:axId val="232292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290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3704</c:v>
                </c:pt>
                <c:pt idx="5">
                  <c:v>3428</c:v>
                </c:pt>
                <c:pt idx="8">
                  <c:v>3342</c:v>
                </c:pt>
                <c:pt idx="11">
                  <c:v>3347</c:v>
                </c:pt>
                <c:pt idx="14">
                  <c:v>3289</c:v>
                </c:pt>
              </c:numCache>
            </c:numRef>
          </c:val>
          <c:extLst xmlns:c16r2="http://schemas.microsoft.com/office/drawing/2015/06/chart">
            <c:ext xmlns:c16="http://schemas.microsoft.com/office/drawing/2014/chart" uri="{C3380CC4-5D6E-409C-BE32-E72D297353CC}">
              <c16:uniqueId val="{00000000-11CD-4CA2-8203-FE917A0BC61D}"/>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1CD-4CA2-8203-FE917A0BC61D}"/>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126</c:v>
                </c:pt>
                <c:pt idx="3">
                  <c:v>128</c:v>
                </c:pt>
                <c:pt idx="6">
                  <c:v>136</c:v>
                </c:pt>
                <c:pt idx="9">
                  <c:v>115</c:v>
                </c:pt>
                <c:pt idx="12">
                  <c:v>109</c:v>
                </c:pt>
              </c:numCache>
            </c:numRef>
          </c:val>
          <c:extLst xmlns:c16r2="http://schemas.microsoft.com/office/drawing/2015/06/chart">
            <c:ext xmlns:c16="http://schemas.microsoft.com/office/drawing/2014/chart" uri="{C3380CC4-5D6E-409C-BE32-E72D297353CC}">
              <c16:uniqueId val="{00000002-11CD-4CA2-8203-FE917A0BC61D}"/>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221</c:v>
                </c:pt>
                <c:pt idx="3">
                  <c:v>292</c:v>
                </c:pt>
                <c:pt idx="6">
                  <c:v>360</c:v>
                </c:pt>
                <c:pt idx="9">
                  <c:v>318</c:v>
                </c:pt>
                <c:pt idx="12">
                  <c:v>334</c:v>
                </c:pt>
              </c:numCache>
            </c:numRef>
          </c:val>
          <c:extLst xmlns:c16r2="http://schemas.microsoft.com/office/drawing/2015/06/chart">
            <c:ext xmlns:c16="http://schemas.microsoft.com/office/drawing/2014/chart" uri="{C3380CC4-5D6E-409C-BE32-E72D297353CC}">
              <c16:uniqueId val="{00000003-11CD-4CA2-8203-FE917A0BC61D}"/>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1270</c:v>
                </c:pt>
                <c:pt idx="3">
                  <c:v>823</c:v>
                </c:pt>
                <c:pt idx="6">
                  <c:v>904</c:v>
                </c:pt>
                <c:pt idx="9">
                  <c:v>804</c:v>
                </c:pt>
                <c:pt idx="12">
                  <c:v>961</c:v>
                </c:pt>
              </c:numCache>
            </c:numRef>
          </c:val>
          <c:extLst xmlns:c16r2="http://schemas.microsoft.com/office/drawing/2015/06/chart">
            <c:ext xmlns:c16="http://schemas.microsoft.com/office/drawing/2014/chart" uri="{C3380CC4-5D6E-409C-BE32-E72D297353CC}">
              <c16:uniqueId val="{00000004-11CD-4CA2-8203-FE917A0BC61D}"/>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1CD-4CA2-8203-FE917A0BC61D}"/>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1CD-4CA2-8203-FE917A0BC61D}"/>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3871</c:v>
                </c:pt>
                <c:pt idx="3">
                  <c:v>3730</c:v>
                </c:pt>
                <c:pt idx="6">
                  <c:v>3551</c:v>
                </c:pt>
                <c:pt idx="9">
                  <c:v>3370</c:v>
                </c:pt>
                <c:pt idx="12">
                  <c:v>3271</c:v>
                </c:pt>
              </c:numCache>
            </c:numRef>
          </c:val>
          <c:extLst xmlns:c16r2="http://schemas.microsoft.com/office/drawing/2015/06/chart">
            <c:ext xmlns:c16="http://schemas.microsoft.com/office/drawing/2014/chart" uri="{C3380CC4-5D6E-409C-BE32-E72D297353CC}">
              <c16:uniqueId val="{00000007-11CD-4CA2-8203-FE917A0BC61D}"/>
            </c:ext>
          </c:extLst>
        </c:ser>
        <c:dLbls>
          <c:showLegendKey val="0"/>
          <c:showVal val="0"/>
          <c:showCatName val="0"/>
          <c:showSerName val="0"/>
          <c:showPercent val="0"/>
          <c:showBubbleSize val="0"/>
        </c:dLbls>
        <c:gapWidth val="100"/>
        <c:overlap val="100"/>
        <c:axId val="189990016"/>
        <c:axId val="18999193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1784</c:v>
                </c:pt>
                <c:pt idx="2">
                  <c:v>#N/A</c:v>
                </c:pt>
                <c:pt idx="3">
                  <c:v>#N/A</c:v>
                </c:pt>
                <c:pt idx="4">
                  <c:v>1545</c:v>
                </c:pt>
                <c:pt idx="5">
                  <c:v>#N/A</c:v>
                </c:pt>
                <c:pt idx="6">
                  <c:v>#N/A</c:v>
                </c:pt>
                <c:pt idx="7">
                  <c:v>1609</c:v>
                </c:pt>
                <c:pt idx="8">
                  <c:v>#N/A</c:v>
                </c:pt>
                <c:pt idx="9">
                  <c:v>#N/A</c:v>
                </c:pt>
                <c:pt idx="10">
                  <c:v>1260</c:v>
                </c:pt>
                <c:pt idx="11">
                  <c:v>#N/A</c:v>
                </c:pt>
                <c:pt idx="12">
                  <c:v>#N/A</c:v>
                </c:pt>
                <c:pt idx="13">
                  <c:v>1386</c:v>
                </c:pt>
                <c:pt idx="14">
                  <c:v>#N/A</c:v>
                </c:pt>
              </c:numCache>
            </c:numRef>
          </c:val>
          <c:smooth val="0"/>
          <c:extLst xmlns:c16r2="http://schemas.microsoft.com/office/drawing/2015/06/chart">
            <c:ext xmlns:c16="http://schemas.microsoft.com/office/drawing/2014/chart" uri="{C3380CC4-5D6E-409C-BE32-E72D297353CC}">
              <c16:uniqueId val="{00000008-11CD-4CA2-8203-FE917A0BC61D}"/>
            </c:ext>
          </c:extLst>
        </c:ser>
        <c:dLbls>
          <c:showLegendKey val="0"/>
          <c:showVal val="0"/>
          <c:showCatName val="0"/>
          <c:showSerName val="0"/>
          <c:showPercent val="0"/>
          <c:showBubbleSize val="0"/>
        </c:dLbls>
        <c:marker val="1"/>
        <c:smooth val="0"/>
        <c:axId val="189990016"/>
        <c:axId val="189991936"/>
      </c:lineChart>
      <c:catAx>
        <c:axId val="18999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991936"/>
        <c:crosses val="autoZero"/>
        <c:auto val="1"/>
        <c:lblAlgn val="ctr"/>
        <c:lblOffset val="100"/>
        <c:tickLblSkip val="1"/>
        <c:tickMarkSkip val="1"/>
        <c:noMultiLvlLbl val="0"/>
      </c:catAx>
      <c:valAx>
        <c:axId val="189991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99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33621</c:v>
                </c:pt>
                <c:pt idx="5">
                  <c:v>33754</c:v>
                </c:pt>
                <c:pt idx="8">
                  <c:v>33717</c:v>
                </c:pt>
                <c:pt idx="11">
                  <c:v>33378</c:v>
                </c:pt>
                <c:pt idx="14">
                  <c:v>33298</c:v>
                </c:pt>
              </c:numCache>
            </c:numRef>
          </c:val>
          <c:extLst xmlns:c16r2="http://schemas.microsoft.com/office/drawing/2015/06/chart">
            <c:ext xmlns:c16="http://schemas.microsoft.com/office/drawing/2014/chart" uri="{C3380CC4-5D6E-409C-BE32-E72D297353CC}">
              <c16:uniqueId val="{00000000-AB65-4420-AA72-0170D547D5F0}"/>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4241</c:v>
                </c:pt>
                <c:pt idx="5">
                  <c:v>4994</c:v>
                </c:pt>
                <c:pt idx="8">
                  <c:v>5346</c:v>
                </c:pt>
                <c:pt idx="11">
                  <c:v>5731</c:v>
                </c:pt>
                <c:pt idx="14">
                  <c:v>7624</c:v>
                </c:pt>
              </c:numCache>
            </c:numRef>
          </c:val>
          <c:extLst xmlns:c16r2="http://schemas.microsoft.com/office/drawing/2015/06/chart">
            <c:ext xmlns:c16="http://schemas.microsoft.com/office/drawing/2014/chart" uri="{C3380CC4-5D6E-409C-BE32-E72D297353CC}">
              <c16:uniqueId val="{00000001-AB65-4420-AA72-0170D547D5F0}"/>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3693</c:v>
                </c:pt>
                <c:pt idx="5">
                  <c:v>5200</c:v>
                </c:pt>
                <c:pt idx="8">
                  <c:v>6822</c:v>
                </c:pt>
                <c:pt idx="11">
                  <c:v>8211</c:v>
                </c:pt>
                <c:pt idx="14">
                  <c:v>8590</c:v>
                </c:pt>
              </c:numCache>
            </c:numRef>
          </c:val>
          <c:extLst xmlns:c16r2="http://schemas.microsoft.com/office/drawing/2015/06/chart">
            <c:ext xmlns:c16="http://schemas.microsoft.com/office/drawing/2014/chart" uri="{C3380CC4-5D6E-409C-BE32-E72D297353CC}">
              <c16:uniqueId val="{00000002-AB65-4420-AA72-0170D547D5F0}"/>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B65-4420-AA72-0170D547D5F0}"/>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B65-4420-AA72-0170D547D5F0}"/>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B65-4420-AA72-0170D547D5F0}"/>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4336</c:v>
                </c:pt>
                <c:pt idx="3">
                  <c:v>4478</c:v>
                </c:pt>
                <c:pt idx="6">
                  <c:v>4382</c:v>
                </c:pt>
                <c:pt idx="9">
                  <c:v>4438</c:v>
                </c:pt>
                <c:pt idx="12">
                  <c:v>4330</c:v>
                </c:pt>
              </c:numCache>
            </c:numRef>
          </c:val>
          <c:extLst xmlns:c16r2="http://schemas.microsoft.com/office/drawing/2015/06/chart">
            <c:ext xmlns:c16="http://schemas.microsoft.com/office/drawing/2014/chart" uri="{C3380CC4-5D6E-409C-BE32-E72D297353CC}">
              <c16:uniqueId val="{00000006-AB65-4420-AA72-0170D547D5F0}"/>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2920</c:v>
                </c:pt>
                <c:pt idx="3">
                  <c:v>3880</c:v>
                </c:pt>
                <c:pt idx="6">
                  <c:v>4867</c:v>
                </c:pt>
                <c:pt idx="9">
                  <c:v>4677</c:v>
                </c:pt>
                <c:pt idx="12">
                  <c:v>5034</c:v>
                </c:pt>
              </c:numCache>
            </c:numRef>
          </c:val>
          <c:extLst xmlns:c16r2="http://schemas.microsoft.com/office/drawing/2015/06/chart">
            <c:ext xmlns:c16="http://schemas.microsoft.com/office/drawing/2014/chart" uri="{C3380CC4-5D6E-409C-BE32-E72D297353CC}">
              <c16:uniqueId val="{00000007-AB65-4420-AA72-0170D547D5F0}"/>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13469</c:v>
                </c:pt>
                <c:pt idx="3">
                  <c:v>12342</c:v>
                </c:pt>
                <c:pt idx="6">
                  <c:v>11392</c:v>
                </c:pt>
                <c:pt idx="9">
                  <c:v>9717</c:v>
                </c:pt>
                <c:pt idx="12">
                  <c:v>10308</c:v>
                </c:pt>
              </c:numCache>
            </c:numRef>
          </c:val>
          <c:extLst xmlns:c16r2="http://schemas.microsoft.com/office/drawing/2015/06/chart">
            <c:ext xmlns:c16="http://schemas.microsoft.com/office/drawing/2014/chart" uri="{C3380CC4-5D6E-409C-BE32-E72D297353CC}">
              <c16:uniqueId val="{00000008-AB65-4420-AA72-0170D547D5F0}"/>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1391</c:v>
                </c:pt>
                <c:pt idx="3">
                  <c:v>1335</c:v>
                </c:pt>
                <c:pt idx="6">
                  <c:v>1121</c:v>
                </c:pt>
                <c:pt idx="9">
                  <c:v>1022</c:v>
                </c:pt>
                <c:pt idx="12">
                  <c:v>916</c:v>
                </c:pt>
              </c:numCache>
            </c:numRef>
          </c:val>
          <c:extLst xmlns:c16r2="http://schemas.microsoft.com/office/drawing/2015/06/chart">
            <c:ext xmlns:c16="http://schemas.microsoft.com/office/drawing/2014/chart" uri="{C3380CC4-5D6E-409C-BE32-E72D297353CC}">
              <c16:uniqueId val="{00000009-AB65-4420-AA72-0170D547D5F0}"/>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35936</c:v>
                </c:pt>
                <c:pt idx="3">
                  <c:v>36044</c:v>
                </c:pt>
                <c:pt idx="6">
                  <c:v>34857</c:v>
                </c:pt>
                <c:pt idx="9">
                  <c:v>34319</c:v>
                </c:pt>
                <c:pt idx="12">
                  <c:v>35012</c:v>
                </c:pt>
              </c:numCache>
            </c:numRef>
          </c:val>
          <c:extLst xmlns:c16r2="http://schemas.microsoft.com/office/drawing/2015/06/chart">
            <c:ext xmlns:c16="http://schemas.microsoft.com/office/drawing/2014/chart" uri="{C3380CC4-5D6E-409C-BE32-E72D297353CC}">
              <c16:uniqueId val="{0000000A-AB65-4420-AA72-0170D547D5F0}"/>
            </c:ext>
          </c:extLst>
        </c:ser>
        <c:dLbls>
          <c:showLegendKey val="0"/>
          <c:showVal val="0"/>
          <c:showCatName val="0"/>
          <c:showSerName val="0"/>
          <c:showPercent val="0"/>
          <c:showBubbleSize val="0"/>
        </c:dLbls>
        <c:gapWidth val="100"/>
        <c:overlap val="100"/>
        <c:axId val="231946880"/>
        <c:axId val="2319613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16496</c:v>
                </c:pt>
                <c:pt idx="2">
                  <c:v>#N/A</c:v>
                </c:pt>
                <c:pt idx="3">
                  <c:v>#N/A</c:v>
                </c:pt>
                <c:pt idx="4">
                  <c:v>14130</c:v>
                </c:pt>
                <c:pt idx="5">
                  <c:v>#N/A</c:v>
                </c:pt>
                <c:pt idx="6">
                  <c:v>#N/A</c:v>
                </c:pt>
                <c:pt idx="7">
                  <c:v>10734</c:v>
                </c:pt>
                <c:pt idx="8">
                  <c:v>#N/A</c:v>
                </c:pt>
                <c:pt idx="9">
                  <c:v>#N/A</c:v>
                </c:pt>
                <c:pt idx="10">
                  <c:v>6854</c:v>
                </c:pt>
                <c:pt idx="11">
                  <c:v>#N/A</c:v>
                </c:pt>
                <c:pt idx="12">
                  <c:v>#N/A</c:v>
                </c:pt>
                <c:pt idx="13">
                  <c:v>6087</c:v>
                </c:pt>
                <c:pt idx="14">
                  <c:v>#N/A</c:v>
                </c:pt>
              </c:numCache>
            </c:numRef>
          </c:val>
          <c:smooth val="0"/>
          <c:extLst xmlns:c16r2="http://schemas.microsoft.com/office/drawing/2015/06/chart">
            <c:ext xmlns:c16="http://schemas.microsoft.com/office/drawing/2014/chart" uri="{C3380CC4-5D6E-409C-BE32-E72D297353CC}">
              <c16:uniqueId val="{0000000B-AB65-4420-AA72-0170D547D5F0}"/>
            </c:ext>
          </c:extLst>
        </c:ser>
        <c:dLbls>
          <c:showLegendKey val="0"/>
          <c:showVal val="0"/>
          <c:showCatName val="0"/>
          <c:showSerName val="0"/>
          <c:showPercent val="0"/>
          <c:showBubbleSize val="0"/>
        </c:dLbls>
        <c:marker val="1"/>
        <c:smooth val="0"/>
        <c:axId val="231946880"/>
        <c:axId val="231961344"/>
      </c:lineChart>
      <c:catAx>
        <c:axId val="23194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1961344"/>
        <c:crosses val="autoZero"/>
        <c:auto val="1"/>
        <c:lblAlgn val="ctr"/>
        <c:lblOffset val="100"/>
        <c:tickLblSkip val="1"/>
        <c:tickMarkSkip val="1"/>
        <c:noMultiLvlLbl val="0"/>
      </c:catAx>
      <c:valAx>
        <c:axId val="231961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94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2275</c:v>
                </c:pt>
                <c:pt idx="1">
                  <c:v>1726</c:v>
                </c:pt>
                <c:pt idx="2">
                  <c:v>1777</c:v>
                </c:pt>
              </c:numCache>
            </c:numRef>
          </c:val>
          <c:extLst xmlns:c16r2="http://schemas.microsoft.com/office/drawing/2015/06/chart">
            <c:ext xmlns:c16="http://schemas.microsoft.com/office/drawing/2014/chart" uri="{C3380CC4-5D6E-409C-BE32-E72D297353CC}">
              <c16:uniqueId val="{00000000-63E3-4AF5-8FC6-396EB7DB7733}"/>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69</c:v>
                </c:pt>
                <c:pt idx="1">
                  <c:v>67</c:v>
                </c:pt>
                <c:pt idx="2">
                  <c:v>66</c:v>
                </c:pt>
              </c:numCache>
            </c:numRef>
          </c:val>
          <c:extLst xmlns:c16r2="http://schemas.microsoft.com/office/drawing/2015/06/chart">
            <c:ext xmlns:c16="http://schemas.microsoft.com/office/drawing/2014/chart" uri="{C3380CC4-5D6E-409C-BE32-E72D297353CC}">
              <c16:uniqueId val="{00000001-63E3-4AF5-8FC6-396EB7DB7733}"/>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3029</c:v>
                </c:pt>
                <c:pt idx="1">
                  <c:v>4214</c:v>
                </c:pt>
                <c:pt idx="2">
                  <c:v>4139</c:v>
                </c:pt>
              </c:numCache>
            </c:numRef>
          </c:val>
          <c:extLst xmlns:c16r2="http://schemas.microsoft.com/office/drawing/2015/06/chart">
            <c:ext xmlns:c16="http://schemas.microsoft.com/office/drawing/2014/chart" uri="{C3380CC4-5D6E-409C-BE32-E72D297353CC}">
              <c16:uniqueId val="{00000002-63E3-4AF5-8FC6-396EB7DB7733}"/>
            </c:ext>
          </c:extLst>
        </c:ser>
        <c:dLbls>
          <c:showLegendKey val="0"/>
          <c:showVal val="0"/>
          <c:showCatName val="0"/>
          <c:showSerName val="0"/>
          <c:showPercent val="0"/>
          <c:showBubbleSize val="0"/>
        </c:dLbls>
        <c:gapWidth val="120"/>
        <c:overlap val="100"/>
        <c:axId val="232165760"/>
        <c:axId val="232167296"/>
      </c:barChart>
      <c:catAx>
        <c:axId val="23216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2167296"/>
        <c:crosses val="autoZero"/>
        <c:auto val="1"/>
        <c:lblAlgn val="ctr"/>
        <c:lblOffset val="100"/>
        <c:tickLblSkip val="1"/>
        <c:tickMarkSkip val="1"/>
        <c:noMultiLvlLbl val="0"/>
      </c:catAx>
      <c:valAx>
        <c:axId val="2321672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2165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{8C2494DA-63C2-4407-9B02-67898B3C3168}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311-4694-B448-E16FCADAEB3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{94F79F58-94C0-4BB6-8CD8-58BCB2B3874A}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11-4694-B448-E16FCADAEB3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{2CEF7319-FD1C-4FCC-9222-C31050A927F6}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11-4694-B448-E16FCADAEB3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{38C20282-5181-41C7-A94B-B7C42E59ACB8}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11-4694-B448-E16FCADAEB3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{F148292E-FFB5-4856-B263-C8FDFDC56ED3}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11-4694-B448-E16FCADAEB3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{7EAF7301-1454-4D80-99FA-19724ADA7C8A}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311-4694-B448-E16FCADAEB3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{ECBEF525-085F-4F3A-B27C-B158F389E8E1}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311-4694-B448-E16FCADAEB3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{CF347403-183B-47FF-BCAD-7A56301E18F6}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311-4694-B448-E16FCADAEB3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{2CC006C4-F2FE-4106-9509-373D03A64643}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311-4694-B448-E16FCADAEB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c:v>
                </c:pt>
                <c:pt idx="16">
                  <c:v>57.7</c:v>
                </c:pt>
                <c:pt idx="24">
                  <c:v>59.3</c:v>
                </c:pt>
                <c:pt idx="32">
                  <c:v>60.9</c:v>
                </c:pt>
              </c:numCache>
            </c:numRef>
          </c:xVal>
          <c:yVal>
            <c:numRef>
              <c:f>公会計指標分析・財政指標組合せ分析表!$BP$51:$DC$51</c:f>
              <c:numCache>
                <c:formatCode>#,##0.0;"▲ "#,##0.0</c:formatCode>
                <c:ptCount val="40"/>
                <c:pt idx="8">
                  <c:v>82.5</c:v>
                </c:pt>
                <c:pt idx="16">
                  <c:v>63</c:v>
                </c:pt>
                <c:pt idx="24">
                  <c:v>40.5</c:v>
                </c:pt>
                <c:pt idx="32">
                  <c:v>35.9</c:v>
                </c:pt>
              </c:numCache>
            </c:numRef>
          </c:yVal>
          <c:smooth val="0"/>
          <c:extLst xmlns:c16r2="http://schemas.microsoft.com/office/drawing/2015/06/chart">
            <c:ext xmlns:c16="http://schemas.microsoft.com/office/drawing/2014/chart" uri="{C3380CC4-5D6E-409C-BE32-E72D297353CC}">
              <c16:uniqueId val="{00000009-F311-4694-B448-E16FCADAEB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{4105AE17-B6E6-430C-B420-FC8B1A6A780B}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311-4694-B448-E16FCADAEB35}"/>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{31ECA096-EA3D-4012-91BC-61B6CF1F425A}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11-4694-B448-E16FCADAEB3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{02C4DB3E-6080-4C73-B4E6-C1727440245E}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11-4694-B448-E16FCADAEB3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{76FA6E09-AA67-4B12-B48C-8EC1AC5B4B8C}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11-4694-B448-E16FCADAEB3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{5F574E43-F9C5-42A9-AEDE-FC7D238DA9FA}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11-4694-B448-E16FCADAEB3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{84C023C6-2828-4D36-AF54-9A63567BDCC8}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311-4694-B448-E16FCADAEB3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{F0FF3D9B-007D-4B81-9089-61142E15EF2D}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311-4694-B448-E16FCADAEB3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{4BB75937-DA37-462D-A9B1-68313807A4B8}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311-4694-B448-E16FCADAEB3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{E3E3A83E-2FBA-47A0-B5DC-5E9B7DEF4C7D}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311-4694-B448-E16FCADAEB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F311-4694-B448-E16FCADAEB35}"/>
            </c:ext>
          </c:extLst>
        </c:ser>
        <c:dLbls>
          <c:showLegendKey val="0"/>
          <c:showVal val="1"/>
          <c:showCatName val="0"/>
          <c:showSerName val="0"/>
          <c:showPercent val="0"/>
          <c:showBubbleSize val="0"/>
        </c:dLbls>
        <c:axId val="223768960"/>
        <c:axId val="223770880"/>
      </c:scatterChart>
      <c:valAx>
        <c:axId val="223768960"/>
        <c:scaling>
          <c:orientation val="minMax"/>
          <c:max val="61.6"/>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3770880"/>
        <c:crosses val="autoZero"/>
        <c:crossBetween val="midCat"/>
      </c:valAx>
      <c:valAx>
        <c:axId val="223770880"/>
        <c:scaling>
          <c:orientation val="minMax"/>
          <c:max val="93"/>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3768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{955C7758-46A0-460E-8BC2-3499FE6EF05F}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FEB-4A56-A9D0-D69F30A6A86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{5321EAB7-63C0-4D50-8986-173DC2337335}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EB-4A56-A9D0-D69F30A6A86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{BA65D989-C32D-4B8C-8865-9FC3D5F3AF93}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EB-4A56-A9D0-D69F30A6A86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{B56A1F2D-E710-442B-BAAA-CD8329118258}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EB-4A56-A9D0-D69F30A6A86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{2A893803-E212-4454-B5DC-5ACBE5E9EDD0}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EB-4A56-A9D0-D69F30A6A86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{A8FAC335-654C-42E0-92E5-1BFB5A860E6A}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FEB-4A56-A9D0-D69F30A6A86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{82F71B4E-1C33-4B9E-9D04-DAFC185FF5F5}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FEB-4A56-A9D0-D69F30A6A86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{DC54F0DB-B817-440F-B359-B619344CF1C1}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FEB-4A56-A9D0-D69F30A6A86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{BA42906F-6424-40DE-93FB-9EB15F0440D5}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FEB-4A56-A9D0-D69F30A6A8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10.5</c:v>
                </c:pt>
                <c:pt idx="16">
                  <c:v>9.6</c:v>
                </c:pt>
                <c:pt idx="24">
                  <c:v>8.6</c:v>
                </c:pt>
                <c:pt idx="32">
                  <c:v>8.3000000000000007</c:v>
                </c:pt>
              </c:numCache>
            </c:numRef>
          </c:xVal>
          <c:yVal>
            <c:numRef>
              <c:f>公会計指標分析・財政指標組合せ分析表!$BP$73:$DC$73</c:f>
              <c:numCache>
                <c:formatCode>#,##0.0;"▲ "#,##0.0</c:formatCode>
                <c:ptCount val="40"/>
                <c:pt idx="0">
                  <c:v>97.2</c:v>
                </c:pt>
                <c:pt idx="8">
                  <c:v>82.5</c:v>
                </c:pt>
                <c:pt idx="16">
                  <c:v>63</c:v>
                </c:pt>
                <c:pt idx="24">
                  <c:v>40.5</c:v>
                </c:pt>
                <c:pt idx="32">
                  <c:v>35.9</c:v>
                </c:pt>
              </c:numCache>
            </c:numRef>
          </c:yVal>
          <c:smooth val="0"/>
          <c:extLst xmlns:c16r2="http://schemas.microsoft.com/office/drawing/2015/06/chart">
            <c:ext xmlns:c16="http://schemas.microsoft.com/office/drawing/2014/chart" uri="{C3380CC4-5D6E-409C-BE32-E72D297353CC}">
              <c16:uniqueId val="{00000009-FFEB-4A56-A9D0-D69F30A6A8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{CFE5D490-B962-4C23-852F-10D13F6B9B57}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FEB-4A56-A9D0-D69F30A6A8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{644831AC-9B16-4D11-B222-3E529A41835D}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EB-4A56-A9D0-D69F30A6A86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{50D7FE26-F2AC-459D-8E1E-FFF8B7B00E66}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EB-4A56-A9D0-D69F30A6A86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{20F04A8E-F8C7-4EEA-B90F-3D15A62286FD}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EB-4A56-A9D0-D69F30A6A86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{F0B6E08D-7924-43B1-98EE-5856A54A27DB}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EB-4A56-A9D0-D69F30A6A86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{52B12A03-2F8B-4E1C-B1A6-2C24D96BBD6C}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FEB-4A56-A9D0-D69F30A6A86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{C37C017E-4865-4CBC-9807-077A3FE4CA08}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FEB-4A56-A9D0-D69F30A6A86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{7E131A21-F935-48E6-9B6C-378C0C2B0437}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FEB-4A56-A9D0-D69F30A6A86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{622C9D38-1FBE-484A-ACC4-6082010582C1}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FEB-4A56-A9D0-D69F30A6A8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FFEB-4A56-A9D0-D69F30A6A860}"/>
            </c:ext>
          </c:extLst>
        </c:ser>
        <c:dLbls>
          <c:showLegendKey val="0"/>
          <c:showVal val="1"/>
          <c:showCatName val="0"/>
          <c:showSerName val="0"/>
          <c:showPercent val="0"/>
          <c:showBubbleSize val="0"/>
        </c:dLbls>
        <c:axId val="233303424"/>
        <c:axId val="233334272"/>
      </c:scatterChart>
      <c:valAx>
        <c:axId val="233303424"/>
        <c:scaling>
          <c:orientation val="minMax"/>
          <c:max val="12.4"/>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3334272"/>
        <c:crosses val="autoZero"/>
        <c:crossBetween val="midCat"/>
      </c:valAx>
      <c:valAx>
        <c:axId val="233334272"/>
        <c:scaling>
          <c:orientation val="minMax"/>
          <c:max val="110"/>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33034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BE1879D4-8405-44B9-A882-59776B1A6058}"/>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9E5B9026-535C-4085-980E-CD9426A10372}"/>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2A3491B5-9FB3-45E7-AD78-829E4C7DB55F}"/>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D5419E27-DDD5-4646-81DA-6756C8219776}"/>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FE914802-2B82-4B68-83A6-CC20A3F13DDA}"/>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山形県米沢市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66C4A1EC-0CB0-47F2-B137-65B5B3088A6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C6247A95-A3AD-4292-9434-D92FE1112C77}"/>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AD899BA4-61B8-4460-968B-5D9F95AF8603}"/>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43527A10-D0A3-4433-8777-6CC90B146634}"/>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C4680A84-5C4F-465B-8B17-5B46F46FEA7E}"/>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C2DA732E-7F57-4606-AA6D-8341F5B5E28B}"/>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2A2D968D-BF59-4904-9D39-0BA3BD307C57}"/>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C465A59E-0868-4ADE-91BE-733AA2A92E7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78B75E38-5394-469C-A38E-C9FF21122677}"/>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40593C03-64F1-4BBC-8BEA-7B6295D852C3}"/>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2A657DA5-03F5-4D44-A1F2-AC9501978E0A}"/>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6BFC77BC-8599-41CD-B09F-E06AEC15545D}"/>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4A92AB91-78BD-4643-A198-CBBE04132917}"/>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CAE3A120-884C-4788-B64F-CE6DE451C7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5EC826FC-7B05-456E-B5E8-FA2FD17D6FAC}"/>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5EE1F0DF-6ACF-4E7E-A0A9-578C3FDAFA17}"/>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a:t>
          </a:r>
        </a:p>
        <a:p>
          <a:r>
            <a:rPr kumimoji="1" lang="ja-JP" altLang="en-US" sz="1100">
              <a:latin typeface="ＭＳ ゴシック" pitchFamily="49" charset="-128"/>
              <a:ea typeface="ＭＳ ゴシック" pitchFamily="49" charset="-128"/>
            </a:rPr>
            <a:t>　投資的経費の抑制により減少に努めており、過去に行った大規模建設事業に係る市債の償還が終了したため減となった。</a:t>
          </a:r>
        </a:p>
        <a:p>
          <a:r>
            <a:rPr kumimoji="1" lang="ja-JP" altLang="en-US" sz="1100">
              <a:latin typeface="ＭＳ ゴシック" pitchFamily="49" charset="-128"/>
              <a:ea typeface="ＭＳ ゴシック" pitchFamily="49" charset="-128"/>
            </a:rPr>
            <a:t>○公営企業債の元利償還金に対する繰入金</a:t>
          </a:r>
        </a:p>
        <a:p>
          <a:r>
            <a:rPr kumimoji="1" lang="ja-JP" altLang="en-US" sz="1100">
              <a:latin typeface="ＭＳ ゴシック" pitchFamily="49" charset="-128"/>
              <a:ea typeface="ＭＳ ゴシック" pitchFamily="49" charset="-128"/>
            </a:rPr>
            <a:t>　近年は投資的経費の抑制により減少傾向となっていたものの、平成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年度は下水道の法適用企業会計への移行という特別な要因があったため、下水道事業の公債費に対する一般会計の負担額が増加した。</a:t>
          </a:r>
        </a:p>
        <a:p>
          <a:r>
            <a:rPr kumimoji="1" lang="ja-JP" altLang="en-US" sz="1100">
              <a:latin typeface="ＭＳ ゴシック" pitchFamily="49" charset="-128"/>
              <a:ea typeface="ＭＳ ゴシック" pitchFamily="49" charset="-128"/>
            </a:rPr>
            <a:t>○実質公債費比率の分子</a:t>
          </a:r>
        </a:p>
        <a:p>
          <a:r>
            <a:rPr kumimoji="1" lang="ja-JP" altLang="en-US" sz="1100">
              <a:latin typeface="ＭＳ ゴシック" pitchFamily="49" charset="-128"/>
              <a:ea typeface="ＭＳ ゴシック" pitchFamily="49" charset="-128"/>
            </a:rPr>
            <a:t>　下水道事業をはじめとする公営企業債の元利償還金に対する繰入金が増となったほか、一般会計の公債費減少に併せ交付税措置額も減となったため増加した。</a:t>
          </a: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　早期健全化基準未満ではあるが、今後も市債発行の抑制を図りながら、健全な財政運営に努める。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32865BF8-52B5-4ABD-BF93-531705C6DA03}"/>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AAA5279D-97AE-4A25-B284-105647D043FB}"/>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967B7231-570F-4E5E-BE5A-FDDDCCDB7B0E}"/>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5F5F988D-AECA-4813-801C-10B90A71431B}"/>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該当数値なし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CBF5D4B3-697C-4A80-BE68-18F8B3D00F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D9970CE3-55CE-4A9E-B9F6-CF6A6BD018CB}"/>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CFC94A01-D03D-4FC2-B238-909354F134F8}"/>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1559D647-CF84-4657-B256-659D6178063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D22EA0CD-CC9D-4814-8F2B-E753A870987E}"/>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69DA56BE-4AD9-4A7C-8ECC-FAC039EAE867}"/>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FB069CA-70F2-40F6-B44F-05484C24BB8E}"/>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7ABA7A25-0603-4B8A-9A35-85ACEE897696}"/>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890CD54-3FA6-4F18-B5FD-A806ADC8187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ADBFBCD7-B28B-4741-94CE-353087AF0A1E}"/>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D3954726-CACB-4031-9254-3A4CF277ABCD}"/>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64E6FF50-F927-4549-985F-8C3CDE5ED399}"/>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BC19623B-1C2A-402D-B518-D27AC0E11D67}"/>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DD6B7AFD-0662-4251-AD24-26B57645F51C}"/>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FA8456D9-189D-446A-89E1-ABAAF5E37B28}"/>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23DEE1D-D541-4395-A43A-F51342C64853}"/>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FE7045EC-D9AE-4BD3-9300-1BA26B3AA138}"/>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24D7E8E1-BD27-4DFE-9E64-8547ECC3C0F9}"/>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4499C980-7C94-4C60-8619-36CC36EB42E2}"/>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山形県米沢市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2DC3C96C-C46D-4842-AFC5-2F00D6145663}"/>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946D359A-1A47-4A1E-AF3C-7B9C439CB461}"/>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4B1AB7B6-969D-43EB-89FF-3E80CFC49CCB}"/>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○一般会計等に係る地方債現在高</a:t>
          </a:r>
        </a:p>
        <a:p>
          <a:r>
            <a:rPr kumimoji="1" lang="ja-JP" altLang="en-US" sz="1100">
              <a:latin typeface="ＭＳ ゴシック" pitchFamily="49" charset="-128"/>
              <a:ea typeface="ＭＳ ゴシック" pitchFamily="49" charset="-128"/>
            </a:rPr>
            <a:t>　道路や学校など公共施設の整備に係る地方債残高は減少しているが、地域総合整備資金貸付事業による借入が増加したことなどから、一般会計の全体の残高は増加に転じた。　</a:t>
          </a:r>
        </a:p>
        <a:p>
          <a:r>
            <a:rPr kumimoji="1" lang="ja-JP" altLang="en-US" sz="1100">
              <a:latin typeface="ＭＳ ゴシック" pitchFamily="49" charset="-128"/>
              <a:ea typeface="ＭＳ ゴシック" pitchFamily="49" charset="-128"/>
            </a:rPr>
            <a:t>○公営企業債等繰入見込額</a:t>
          </a:r>
        </a:p>
        <a:p>
          <a:r>
            <a:rPr kumimoji="1" lang="ja-JP" altLang="en-US" sz="1100">
              <a:latin typeface="ＭＳ ゴシック" pitchFamily="49" charset="-128"/>
              <a:ea typeface="ＭＳ ゴシック" pitchFamily="49" charset="-128"/>
            </a:rPr>
            <a:t>　近年は公営企業に係る投資的経費の抑制により、公営企業に係る地方債現在高は減少傾向にあり、償還に対する繰入金も減少していたものの、平成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年度は下水道の法適用企業会計への移行という特別な要因があったため、下水道事業の公債費償還に対する繰入金が増加した。</a:t>
          </a:r>
        </a:p>
        <a:p>
          <a:r>
            <a:rPr kumimoji="1" lang="ja-JP" altLang="en-US" sz="1100">
              <a:latin typeface="ＭＳ ゴシック" pitchFamily="49" charset="-128"/>
              <a:ea typeface="ＭＳ ゴシック" pitchFamily="49" charset="-128"/>
            </a:rPr>
            <a:t>○将来負担比率の分子</a:t>
          </a:r>
        </a:p>
        <a:p>
          <a:r>
            <a:rPr kumimoji="1" lang="ja-JP" altLang="en-US" sz="1100">
              <a:latin typeface="ＭＳ ゴシック" pitchFamily="49" charset="-128"/>
              <a:ea typeface="ＭＳ ゴシック" pitchFamily="49" charset="-128"/>
            </a:rPr>
            <a:t>　将来負担額の増のうち地域総合整備資金貸付事業による借入分については、融資した企業から全額返済されるため充当可能財源として全額差し引かれるため、この分は分子の増減要因にはならない。よって、地域総合整備資金貸付事業による借入分を除くと、充当可能基金が増加したほか、下水道事業に係る将来負担額の増加に伴う都市計画事業に係る地方債の現在高等の増加などにより、充当可能な都市計画税が増加したことなどから将来負担比率の分子は減少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　米沢市財政健全化計画に基づき、中長期的な収支の均衡を図り、持続可能な財政運営への転換を目指す。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58CA72DF-A8E4-4A2F-B970-3593F6EE1D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D555D4F1-5165-426D-B30B-2D1CF1B6D2E2}"/>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362CD7A4-F4C1-4D96-93A2-15E674519535}"/>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3CF972A4-E7B0-4FE8-AFC9-E124CEDB9537}"/>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E608C4E4-680F-45A1-9758-54C06D57EF0D}"/>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94B2E550-0FCE-4E7F-A743-C8AF089ED39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23AD56BC-B7E1-4D70-8CCF-0EDADB5F57EE}"/>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山形県米沢市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CD06904-AD18-4562-B574-A0EFE105FFD7}"/>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50599608-5D41-468A-905D-84DF339C6688}"/>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11348E83-70CC-4ABA-9795-68634F4D1A27}"/>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553C1B56-EF7A-4058-9771-BE2A6CA72349}"/>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億円増加したほか、その他特定目的基金においては、今後の市立病院建設事業などの大規模事業に対応するため、公共施設等整備基金に約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億円積み立てることができたものの、ふるさと応援基金は各種事業に充当するための取り崩しを増やしたことにより約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億円減少した。これらの結果、平成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年度末の全ての積立基金の残高合計は、約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億円となり、前年度末からほぼ横ばいとなった。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庁舎建替事業や今後の市立病院建設事業などの大規模事業に対応するため、比較的財政運営に余裕のある平成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年度までに各種基金に計画的な積立を行っているため、令和元年度以降は、その積立額を取り崩すことで財源を確保し、後年度負担の平準化を図る。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421E2812-E8FB-4A03-863D-F59EF65867E8}"/>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B2532BAD-BA7C-498C-9309-834E2C506C9B}"/>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402F33C0-DC3D-4205-A703-0B9381E98629}"/>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市庁舎整備基金：庁舎の整備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附金を原資として、活力ある産業のまちづくりや教育と文化のまちづくり、子育てと健康長寿を支えるまちづくりなどの、市長があらかじめ明示し、寄附者が選択した施策や事業の資金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市立病院建設事業の医療機器整備に対する返済などは返済期間が短く、その間は市税収入等では負担が大きくなることから、その積立額を取り崩すことで財源を確保できるよ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億円を取り崩すことによって、年度末基金残高は約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市庁舎整備基金については、庁舎建替事業に地方債の市町村役場機能緊急保全事業を活用するにあたり、充当残部分に基金を活用する必要があることから、平成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ふるさと応援基金は、ふるさと応援寄附金から返礼品に係る経費等を差し引いた額を積立て、翌年度以降の事業に活用していくものであり、平成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億円を積立て、各種事業に充当するための取り崩しを増やし約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億円を取り崩すことによって、年度末基金残高は約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庁舎建替事業や今後の市立病院建設事業などの大規模事業に対応するため、比較的財政運営に余裕のある平成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年度までに各種基金に計画的な積立を行っているため、令和元年度以降は、その積立額を取り崩すことで財源を確保し、後年度負担の平準化を図る。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56F1BA44-1984-42F9-AD47-94C3B5322175}"/>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D299D20-9E9A-41A8-97FD-11E858793288}"/>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55A7685C-EFB0-40C2-A3E6-81B84FF9743D}"/>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億円を積み立てることができたため、年度末の基金残高は約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庁舎建替事業や今後の市立病院建設事業などの大規模事業に対応するため、比較的財政運営に余裕のある平成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年度までに財政調整基金などに計画的な積立を行っているため、令和元年度以降は、その積立額を取り崩すことで財源を確保し、後年度負担の平準化を図る。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CBD37EBF-BBA9-4DB1-B7A3-4DB8C6DA5C3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528E4B24-2D58-4A02-A3B5-934E761070C1}"/>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86AD69CD-CC05-409B-B1E1-5C423D5B5315}"/>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百万円減少したものの、これは同報系防災行政無線の整備に係る借入額の返済に充当したためである。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同報系防災行政無線の整備に係る借入額の返済及び道の駅米沢の整備に際して発行した住民参加型市場公募地方債の返済に備えて、毎年度計画的に積立てを行う予定である。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A0C2A8-D366-45B5-8A1F-9C046DE56ADA}"/>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山形県米沢市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80,927
80,212
548.51
38,094,219
36,825,438
1,231,973
19,696,053
35,012,399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有形固定資産減価償却率については、やや上昇したものの、類似団体内平均値とほぼ同水準となっている。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本市では、平成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年度に策定した公共施設等総合管理計画において、今後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年間に建物系施設の延床面積の保有総量を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％削減するという目標を掲げており、老朽化した施設の集約化・複合化や除却を進め、保有総量の縮減に努め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xmlns=""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xmlns="" id="{00000000-0008-0000-00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xmlns="" id="{00000000-0008-0000-00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xmlns="" id="{00000000-0008-0000-00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xmlns="" id="{00000000-0008-0000-00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xmlns="" id="{00000000-0008-0000-00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xmlns="" id="{00000000-0008-0000-00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xmlns="" id="{00000000-0008-0000-00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xmlns="" id="{00000000-0008-0000-00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xmlns="" id="{00000000-0008-0000-00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xmlns="" id="{00000000-0008-0000-00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xmlns="" id="{00000000-0008-0000-00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xmlns="" id="{00000000-0008-0000-00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xmlns="" id="{00000000-0008-0000-00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xmlns="" id="{00000000-0008-0000-00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xmlns="" id="{00000000-0008-0000-00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a:extLst>
            <a:ext uri="{FF2B5EF4-FFF2-40B4-BE49-F238E27FC236}">
              <a16:creationId xmlns:a16="http://schemas.microsoft.com/office/drawing/2014/main" xmlns="" id="{00000000-0008-0000-0000-000042000000}"/>
            </a:ext>
          </a:extLst>
        </xdr:cNvPr>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a:extLst>
            <a:ext uri="{FF2B5EF4-FFF2-40B4-BE49-F238E27FC236}">
              <a16:creationId xmlns:a16="http://schemas.microsoft.com/office/drawing/2014/main" xmlns="" id="{00000000-0008-0000-0000-000043000000}"/>
            </a:ext>
          </a:extLst>
        </xdr:cNvPr>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a:extLst>
            <a:ext uri="{FF2B5EF4-FFF2-40B4-BE49-F238E27FC236}">
              <a16:creationId xmlns:a16="http://schemas.microsoft.com/office/drawing/2014/main" xmlns="" id="{00000000-0008-0000-0000-000044000000}"/>
            </a:ext>
          </a:extLst>
        </xdr:cNvPr>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a:extLst>
            <a:ext uri="{FF2B5EF4-FFF2-40B4-BE49-F238E27FC236}">
              <a16:creationId xmlns:a16="http://schemas.microsoft.com/office/drawing/2014/main" xmlns="" id="{00000000-0008-0000-0000-000045000000}"/>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a:extLst>
            <a:ext uri="{FF2B5EF4-FFF2-40B4-BE49-F238E27FC236}">
              <a16:creationId xmlns:a16="http://schemas.microsoft.com/office/drawing/2014/main" xmlns="" id="{00000000-0008-0000-0000-000046000000}"/>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a:extLst>
            <a:ext uri="{FF2B5EF4-FFF2-40B4-BE49-F238E27FC236}">
              <a16:creationId xmlns:a16="http://schemas.microsoft.com/office/drawing/2014/main" xmlns="" id="{00000000-0008-0000-0000-000047000000}"/>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a:extLst>
            <a:ext uri="{FF2B5EF4-FFF2-40B4-BE49-F238E27FC236}">
              <a16:creationId xmlns:a16="http://schemas.microsoft.com/office/drawing/2014/main" xmlns="" id="{00000000-0008-0000-0000-00004800000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a:extLst>
            <a:ext uri="{FF2B5EF4-FFF2-40B4-BE49-F238E27FC236}">
              <a16:creationId xmlns:a16="http://schemas.microsoft.com/office/drawing/2014/main" xmlns="" id="{00000000-0008-0000-0000-000049000000}"/>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a:extLst>
            <a:ext uri="{FF2B5EF4-FFF2-40B4-BE49-F238E27FC236}">
              <a16:creationId xmlns:a16="http://schemas.microsoft.com/office/drawing/2014/main" xmlns="" id="{00000000-0008-0000-0000-00004A000000}"/>
            </a:ext>
          </a:extLst>
        </xdr:cNvPr>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a:extLst>
            <a:ext uri="{FF2B5EF4-FFF2-40B4-BE49-F238E27FC236}">
              <a16:creationId xmlns:a16="http://schemas.microsoft.com/office/drawing/2014/main" xmlns="" id="{00000000-0008-0000-0000-00004B000000}"/>
            </a:ext>
          </a:extLst>
        </xdr:cNvPr>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56152</xdr:rowOff>
    </xdr:from>
    <xdr:to>
      <xdr:col>23</xdr:col>
      <xdr:colOff>136525</xdr:colOff>
      <xdr:row>29</xdr:row>
      <xdr:rowOff>157752</xdr:rowOff>
    </xdr:to>
    <xdr:sp macro="" textlink="">
      <xdr:nvSpPr>
        <xdr:cNvPr id="81" name="楕円 80">
          <a:extLst>
            <a:ext uri="{FF2B5EF4-FFF2-40B4-BE49-F238E27FC236}">
              <a16:creationId xmlns:a16="http://schemas.microsoft.com/office/drawing/2014/main" xmlns="" id="{00000000-0008-0000-0000-000051000000}"/>
            </a:ext>
          </a:extLst>
        </xdr:cNvPr>
        <xdr:cNvSpPr/>
      </xdr:nvSpPr>
      <xdr:spPr>
        <a:xfrm>
          <a:off x="4711700" y="57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79029</xdr:rowOff>
    </xdr:from>
    <xdr:ext cx="405111" cy="259045"/>
    <xdr:sp macro="" textlink="">
      <xdr:nvSpPr>
        <xdr:cNvPr id="82" name="有形固定資産減価償却率該当値テキスト">
          <a:extLst>
            <a:ext uri="{FF2B5EF4-FFF2-40B4-BE49-F238E27FC236}">
              <a16:creationId xmlns:a16="http://schemas.microsoft.com/office/drawing/2014/main" xmlns="" id="{00000000-0008-0000-0000-000052000000}"/>
            </a:ext>
          </a:extLst>
        </xdr:cNvPr>
        <xdr:cNvSpPr txBox="1"/>
      </xdr:nvSpPr>
      <xdr:spPr>
        <a:xfrm>
          <a:off x="4813300" y="565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105501</xdr:rowOff>
    </xdr:from>
    <xdr:to>
      <xdr:col>19</xdr:col>
      <xdr:colOff>187325</xdr:colOff>
      <xdr:row>30</xdr:row>
      <xdr:rowOff>35651</xdr:rowOff>
    </xdr:to>
    <xdr:sp macro="" textlink="">
      <xdr:nvSpPr>
        <xdr:cNvPr id="83" name="楕円 82">
          <a:extLst>
            <a:ext uri="{FF2B5EF4-FFF2-40B4-BE49-F238E27FC236}">
              <a16:creationId xmlns:a16="http://schemas.microsoft.com/office/drawing/2014/main" xmlns="" id="{00000000-0008-0000-0000-000053000000}"/>
            </a:ext>
          </a:extLst>
        </xdr:cNvPr>
        <xdr:cNvSpPr/>
      </xdr:nvSpPr>
      <xdr:spPr>
        <a:xfrm>
          <a:off x="4000500" y="5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106952</xdr:rowOff>
    </xdr:from>
    <xdr:to>
      <xdr:col>23</xdr:col>
      <xdr:colOff>85725</xdr:colOff>
      <xdr:row>29</xdr:row>
      <xdr:rowOff>156301</xdr:rowOff>
    </xdr:to>
    <xdr:cxnSp macro="">
      <xdr:nvCxnSpPr>
        <xdr:cNvPr id="84" name="直線コネクタ 83">
          <a:extLst>
            <a:ext uri="{FF2B5EF4-FFF2-40B4-BE49-F238E27FC236}">
              <a16:creationId xmlns:a16="http://schemas.microsoft.com/office/drawing/2014/main" xmlns="" id="{00000000-0008-0000-0000-000054000000}"/>
            </a:ext>
          </a:extLst>
        </xdr:cNvPr>
        <xdr:cNvCxnSpPr/>
      </xdr:nvCxnSpPr>
      <xdr:spPr>
        <a:xfrm flipV="1">
          <a:off x="4051300" y="5850527"/>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154849</xdr:rowOff>
    </xdr:from>
    <xdr:to>
      <xdr:col>15</xdr:col>
      <xdr:colOff>187325</xdr:colOff>
      <xdr:row>30</xdr:row>
      <xdr:rowOff>84999</xdr:rowOff>
    </xdr:to>
    <xdr:sp macro="" textlink="">
      <xdr:nvSpPr>
        <xdr:cNvPr id="85" name="楕円 84">
          <a:extLst>
            <a:ext uri="{FF2B5EF4-FFF2-40B4-BE49-F238E27FC236}">
              <a16:creationId xmlns:a16="http://schemas.microsoft.com/office/drawing/2014/main" xmlns="" id="{00000000-0008-0000-0000-000055000000}"/>
            </a:ext>
          </a:extLst>
        </xdr:cNvPr>
        <xdr:cNvSpPr/>
      </xdr:nvSpPr>
      <xdr:spPr>
        <a:xfrm>
          <a:off x="3238500" y="58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156301</xdr:rowOff>
    </xdr:from>
    <xdr:to>
      <xdr:col>19</xdr:col>
      <xdr:colOff>136525</xdr:colOff>
      <xdr:row>30</xdr:row>
      <xdr:rowOff>34199</xdr:rowOff>
    </xdr:to>
    <xdr:cxnSp macro="">
      <xdr:nvCxnSpPr>
        <xdr:cNvPr id="86" name="直線コネクタ 85">
          <a:extLst>
            <a:ext uri="{FF2B5EF4-FFF2-40B4-BE49-F238E27FC236}">
              <a16:creationId xmlns:a16="http://schemas.microsoft.com/office/drawing/2014/main" xmlns="" id="{00000000-0008-0000-0000-000056000000}"/>
            </a:ext>
          </a:extLst>
        </xdr:cNvPr>
        <xdr:cNvCxnSpPr/>
      </xdr:nvCxnSpPr>
      <xdr:spPr>
        <a:xfrm flipV="1">
          <a:off x="3289300" y="589987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128361</xdr:rowOff>
    </xdr:from>
    <xdr:to>
      <xdr:col>11</xdr:col>
      <xdr:colOff>187325</xdr:colOff>
      <xdr:row>31</xdr:row>
      <xdr:rowOff>58511</xdr:rowOff>
    </xdr:to>
    <xdr:sp macro="" textlink="">
      <xdr:nvSpPr>
        <xdr:cNvPr id="87" name="楕円 86">
          <a:extLst>
            <a:ext uri="{FF2B5EF4-FFF2-40B4-BE49-F238E27FC236}">
              <a16:creationId xmlns:a16="http://schemas.microsoft.com/office/drawing/2014/main" xmlns="" id="{00000000-0008-0000-0000-000057000000}"/>
            </a:ext>
          </a:extLst>
        </xdr:cNvPr>
        <xdr:cNvSpPr/>
      </xdr:nvSpPr>
      <xdr:spPr>
        <a:xfrm>
          <a:off x="24765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34199</xdr:rowOff>
    </xdr:from>
    <xdr:to>
      <xdr:col>15</xdr:col>
      <xdr:colOff>136525</xdr:colOff>
      <xdr:row>31</xdr:row>
      <xdr:rowOff>7711</xdr:rowOff>
    </xdr:to>
    <xdr:cxnSp macro="">
      <xdr:nvCxnSpPr>
        <xdr:cNvPr id="88" name="直線コネクタ 87">
          <a:extLst>
            <a:ext uri="{FF2B5EF4-FFF2-40B4-BE49-F238E27FC236}">
              <a16:creationId xmlns:a16="http://schemas.microsoft.com/office/drawing/2014/main" xmlns="" id="{00000000-0008-0000-0000-000058000000}"/>
            </a:ext>
          </a:extLst>
        </xdr:cNvPr>
        <xdr:cNvCxnSpPr/>
      </xdr:nvCxnSpPr>
      <xdr:spPr>
        <a:xfrm flipV="1">
          <a:off x="2527300" y="5949224"/>
          <a:ext cx="762000" cy="14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9" name="n_1aveValue有形固定資産減価償却率">
          <a:extLst>
            <a:ext uri="{FF2B5EF4-FFF2-40B4-BE49-F238E27FC236}">
              <a16:creationId xmlns:a16="http://schemas.microsoft.com/office/drawing/2014/main" xmlns="" id="{00000000-0008-0000-0000-000059000000}"/>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0" name="n_2aveValue有形固定資産減価償却率">
          <a:extLst>
            <a:ext uri="{FF2B5EF4-FFF2-40B4-BE49-F238E27FC236}">
              <a16:creationId xmlns:a16="http://schemas.microsoft.com/office/drawing/2014/main" xmlns="" id="{00000000-0008-0000-0000-00005A000000}"/>
            </a:ext>
          </a:extLst>
        </xdr:cNvPr>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1" name="n_3aveValue有形固定資産減価償却率">
          <a:extLst>
            <a:ext uri="{FF2B5EF4-FFF2-40B4-BE49-F238E27FC236}">
              <a16:creationId xmlns:a16="http://schemas.microsoft.com/office/drawing/2014/main" xmlns="" id="{00000000-0008-0000-0000-00005B000000}"/>
            </a:ext>
          </a:extLst>
        </xdr:cNvPr>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52178</xdr:rowOff>
    </xdr:from>
    <xdr:ext cx="405111" cy="259045"/>
    <xdr:sp macro="" textlink="">
      <xdr:nvSpPr>
        <xdr:cNvPr id="92" name="n_1mainValue有形固定資産減価償却率">
          <a:extLst>
            <a:ext uri="{FF2B5EF4-FFF2-40B4-BE49-F238E27FC236}">
              <a16:creationId xmlns:a16="http://schemas.microsoft.com/office/drawing/2014/main" xmlns="" id="{00000000-0008-0000-0000-00005C000000}"/>
            </a:ext>
          </a:extLst>
        </xdr:cNvPr>
        <xdr:cNvSpPr txBox="1"/>
      </xdr:nvSpPr>
      <xdr:spPr>
        <a:xfrm>
          <a:off x="38360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101526</xdr:rowOff>
    </xdr:from>
    <xdr:ext cx="405111" cy="259045"/>
    <xdr:sp macro="" textlink="">
      <xdr:nvSpPr>
        <xdr:cNvPr id="93" name="n_2mainValue有形固定資産減価償却率">
          <a:extLst>
            <a:ext uri="{FF2B5EF4-FFF2-40B4-BE49-F238E27FC236}">
              <a16:creationId xmlns:a16="http://schemas.microsoft.com/office/drawing/2014/main" xmlns="" id="{00000000-0008-0000-0000-00005D000000}"/>
            </a:ext>
          </a:extLst>
        </xdr:cNvPr>
        <xdr:cNvSpPr txBox="1"/>
      </xdr:nvSpPr>
      <xdr:spPr>
        <a:xfrm>
          <a:off x="30867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49638</xdr:rowOff>
    </xdr:from>
    <xdr:ext cx="405111" cy="259045"/>
    <xdr:sp macro="" textlink="">
      <xdr:nvSpPr>
        <xdr:cNvPr id="94" name="n_3mainValue有形固定資産減価償却率">
          <a:extLst>
            <a:ext uri="{FF2B5EF4-FFF2-40B4-BE49-F238E27FC236}">
              <a16:creationId xmlns:a16="http://schemas.microsoft.com/office/drawing/2014/main" xmlns="" id="{00000000-0008-0000-0000-00005E000000}"/>
            </a:ext>
          </a:extLst>
        </xdr:cNvPr>
        <xdr:cNvSpPr txBox="1"/>
      </xdr:nvSpPr>
      <xdr:spPr>
        <a:xfrm>
          <a:off x="2324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xmlns="" id="{00000000-0008-0000-00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xmlns="" id="{00000000-0008-0000-00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xmlns="" id="{00000000-0008-0000-00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xmlns="" id="{00000000-0008-0000-00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xmlns="" id="{00000000-0008-0000-00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xmlns="" id="{00000000-0008-0000-00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xmlns="" id="{00000000-0008-0000-00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xmlns="" id="{00000000-0008-0000-00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xmlns="" id="{00000000-0008-0000-00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xmlns="" id="{00000000-0008-0000-00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xmlns="" id="{00000000-0008-0000-00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xmlns="" id="{00000000-0008-0000-00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xmlns="" id="{00000000-0008-0000-00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債務償還比率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717.8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ポイント増加した。歳入一般財源の減などにより比率は増加となり、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や全国平均より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現況となっている。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xmlns="" id="{00000000-0008-0000-00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xmlns="" id="{00000000-0008-0000-00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xmlns="" id="{00000000-0008-0000-0000-00006E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xmlns="" id="{00000000-0008-0000-0000-00006F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xmlns="" id="{00000000-0008-0000-0000-000070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xmlns="" id="{00000000-0008-0000-0000-000071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xmlns="" id="{00000000-0008-0000-0000-000072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xmlns="" id="{00000000-0008-0000-0000-000073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xmlns="" id="{00000000-0008-0000-0000-000074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xmlns="" id="{00000000-0008-0000-0000-000075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xmlns="" id="{00000000-0008-0000-0000-000076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xmlns="" id="{00000000-0008-0000-0000-000077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xmlns="" id="{00000000-0008-0000-0000-00007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xmlns="" id="{00000000-0008-0000-0000-000079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xmlns="" id="{00000000-0008-0000-00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xmlns="" id="{00000000-0008-0000-0000-00007B000000}"/>
            </a:ext>
          </a:extLst>
        </xdr:cNvPr>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xmlns="" id="{00000000-0008-0000-0000-00007C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xmlns="" id="{00000000-0008-0000-0000-00007D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a:extLst>
            <a:ext uri="{FF2B5EF4-FFF2-40B4-BE49-F238E27FC236}">
              <a16:creationId xmlns:a16="http://schemas.microsoft.com/office/drawing/2014/main" xmlns="" id="{00000000-0008-0000-0000-00007E000000}"/>
            </a:ext>
          </a:extLst>
        </xdr:cNvPr>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a:extLst>
            <a:ext uri="{FF2B5EF4-FFF2-40B4-BE49-F238E27FC236}">
              <a16:creationId xmlns:a16="http://schemas.microsoft.com/office/drawing/2014/main" xmlns="" id="{00000000-0008-0000-0000-00007F000000}"/>
            </a:ext>
          </a:extLst>
        </xdr:cNvPr>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8" name="債務償還比率平均値テキスト">
          <a:extLst>
            <a:ext uri="{FF2B5EF4-FFF2-40B4-BE49-F238E27FC236}">
              <a16:creationId xmlns:a16="http://schemas.microsoft.com/office/drawing/2014/main" xmlns="" id="{00000000-0008-0000-0000-000080000000}"/>
            </a:ext>
          </a:extLst>
        </xdr:cNvPr>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a:extLst>
            <a:ext uri="{FF2B5EF4-FFF2-40B4-BE49-F238E27FC236}">
              <a16:creationId xmlns:a16="http://schemas.microsoft.com/office/drawing/2014/main" xmlns="" id="{00000000-0008-0000-0000-000081000000}"/>
            </a:ext>
          </a:extLst>
        </xdr:cNvPr>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a:extLst>
            <a:ext uri="{FF2B5EF4-FFF2-40B4-BE49-F238E27FC236}">
              <a16:creationId xmlns:a16="http://schemas.microsoft.com/office/drawing/2014/main" xmlns="" id="{00000000-0008-0000-0000-000082000000}"/>
            </a:ext>
          </a:extLst>
        </xdr:cNvPr>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00000000-0008-0000-0000-00008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00000000-0008-0000-0000-00008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00000000-0008-0000-0000-00008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00000000-0008-0000-0000-00008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xmlns="" id="{00000000-0008-0000-0000-00008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96831</xdr:rowOff>
    </xdr:from>
    <xdr:to>
      <xdr:col>76</xdr:col>
      <xdr:colOff>73025</xdr:colOff>
      <xdr:row>30</xdr:row>
      <xdr:rowOff>26981</xdr:rowOff>
    </xdr:to>
    <xdr:sp macro="" textlink="">
      <xdr:nvSpPr>
        <xdr:cNvPr id="136" name="楕円 135">
          <a:extLst>
            <a:ext uri="{FF2B5EF4-FFF2-40B4-BE49-F238E27FC236}">
              <a16:creationId xmlns:a16="http://schemas.microsoft.com/office/drawing/2014/main" xmlns="" id="{00000000-0008-0000-0000-000088000000}"/>
            </a:ext>
          </a:extLst>
        </xdr:cNvPr>
        <xdr:cNvSpPr/>
      </xdr:nvSpPr>
      <xdr:spPr>
        <a:xfrm>
          <a:off x="14744700" y="584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119708</xdr:rowOff>
    </xdr:from>
    <xdr:ext cx="469744" cy="259045"/>
    <xdr:sp macro="" textlink="">
      <xdr:nvSpPr>
        <xdr:cNvPr id="137" name="債務償還比率該当値テキスト">
          <a:extLst>
            <a:ext uri="{FF2B5EF4-FFF2-40B4-BE49-F238E27FC236}">
              <a16:creationId xmlns:a16="http://schemas.microsoft.com/office/drawing/2014/main" xmlns="" id="{00000000-0008-0000-0000-000089000000}"/>
            </a:ext>
          </a:extLst>
        </xdr:cNvPr>
        <xdr:cNvSpPr txBox="1"/>
      </xdr:nvSpPr>
      <xdr:spPr>
        <a:xfrm>
          <a:off x="14846300" y="569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132454</xdr:rowOff>
    </xdr:from>
    <xdr:to>
      <xdr:col>72</xdr:col>
      <xdr:colOff>123825</xdr:colOff>
      <xdr:row>30</xdr:row>
      <xdr:rowOff>62604</xdr:rowOff>
    </xdr:to>
    <xdr:sp macro="" textlink="">
      <xdr:nvSpPr>
        <xdr:cNvPr id="138" name="楕円 137">
          <a:extLst>
            <a:ext uri="{FF2B5EF4-FFF2-40B4-BE49-F238E27FC236}">
              <a16:creationId xmlns:a16="http://schemas.microsoft.com/office/drawing/2014/main" xmlns="" id="{00000000-0008-0000-0000-00008A000000}"/>
            </a:ext>
          </a:extLst>
        </xdr:cNvPr>
        <xdr:cNvSpPr/>
      </xdr:nvSpPr>
      <xdr:spPr>
        <a:xfrm>
          <a:off x="14033500" y="587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147631</xdr:rowOff>
    </xdr:from>
    <xdr:to>
      <xdr:col>76</xdr:col>
      <xdr:colOff>22225</xdr:colOff>
      <xdr:row>30</xdr:row>
      <xdr:rowOff>11804</xdr:rowOff>
    </xdr:to>
    <xdr:cxnSp macro="">
      <xdr:nvCxnSpPr>
        <xdr:cNvPr id="139" name="直線コネクタ 138">
          <a:extLst>
            <a:ext uri="{FF2B5EF4-FFF2-40B4-BE49-F238E27FC236}">
              <a16:creationId xmlns:a16="http://schemas.microsoft.com/office/drawing/2014/main" xmlns="" id="{00000000-0008-0000-0000-00008B000000}"/>
            </a:ext>
          </a:extLst>
        </xdr:cNvPr>
        <xdr:cNvCxnSpPr/>
      </xdr:nvCxnSpPr>
      <xdr:spPr>
        <a:xfrm flipV="1">
          <a:off x="14084300" y="5891206"/>
          <a:ext cx="7112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40" name="n_1aveValue債務償還比率">
          <a:extLst>
            <a:ext uri="{FF2B5EF4-FFF2-40B4-BE49-F238E27FC236}">
              <a16:creationId xmlns:a16="http://schemas.microsoft.com/office/drawing/2014/main" xmlns="" id="{00000000-0008-0000-0000-00008C000000}"/>
            </a:ext>
          </a:extLst>
        </xdr:cNvPr>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79131</xdr:rowOff>
    </xdr:from>
    <xdr:ext cx="469744" cy="259045"/>
    <xdr:sp macro="" textlink="">
      <xdr:nvSpPr>
        <xdr:cNvPr id="141" name="n_1mainValue債務償還比率">
          <a:extLst>
            <a:ext uri="{FF2B5EF4-FFF2-40B4-BE49-F238E27FC236}">
              <a16:creationId xmlns:a16="http://schemas.microsoft.com/office/drawing/2014/main" xmlns="" id="{00000000-0008-0000-0000-00008D000000}"/>
            </a:ext>
          </a:extLst>
        </xdr:cNvPr>
        <xdr:cNvSpPr txBox="1"/>
      </xdr:nvSpPr>
      <xdr:spPr>
        <a:xfrm>
          <a:off x="13836727" y="5651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xmlns="" id="{00000000-0008-0000-0000-00008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xmlns="" id="{00000000-0008-0000-0000-00008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xmlns="" id="{00000000-0008-0000-0000-00009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xmlns="" id="{00000000-0008-0000-0000-00009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xmlns="" id="{00000000-0008-0000-0000-00009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xmlns="" id="{00000000-0008-0000-0000-00009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山形県米沢市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80,927
80,212
548.51
38,094,219
36,825,438
1,231,973
19,696,053
35,012,399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a:extLst>
            <a:ext uri="{FF2B5EF4-FFF2-40B4-BE49-F238E27FC236}">
              <a16:creationId xmlns:a16="http://schemas.microsoft.com/office/drawing/2014/main" xmlns="" id="{00000000-0008-0000-0100-000038000000}"/>
            </a:ext>
          </a:extLst>
        </xdr:cNvPr>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a:extLst>
            <a:ext uri="{FF2B5EF4-FFF2-40B4-BE49-F238E27FC236}">
              <a16:creationId xmlns:a16="http://schemas.microsoft.com/office/drawing/2014/main" xmlns="" id="{00000000-0008-0000-0100-000039000000}"/>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a:extLst>
            <a:ext uri="{FF2B5EF4-FFF2-40B4-BE49-F238E27FC236}">
              <a16:creationId xmlns:a16="http://schemas.microsoft.com/office/drawing/2014/main" xmlns="" id="{00000000-0008-0000-0100-00003A000000}"/>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00000000-0008-0000-0100-00003B000000}"/>
            </a:ext>
          </a:extLst>
        </xdr:cNvPr>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a:extLst>
            <a:ext uri="{FF2B5EF4-FFF2-40B4-BE49-F238E27FC236}">
              <a16:creationId xmlns:a16="http://schemas.microsoft.com/office/drawing/2014/main" xmlns="" id="{00000000-0008-0000-0100-00003C000000}"/>
            </a:ext>
          </a:extLst>
        </xdr:cNvPr>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00000000-0008-0000-0100-00003D000000}"/>
            </a:ext>
          </a:extLst>
        </xdr:cNvPr>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xmlns="" id="{00000000-0008-0000-0100-00003E000000}"/>
            </a:ext>
          </a:extLst>
        </xdr:cNvPr>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a:extLst>
            <a:ext uri="{FF2B5EF4-FFF2-40B4-BE49-F238E27FC236}">
              <a16:creationId xmlns:a16="http://schemas.microsoft.com/office/drawing/2014/main" xmlns="" id="{00000000-0008-0000-0100-00003F000000}"/>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a:extLst>
            <a:ext uri="{FF2B5EF4-FFF2-40B4-BE49-F238E27FC236}">
              <a16:creationId xmlns:a16="http://schemas.microsoft.com/office/drawing/2014/main" xmlns="" id="{00000000-0008-0000-0100-000040000000}"/>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a:extLst>
            <a:ext uri="{FF2B5EF4-FFF2-40B4-BE49-F238E27FC236}">
              <a16:creationId xmlns:a16="http://schemas.microsoft.com/office/drawing/2014/main" xmlns="" id="{00000000-0008-0000-0100-000041000000}"/>
            </a:ext>
          </a:extLst>
        </xdr:cNvPr>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71" name="楕円 70">
          <a:extLst>
            <a:ext uri="{FF2B5EF4-FFF2-40B4-BE49-F238E27FC236}">
              <a16:creationId xmlns:a16="http://schemas.microsoft.com/office/drawing/2014/main" xmlns="" id="{00000000-0008-0000-0100-000047000000}"/>
            </a:ext>
          </a:extLst>
        </xdr:cNvPr>
        <xdr:cNvSpPr/>
      </xdr:nvSpPr>
      <xdr:spPr>
        <a:xfrm>
          <a:off x="4584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160037</xdr:rowOff>
    </xdr:from>
    <xdr:ext cx="405111" cy="259045"/>
    <xdr:sp macro="" textlink="">
      <xdr:nvSpPr>
        <xdr:cNvPr id="72" name="【道路】&#10;有形固定資産減価償却率該当値テキスト">
          <a:extLst>
            <a:ext uri="{FF2B5EF4-FFF2-40B4-BE49-F238E27FC236}">
              <a16:creationId xmlns:a16="http://schemas.microsoft.com/office/drawing/2014/main" xmlns="" id="{00000000-0008-0000-0100-000048000000}"/>
            </a:ext>
          </a:extLst>
        </xdr:cNvPr>
        <xdr:cNvSpPr txBox="1"/>
      </xdr:nvSpPr>
      <xdr:spPr>
        <a:xfrm>
          <a:off x="467360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46355</xdr:rowOff>
    </xdr:from>
    <xdr:to>
      <xdr:col>20</xdr:col>
      <xdr:colOff>38100</xdr:colOff>
      <xdr:row>38</xdr:row>
      <xdr:rowOff>147955</xdr:rowOff>
    </xdr:to>
    <xdr:sp macro="" textlink="">
      <xdr:nvSpPr>
        <xdr:cNvPr id="73" name="楕円 72">
          <a:extLst>
            <a:ext uri="{FF2B5EF4-FFF2-40B4-BE49-F238E27FC236}">
              <a16:creationId xmlns:a16="http://schemas.microsoft.com/office/drawing/2014/main" xmlns="" id="{00000000-0008-0000-0100-000049000000}"/>
            </a:ext>
          </a:extLst>
        </xdr:cNvPr>
        <xdr:cNvSpPr/>
      </xdr:nvSpPr>
      <xdr:spPr>
        <a:xfrm>
          <a:off x="3746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60960</xdr:rowOff>
    </xdr:from>
    <xdr:to>
      <xdr:col>24</xdr:col>
      <xdr:colOff>63500</xdr:colOff>
      <xdr:row>38</xdr:row>
      <xdr:rowOff>97155</xdr:rowOff>
    </xdr:to>
    <xdr:cxnSp macro="">
      <xdr:nvCxnSpPr>
        <xdr:cNvPr id="74" name="直線コネクタ 73">
          <a:extLst>
            <a:ext uri="{FF2B5EF4-FFF2-40B4-BE49-F238E27FC236}">
              <a16:creationId xmlns:a16="http://schemas.microsoft.com/office/drawing/2014/main" xmlns="" id="{00000000-0008-0000-0100-00004A000000}"/>
            </a:ext>
          </a:extLst>
        </xdr:cNvPr>
        <xdr:cNvCxnSpPr/>
      </xdr:nvCxnSpPr>
      <xdr:spPr>
        <a:xfrm flipV="1">
          <a:off x="3797300" y="65760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82550</xdr:rowOff>
    </xdr:from>
    <xdr:to>
      <xdr:col>15</xdr:col>
      <xdr:colOff>101600</xdr:colOff>
      <xdr:row>39</xdr:row>
      <xdr:rowOff>12700</xdr:rowOff>
    </xdr:to>
    <xdr:sp macro="" textlink="">
      <xdr:nvSpPr>
        <xdr:cNvPr id="75" name="楕円 74">
          <a:extLst>
            <a:ext uri="{FF2B5EF4-FFF2-40B4-BE49-F238E27FC236}">
              <a16:creationId xmlns:a16="http://schemas.microsoft.com/office/drawing/2014/main" xmlns="" id="{00000000-0008-0000-0100-00004B000000}"/>
            </a:ext>
          </a:extLst>
        </xdr:cNvPr>
        <xdr:cNvSpPr/>
      </xdr:nvSpPr>
      <xdr:spPr>
        <a:xfrm>
          <a:off x="2857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97155</xdr:rowOff>
    </xdr:from>
    <xdr:to>
      <xdr:col>19</xdr:col>
      <xdr:colOff>177800</xdr:colOff>
      <xdr:row>38</xdr:row>
      <xdr:rowOff>133350</xdr:rowOff>
    </xdr:to>
    <xdr:cxnSp macro="">
      <xdr:nvCxnSpPr>
        <xdr:cNvPr id="76" name="直線コネクタ 75">
          <a:extLst>
            <a:ext uri="{FF2B5EF4-FFF2-40B4-BE49-F238E27FC236}">
              <a16:creationId xmlns:a16="http://schemas.microsoft.com/office/drawing/2014/main" xmlns="" id="{00000000-0008-0000-0100-00004C000000}"/>
            </a:ext>
          </a:extLst>
        </xdr:cNvPr>
        <xdr:cNvCxnSpPr/>
      </xdr:nvCxnSpPr>
      <xdr:spPr>
        <a:xfrm flipV="1">
          <a:off x="2908300" y="66122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126365</xdr:rowOff>
    </xdr:from>
    <xdr:to>
      <xdr:col>10</xdr:col>
      <xdr:colOff>165100</xdr:colOff>
      <xdr:row>39</xdr:row>
      <xdr:rowOff>56515</xdr:rowOff>
    </xdr:to>
    <xdr:sp macro="" textlink="">
      <xdr:nvSpPr>
        <xdr:cNvPr id="77" name="楕円 76">
          <a:extLst>
            <a:ext uri="{FF2B5EF4-FFF2-40B4-BE49-F238E27FC236}">
              <a16:creationId xmlns:a16="http://schemas.microsoft.com/office/drawing/2014/main" xmlns="" id="{00000000-0008-0000-0100-00004D000000}"/>
            </a:ext>
          </a:extLst>
        </xdr:cNvPr>
        <xdr:cNvSpPr/>
      </xdr:nvSpPr>
      <xdr:spPr>
        <a:xfrm>
          <a:off x="1968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133350</xdr:rowOff>
    </xdr:from>
    <xdr:to>
      <xdr:col>15</xdr:col>
      <xdr:colOff>50800</xdr:colOff>
      <xdr:row>39</xdr:row>
      <xdr:rowOff>5715</xdr:rowOff>
    </xdr:to>
    <xdr:cxnSp macro="">
      <xdr:nvCxnSpPr>
        <xdr:cNvPr id="78" name="直線コネクタ 77">
          <a:extLst>
            <a:ext uri="{FF2B5EF4-FFF2-40B4-BE49-F238E27FC236}">
              <a16:creationId xmlns:a16="http://schemas.microsoft.com/office/drawing/2014/main" xmlns="" id="{00000000-0008-0000-0100-00004E000000}"/>
            </a:ext>
          </a:extLst>
        </xdr:cNvPr>
        <xdr:cNvCxnSpPr/>
      </xdr:nvCxnSpPr>
      <xdr:spPr>
        <a:xfrm flipV="1">
          <a:off x="2019300" y="66484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9" name="n_1aveValue【道路】&#10;有形固定資産減価償却率">
          <a:extLst>
            <a:ext uri="{FF2B5EF4-FFF2-40B4-BE49-F238E27FC236}">
              <a16:creationId xmlns:a16="http://schemas.microsoft.com/office/drawing/2014/main" xmlns="" id="{00000000-0008-0000-0100-00004F000000}"/>
            </a:ext>
          </a:extLst>
        </xdr:cNvPr>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0" name="n_2aveValue【道路】&#10;有形固定資産減価償却率">
          <a:extLst>
            <a:ext uri="{FF2B5EF4-FFF2-40B4-BE49-F238E27FC236}">
              <a16:creationId xmlns:a16="http://schemas.microsoft.com/office/drawing/2014/main" xmlns="" id="{00000000-0008-0000-0100-000050000000}"/>
            </a:ext>
          </a:extLst>
        </xdr:cNvPr>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81" name="n_3aveValue【道路】&#10;有形固定資産減価償却率">
          <a:extLst>
            <a:ext uri="{FF2B5EF4-FFF2-40B4-BE49-F238E27FC236}">
              <a16:creationId xmlns:a16="http://schemas.microsoft.com/office/drawing/2014/main" xmlns="" id="{00000000-0008-0000-0100-000051000000}"/>
            </a:ext>
          </a:extLst>
        </xdr:cNvPr>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139082</xdr:rowOff>
    </xdr:from>
    <xdr:ext cx="405111" cy="259045"/>
    <xdr:sp macro="" textlink="">
      <xdr:nvSpPr>
        <xdr:cNvPr id="82" name="n_1mainValue【道路】&#10;有形固定資産減価償却率">
          <a:extLst>
            <a:ext uri="{FF2B5EF4-FFF2-40B4-BE49-F238E27FC236}">
              <a16:creationId xmlns:a16="http://schemas.microsoft.com/office/drawing/2014/main" xmlns="" id="{00000000-0008-0000-0100-000052000000}"/>
            </a:ext>
          </a:extLst>
        </xdr:cNvPr>
        <xdr:cNvSpPr txBox="1"/>
      </xdr:nvSpPr>
      <xdr:spPr>
        <a:xfrm>
          <a:off x="35820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3827</xdr:rowOff>
    </xdr:from>
    <xdr:ext cx="405111" cy="259045"/>
    <xdr:sp macro="" textlink="">
      <xdr:nvSpPr>
        <xdr:cNvPr id="83" name="n_2mainValue【道路】&#10;有形固定資産減価償却率">
          <a:extLst>
            <a:ext uri="{FF2B5EF4-FFF2-40B4-BE49-F238E27FC236}">
              <a16:creationId xmlns:a16="http://schemas.microsoft.com/office/drawing/2014/main" xmlns="" id="{00000000-0008-0000-0100-000053000000}"/>
            </a:ext>
          </a:extLst>
        </xdr:cNvPr>
        <xdr:cNvSpPr txBox="1"/>
      </xdr:nvSpPr>
      <xdr:spPr>
        <a:xfrm>
          <a:off x="2705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47642</xdr:rowOff>
    </xdr:from>
    <xdr:ext cx="405111" cy="259045"/>
    <xdr:sp macro="" textlink="">
      <xdr:nvSpPr>
        <xdr:cNvPr id="84" name="n_3mainValue【道路】&#10;有形固定資産減価償却率">
          <a:extLst>
            <a:ext uri="{FF2B5EF4-FFF2-40B4-BE49-F238E27FC236}">
              <a16:creationId xmlns:a16="http://schemas.microsoft.com/office/drawing/2014/main" xmlns="" id="{00000000-0008-0000-0100-000054000000}"/>
            </a:ext>
          </a:extLst>
        </xdr:cNvPr>
        <xdr:cNvSpPr txBox="1"/>
      </xdr:nvSpPr>
      <xdr:spPr>
        <a:xfrm>
          <a:off x="1816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xmlns="" id="{00000000-0008-0000-01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xmlns="" id="{00000000-0008-0000-01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xmlns="" id="{00000000-0008-0000-01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xmlns="" id="{00000000-0008-0000-01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xmlns="" id="{00000000-0008-0000-01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xmlns="" id="{00000000-0008-0000-01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xmlns="" id="{00000000-0008-0000-01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xmlns="" id="{00000000-0008-0000-01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xmlns="" id="{00000000-0008-0000-01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xmlns="" id="{00000000-0008-0000-01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xmlns="" id="{00000000-0008-0000-01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xmlns="" id="{00000000-0008-0000-01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xmlns="" id="{00000000-0008-0000-01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xmlns="" id="{00000000-0008-0000-0100-000062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xmlns="" id="{00000000-0008-0000-01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xmlns="" id="{00000000-0008-0000-0100-000064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xmlns="" id="{00000000-0008-0000-01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xmlns="" id="{00000000-0008-0000-0100-000066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xmlns="" id="{00000000-0008-0000-01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xmlns="" id="{00000000-0008-0000-0100-000068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xmlns="" id="{00000000-0008-0000-01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xmlns="" id="{00000000-0008-0000-0100-00006A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xmlns="" id="{00000000-0008-0000-01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a:extLst>
            <a:ext uri="{FF2B5EF4-FFF2-40B4-BE49-F238E27FC236}">
              <a16:creationId xmlns:a16="http://schemas.microsoft.com/office/drawing/2014/main" xmlns="" id="{00000000-0008-0000-0100-00006C000000}"/>
            </a:ext>
          </a:extLst>
        </xdr:cNvPr>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a:extLst>
            <a:ext uri="{FF2B5EF4-FFF2-40B4-BE49-F238E27FC236}">
              <a16:creationId xmlns:a16="http://schemas.microsoft.com/office/drawing/2014/main" xmlns="" id="{00000000-0008-0000-0100-00006D000000}"/>
            </a:ext>
          </a:extLst>
        </xdr:cNvPr>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a:extLst>
            <a:ext uri="{FF2B5EF4-FFF2-40B4-BE49-F238E27FC236}">
              <a16:creationId xmlns:a16="http://schemas.microsoft.com/office/drawing/2014/main" xmlns="" id="{00000000-0008-0000-0100-00006E000000}"/>
            </a:ext>
          </a:extLst>
        </xdr:cNvPr>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a:extLst>
            <a:ext uri="{FF2B5EF4-FFF2-40B4-BE49-F238E27FC236}">
              <a16:creationId xmlns:a16="http://schemas.microsoft.com/office/drawing/2014/main" xmlns="" id="{00000000-0008-0000-0100-00006F000000}"/>
            </a:ext>
          </a:extLst>
        </xdr:cNvPr>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a:extLst>
            <a:ext uri="{FF2B5EF4-FFF2-40B4-BE49-F238E27FC236}">
              <a16:creationId xmlns:a16="http://schemas.microsoft.com/office/drawing/2014/main" xmlns="" id="{00000000-0008-0000-0100-000070000000}"/>
            </a:ext>
          </a:extLst>
        </xdr:cNvPr>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3" name="【道路】&#10;一人当たり延長平均値テキスト">
          <a:extLst>
            <a:ext uri="{FF2B5EF4-FFF2-40B4-BE49-F238E27FC236}">
              <a16:creationId xmlns:a16="http://schemas.microsoft.com/office/drawing/2014/main" xmlns="" id="{00000000-0008-0000-0100-000071000000}"/>
            </a:ext>
          </a:extLst>
        </xdr:cNvPr>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a:extLst>
            <a:ext uri="{FF2B5EF4-FFF2-40B4-BE49-F238E27FC236}">
              <a16:creationId xmlns:a16="http://schemas.microsoft.com/office/drawing/2014/main" xmlns="" id="{00000000-0008-0000-0100-000072000000}"/>
            </a:ext>
          </a:extLst>
        </xdr:cNvPr>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a:extLst>
            <a:ext uri="{FF2B5EF4-FFF2-40B4-BE49-F238E27FC236}">
              <a16:creationId xmlns:a16="http://schemas.microsoft.com/office/drawing/2014/main" xmlns="" id="{00000000-0008-0000-0100-000073000000}"/>
            </a:ext>
          </a:extLst>
        </xdr:cNvPr>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a:extLst>
            <a:ext uri="{FF2B5EF4-FFF2-40B4-BE49-F238E27FC236}">
              <a16:creationId xmlns:a16="http://schemas.microsoft.com/office/drawing/2014/main" xmlns="" id="{00000000-0008-0000-0100-000074000000}"/>
            </a:ext>
          </a:extLst>
        </xdr:cNvPr>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7" name="フローチャート: 判断 116">
          <a:extLst>
            <a:ext uri="{FF2B5EF4-FFF2-40B4-BE49-F238E27FC236}">
              <a16:creationId xmlns:a16="http://schemas.microsoft.com/office/drawing/2014/main" xmlns="" id="{00000000-0008-0000-0100-000075000000}"/>
            </a:ext>
          </a:extLst>
        </xdr:cNvPr>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00000000-0008-0000-01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00000000-0008-0000-01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00000000-0008-0000-01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00000000-0008-0000-01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00000000-0008-0000-01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164827</xdr:rowOff>
    </xdr:from>
    <xdr:to>
      <xdr:col>55</xdr:col>
      <xdr:colOff>50800</xdr:colOff>
      <xdr:row>41</xdr:row>
      <xdr:rowOff>94977</xdr:rowOff>
    </xdr:to>
    <xdr:sp macro="" textlink="">
      <xdr:nvSpPr>
        <xdr:cNvPr id="123" name="楕円 122">
          <a:extLst>
            <a:ext uri="{FF2B5EF4-FFF2-40B4-BE49-F238E27FC236}">
              <a16:creationId xmlns:a16="http://schemas.microsoft.com/office/drawing/2014/main" xmlns="" id="{00000000-0008-0000-0100-00007B000000}"/>
            </a:ext>
          </a:extLst>
        </xdr:cNvPr>
        <xdr:cNvSpPr/>
      </xdr:nvSpPr>
      <xdr:spPr>
        <a:xfrm>
          <a:off x="10426700" y="70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79754</xdr:rowOff>
    </xdr:from>
    <xdr:ext cx="469744" cy="259045"/>
    <xdr:sp macro="" textlink="">
      <xdr:nvSpPr>
        <xdr:cNvPr id="124" name="【道路】&#10;一人当たり延長該当値テキスト">
          <a:extLst>
            <a:ext uri="{FF2B5EF4-FFF2-40B4-BE49-F238E27FC236}">
              <a16:creationId xmlns:a16="http://schemas.microsoft.com/office/drawing/2014/main" xmlns="" id="{00000000-0008-0000-0100-00007C000000}"/>
            </a:ext>
          </a:extLst>
        </xdr:cNvPr>
        <xdr:cNvSpPr txBox="1"/>
      </xdr:nvSpPr>
      <xdr:spPr>
        <a:xfrm>
          <a:off x="10515600" y="693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167494</xdr:rowOff>
    </xdr:from>
    <xdr:to>
      <xdr:col>50</xdr:col>
      <xdr:colOff>165100</xdr:colOff>
      <xdr:row>41</xdr:row>
      <xdr:rowOff>97644</xdr:rowOff>
    </xdr:to>
    <xdr:sp macro="" textlink="">
      <xdr:nvSpPr>
        <xdr:cNvPr id="125" name="楕円 124">
          <a:extLst>
            <a:ext uri="{FF2B5EF4-FFF2-40B4-BE49-F238E27FC236}">
              <a16:creationId xmlns:a16="http://schemas.microsoft.com/office/drawing/2014/main" xmlns="" id="{00000000-0008-0000-0100-00007D000000}"/>
            </a:ext>
          </a:extLst>
        </xdr:cNvPr>
        <xdr:cNvSpPr/>
      </xdr:nvSpPr>
      <xdr:spPr>
        <a:xfrm>
          <a:off x="9588500" y="70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44177</xdr:rowOff>
    </xdr:from>
    <xdr:to>
      <xdr:col>55</xdr:col>
      <xdr:colOff>0</xdr:colOff>
      <xdr:row>41</xdr:row>
      <xdr:rowOff>46844</xdr:rowOff>
    </xdr:to>
    <xdr:cxnSp macro="">
      <xdr:nvCxnSpPr>
        <xdr:cNvPr id="126" name="直線コネクタ 125">
          <a:extLst>
            <a:ext uri="{FF2B5EF4-FFF2-40B4-BE49-F238E27FC236}">
              <a16:creationId xmlns:a16="http://schemas.microsoft.com/office/drawing/2014/main" xmlns="" id="{00000000-0008-0000-0100-00007E000000}"/>
            </a:ext>
          </a:extLst>
        </xdr:cNvPr>
        <xdr:cNvCxnSpPr/>
      </xdr:nvCxnSpPr>
      <xdr:spPr>
        <a:xfrm flipV="1">
          <a:off x="9639300" y="7073627"/>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169437</xdr:rowOff>
    </xdr:from>
    <xdr:to>
      <xdr:col>46</xdr:col>
      <xdr:colOff>38100</xdr:colOff>
      <xdr:row>41</xdr:row>
      <xdr:rowOff>99587</xdr:rowOff>
    </xdr:to>
    <xdr:sp macro="" textlink="">
      <xdr:nvSpPr>
        <xdr:cNvPr id="127" name="楕円 126">
          <a:extLst>
            <a:ext uri="{FF2B5EF4-FFF2-40B4-BE49-F238E27FC236}">
              <a16:creationId xmlns:a16="http://schemas.microsoft.com/office/drawing/2014/main" xmlns="" id="{00000000-0008-0000-0100-00007F000000}"/>
            </a:ext>
          </a:extLst>
        </xdr:cNvPr>
        <xdr:cNvSpPr/>
      </xdr:nvSpPr>
      <xdr:spPr>
        <a:xfrm>
          <a:off x="8699500" y="70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46844</xdr:rowOff>
    </xdr:from>
    <xdr:to>
      <xdr:col>50</xdr:col>
      <xdr:colOff>114300</xdr:colOff>
      <xdr:row>41</xdr:row>
      <xdr:rowOff>48787</xdr:rowOff>
    </xdr:to>
    <xdr:cxnSp macro="">
      <xdr:nvCxnSpPr>
        <xdr:cNvPr id="128" name="直線コネクタ 127">
          <a:extLst>
            <a:ext uri="{FF2B5EF4-FFF2-40B4-BE49-F238E27FC236}">
              <a16:creationId xmlns:a16="http://schemas.microsoft.com/office/drawing/2014/main" xmlns="" id="{00000000-0008-0000-0100-000080000000}"/>
            </a:ext>
          </a:extLst>
        </xdr:cNvPr>
        <xdr:cNvCxnSpPr/>
      </xdr:nvCxnSpPr>
      <xdr:spPr>
        <a:xfrm flipV="1">
          <a:off x="8750300" y="7076294"/>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171038</xdr:rowOff>
    </xdr:from>
    <xdr:to>
      <xdr:col>41</xdr:col>
      <xdr:colOff>101600</xdr:colOff>
      <xdr:row>41</xdr:row>
      <xdr:rowOff>101188</xdr:rowOff>
    </xdr:to>
    <xdr:sp macro="" textlink="">
      <xdr:nvSpPr>
        <xdr:cNvPr id="129" name="楕円 128">
          <a:extLst>
            <a:ext uri="{FF2B5EF4-FFF2-40B4-BE49-F238E27FC236}">
              <a16:creationId xmlns:a16="http://schemas.microsoft.com/office/drawing/2014/main" xmlns="" id="{00000000-0008-0000-0100-000081000000}"/>
            </a:ext>
          </a:extLst>
        </xdr:cNvPr>
        <xdr:cNvSpPr/>
      </xdr:nvSpPr>
      <xdr:spPr>
        <a:xfrm>
          <a:off x="7810500" y="702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48787</xdr:rowOff>
    </xdr:from>
    <xdr:to>
      <xdr:col>45</xdr:col>
      <xdr:colOff>177800</xdr:colOff>
      <xdr:row>41</xdr:row>
      <xdr:rowOff>50388</xdr:rowOff>
    </xdr:to>
    <xdr:cxnSp macro="">
      <xdr:nvCxnSpPr>
        <xdr:cNvPr id="130" name="直線コネクタ 129">
          <a:extLst>
            <a:ext uri="{FF2B5EF4-FFF2-40B4-BE49-F238E27FC236}">
              <a16:creationId xmlns:a16="http://schemas.microsoft.com/office/drawing/2014/main" xmlns="" id="{00000000-0008-0000-0100-000082000000}"/>
            </a:ext>
          </a:extLst>
        </xdr:cNvPr>
        <xdr:cNvCxnSpPr/>
      </xdr:nvCxnSpPr>
      <xdr:spPr>
        <a:xfrm flipV="1">
          <a:off x="7861300" y="7078237"/>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31" name="n_1aveValue【道路】&#10;一人当たり延長">
          <a:extLst>
            <a:ext uri="{FF2B5EF4-FFF2-40B4-BE49-F238E27FC236}">
              <a16:creationId xmlns:a16="http://schemas.microsoft.com/office/drawing/2014/main" xmlns="" id="{00000000-0008-0000-0100-000083000000}"/>
            </a:ext>
          </a:extLst>
        </xdr:cNvPr>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32" name="n_2aveValue【道路】&#10;一人当たり延長">
          <a:extLst>
            <a:ext uri="{FF2B5EF4-FFF2-40B4-BE49-F238E27FC236}">
              <a16:creationId xmlns:a16="http://schemas.microsoft.com/office/drawing/2014/main" xmlns="" id="{00000000-0008-0000-0100-000084000000}"/>
            </a:ext>
          </a:extLst>
        </xdr:cNvPr>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33" name="n_3aveValue【道路】&#10;一人当たり延長">
          <a:extLst>
            <a:ext uri="{FF2B5EF4-FFF2-40B4-BE49-F238E27FC236}">
              <a16:creationId xmlns:a16="http://schemas.microsoft.com/office/drawing/2014/main" xmlns="" id="{00000000-0008-0000-0100-000085000000}"/>
            </a:ext>
          </a:extLst>
        </xdr:cNvPr>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88771</xdr:rowOff>
    </xdr:from>
    <xdr:ext cx="469744" cy="259045"/>
    <xdr:sp macro="" textlink="">
      <xdr:nvSpPr>
        <xdr:cNvPr id="134" name="n_1mainValue【道路】&#10;一人当たり延長">
          <a:extLst>
            <a:ext uri="{FF2B5EF4-FFF2-40B4-BE49-F238E27FC236}">
              <a16:creationId xmlns:a16="http://schemas.microsoft.com/office/drawing/2014/main" xmlns="" id="{00000000-0008-0000-0100-000086000000}"/>
            </a:ext>
          </a:extLst>
        </xdr:cNvPr>
        <xdr:cNvSpPr txBox="1"/>
      </xdr:nvSpPr>
      <xdr:spPr>
        <a:xfrm>
          <a:off x="9391727" y="711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90714</xdr:rowOff>
    </xdr:from>
    <xdr:ext cx="469744" cy="259045"/>
    <xdr:sp macro="" textlink="">
      <xdr:nvSpPr>
        <xdr:cNvPr id="135" name="n_2mainValue【道路】&#10;一人当たり延長">
          <a:extLst>
            <a:ext uri="{FF2B5EF4-FFF2-40B4-BE49-F238E27FC236}">
              <a16:creationId xmlns:a16="http://schemas.microsoft.com/office/drawing/2014/main" xmlns="" id="{00000000-0008-0000-0100-000087000000}"/>
            </a:ext>
          </a:extLst>
        </xdr:cNvPr>
        <xdr:cNvSpPr txBox="1"/>
      </xdr:nvSpPr>
      <xdr:spPr>
        <a:xfrm>
          <a:off x="8515427" y="712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92315</xdr:rowOff>
    </xdr:from>
    <xdr:ext cx="469744" cy="259045"/>
    <xdr:sp macro="" textlink="">
      <xdr:nvSpPr>
        <xdr:cNvPr id="136" name="n_3mainValue【道路】&#10;一人当たり延長">
          <a:extLst>
            <a:ext uri="{FF2B5EF4-FFF2-40B4-BE49-F238E27FC236}">
              <a16:creationId xmlns:a16="http://schemas.microsoft.com/office/drawing/2014/main" xmlns="" id="{00000000-0008-0000-0100-000088000000}"/>
            </a:ext>
          </a:extLst>
        </xdr:cNvPr>
        <xdr:cNvSpPr txBox="1"/>
      </xdr:nvSpPr>
      <xdr:spPr>
        <a:xfrm>
          <a:off x="7626427" y="71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xmlns="" id="{00000000-0008-0000-01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xmlns="" id="{00000000-0008-0000-01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xmlns="" id="{00000000-0008-0000-01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xmlns="" id="{00000000-0008-0000-01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xmlns="" id="{00000000-0008-0000-01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xmlns="" id="{00000000-0008-0000-01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xmlns="" id="{00000000-0008-0000-01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xmlns="" id="{00000000-0008-0000-01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xmlns="" id="{00000000-0008-0000-01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xmlns="" id="{00000000-0008-0000-01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a:extLst>
            <a:ext uri="{FF2B5EF4-FFF2-40B4-BE49-F238E27FC236}">
              <a16:creationId xmlns:a16="http://schemas.microsoft.com/office/drawing/2014/main" xmlns="" id="{00000000-0008-0000-0100-000093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a:extLst>
            <a:ext uri="{FF2B5EF4-FFF2-40B4-BE49-F238E27FC236}">
              <a16:creationId xmlns:a16="http://schemas.microsoft.com/office/drawing/2014/main" xmlns="" id="{00000000-0008-0000-0100-00009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a:extLst>
            <a:ext uri="{FF2B5EF4-FFF2-40B4-BE49-F238E27FC236}">
              <a16:creationId xmlns:a16="http://schemas.microsoft.com/office/drawing/2014/main" xmlns="" id="{00000000-0008-0000-0100-000095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a:extLst>
            <a:ext uri="{FF2B5EF4-FFF2-40B4-BE49-F238E27FC236}">
              <a16:creationId xmlns:a16="http://schemas.microsoft.com/office/drawing/2014/main" xmlns="" id="{00000000-0008-0000-0100-00009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a:extLst>
            <a:ext uri="{FF2B5EF4-FFF2-40B4-BE49-F238E27FC236}">
              <a16:creationId xmlns:a16="http://schemas.microsoft.com/office/drawing/2014/main" xmlns="" id="{00000000-0008-0000-0100-00009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a:extLst>
            <a:ext uri="{FF2B5EF4-FFF2-40B4-BE49-F238E27FC236}">
              <a16:creationId xmlns:a16="http://schemas.microsoft.com/office/drawing/2014/main" xmlns="" id="{00000000-0008-0000-0100-00009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a:extLst>
            <a:ext uri="{FF2B5EF4-FFF2-40B4-BE49-F238E27FC236}">
              <a16:creationId xmlns:a16="http://schemas.microsoft.com/office/drawing/2014/main" xmlns="" id="{00000000-0008-0000-0100-00009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a:extLst>
            <a:ext uri="{FF2B5EF4-FFF2-40B4-BE49-F238E27FC236}">
              <a16:creationId xmlns:a16="http://schemas.microsoft.com/office/drawing/2014/main" xmlns="" id="{00000000-0008-0000-0100-00009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a:extLst>
            <a:ext uri="{FF2B5EF4-FFF2-40B4-BE49-F238E27FC236}">
              <a16:creationId xmlns:a16="http://schemas.microsoft.com/office/drawing/2014/main" xmlns="" id="{00000000-0008-0000-0100-00009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a:extLst>
            <a:ext uri="{FF2B5EF4-FFF2-40B4-BE49-F238E27FC236}">
              <a16:creationId xmlns:a16="http://schemas.microsoft.com/office/drawing/2014/main" xmlns="" id="{00000000-0008-0000-0100-00009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a:extLst>
            <a:ext uri="{FF2B5EF4-FFF2-40B4-BE49-F238E27FC236}">
              <a16:creationId xmlns:a16="http://schemas.microsoft.com/office/drawing/2014/main" xmlns="" id="{00000000-0008-0000-0100-00009D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xmlns="" id="{00000000-0008-0000-0100-00009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xmlns="" id="{00000000-0008-0000-0100-00009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xmlns="" id="{00000000-0008-0000-0100-0000A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a:extLst>
            <a:ext uri="{FF2B5EF4-FFF2-40B4-BE49-F238E27FC236}">
              <a16:creationId xmlns:a16="http://schemas.microsoft.com/office/drawing/2014/main" xmlns="" id="{00000000-0008-0000-0100-0000A1000000}"/>
            </a:ext>
          </a:extLst>
        </xdr:cNvPr>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xmlns="" id="{00000000-0008-0000-0100-0000A2000000}"/>
            </a:ext>
          </a:extLst>
        </xdr:cNvPr>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a:extLst>
            <a:ext uri="{FF2B5EF4-FFF2-40B4-BE49-F238E27FC236}">
              <a16:creationId xmlns:a16="http://schemas.microsoft.com/office/drawing/2014/main" xmlns="" id="{00000000-0008-0000-0100-0000A3000000}"/>
            </a:ext>
          </a:extLst>
        </xdr:cNvPr>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a:extLst>
            <a:ext uri="{FF2B5EF4-FFF2-40B4-BE49-F238E27FC236}">
              <a16:creationId xmlns:a16="http://schemas.microsoft.com/office/drawing/2014/main" xmlns="" id="{00000000-0008-0000-0100-0000A4000000}"/>
            </a:ext>
          </a:extLst>
        </xdr:cNvPr>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a:extLst>
            <a:ext uri="{FF2B5EF4-FFF2-40B4-BE49-F238E27FC236}">
              <a16:creationId xmlns:a16="http://schemas.microsoft.com/office/drawing/2014/main" xmlns="" id="{00000000-0008-0000-0100-0000A5000000}"/>
            </a:ext>
          </a:extLst>
        </xdr:cNvPr>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xmlns="" id="{00000000-0008-0000-0100-0000A6000000}"/>
            </a:ext>
          </a:extLst>
        </xdr:cNvPr>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a:extLst>
            <a:ext uri="{FF2B5EF4-FFF2-40B4-BE49-F238E27FC236}">
              <a16:creationId xmlns:a16="http://schemas.microsoft.com/office/drawing/2014/main" xmlns="" id="{00000000-0008-0000-0100-0000A7000000}"/>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a:extLst>
            <a:ext uri="{FF2B5EF4-FFF2-40B4-BE49-F238E27FC236}">
              <a16:creationId xmlns:a16="http://schemas.microsoft.com/office/drawing/2014/main" xmlns="" id="{00000000-0008-0000-0100-0000A8000000}"/>
            </a:ext>
          </a:extLst>
        </xdr:cNvPr>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a:extLst>
            <a:ext uri="{FF2B5EF4-FFF2-40B4-BE49-F238E27FC236}">
              <a16:creationId xmlns:a16="http://schemas.microsoft.com/office/drawing/2014/main" xmlns="" id="{00000000-0008-0000-0100-0000A9000000}"/>
            </a:ext>
          </a:extLst>
        </xdr:cNvPr>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a:extLst>
            <a:ext uri="{FF2B5EF4-FFF2-40B4-BE49-F238E27FC236}">
              <a16:creationId xmlns:a16="http://schemas.microsoft.com/office/drawing/2014/main" xmlns="" id="{00000000-0008-0000-0100-0000AA000000}"/>
            </a:ext>
          </a:extLst>
        </xdr:cNvPr>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00000000-0008-0000-0100-0000A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00000000-0008-0000-0100-0000A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00000000-0008-0000-0100-0000A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00000000-0008-0000-0100-0000A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00000000-0008-0000-0100-0000A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57785</xdr:rowOff>
    </xdr:from>
    <xdr:to>
      <xdr:col>24</xdr:col>
      <xdr:colOff>114300</xdr:colOff>
      <xdr:row>59</xdr:row>
      <xdr:rowOff>159385</xdr:rowOff>
    </xdr:to>
    <xdr:sp macro="" textlink="">
      <xdr:nvSpPr>
        <xdr:cNvPr id="176" name="楕円 175">
          <a:extLst>
            <a:ext uri="{FF2B5EF4-FFF2-40B4-BE49-F238E27FC236}">
              <a16:creationId xmlns:a16="http://schemas.microsoft.com/office/drawing/2014/main" xmlns="" id="{00000000-0008-0000-0100-0000B0000000}"/>
            </a:ext>
          </a:extLst>
        </xdr:cNvPr>
        <xdr:cNvSpPr/>
      </xdr:nvSpPr>
      <xdr:spPr>
        <a:xfrm>
          <a:off x="45847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80662</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xmlns="" id="{00000000-0008-0000-0100-0000B1000000}"/>
            </a:ext>
          </a:extLst>
        </xdr:cNvPr>
        <xdr:cNvSpPr txBox="1"/>
      </xdr:nvSpPr>
      <xdr:spPr>
        <a:xfrm>
          <a:off x="4673600"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92075</xdr:rowOff>
    </xdr:from>
    <xdr:to>
      <xdr:col>20</xdr:col>
      <xdr:colOff>38100</xdr:colOff>
      <xdr:row>60</xdr:row>
      <xdr:rowOff>22225</xdr:rowOff>
    </xdr:to>
    <xdr:sp macro="" textlink="">
      <xdr:nvSpPr>
        <xdr:cNvPr id="178" name="楕円 177">
          <a:extLst>
            <a:ext uri="{FF2B5EF4-FFF2-40B4-BE49-F238E27FC236}">
              <a16:creationId xmlns:a16="http://schemas.microsoft.com/office/drawing/2014/main" xmlns="" id="{00000000-0008-0000-0100-0000B2000000}"/>
            </a:ext>
          </a:extLst>
        </xdr:cNvPr>
        <xdr:cNvSpPr/>
      </xdr:nvSpPr>
      <xdr:spPr>
        <a:xfrm>
          <a:off x="3746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108585</xdr:rowOff>
    </xdr:from>
    <xdr:to>
      <xdr:col>24</xdr:col>
      <xdr:colOff>63500</xdr:colOff>
      <xdr:row>59</xdr:row>
      <xdr:rowOff>142875</xdr:rowOff>
    </xdr:to>
    <xdr:cxnSp macro="">
      <xdr:nvCxnSpPr>
        <xdr:cNvPr id="179" name="直線コネクタ 178">
          <a:extLst>
            <a:ext uri="{FF2B5EF4-FFF2-40B4-BE49-F238E27FC236}">
              <a16:creationId xmlns:a16="http://schemas.microsoft.com/office/drawing/2014/main" xmlns="" id="{00000000-0008-0000-0100-0000B3000000}"/>
            </a:ext>
          </a:extLst>
        </xdr:cNvPr>
        <xdr:cNvCxnSpPr/>
      </xdr:nvCxnSpPr>
      <xdr:spPr>
        <a:xfrm flipV="1">
          <a:off x="3797300" y="102241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116840</xdr:rowOff>
    </xdr:from>
    <xdr:to>
      <xdr:col>15</xdr:col>
      <xdr:colOff>101600</xdr:colOff>
      <xdr:row>60</xdr:row>
      <xdr:rowOff>46990</xdr:rowOff>
    </xdr:to>
    <xdr:sp macro="" textlink="">
      <xdr:nvSpPr>
        <xdr:cNvPr id="180" name="楕円 179">
          <a:extLst>
            <a:ext uri="{FF2B5EF4-FFF2-40B4-BE49-F238E27FC236}">
              <a16:creationId xmlns:a16="http://schemas.microsoft.com/office/drawing/2014/main" xmlns="" id="{00000000-0008-0000-0100-0000B4000000}"/>
            </a:ext>
          </a:extLst>
        </xdr:cNvPr>
        <xdr:cNvSpPr/>
      </xdr:nvSpPr>
      <xdr:spPr>
        <a:xfrm>
          <a:off x="2857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142875</xdr:rowOff>
    </xdr:from>
    <xdr:to>
      <xdr:col>19</xdr:col>
      <xdr:colOff>177800</xdr:colOff>
      <xdr:row>59</xdr:row>
      <xdr:rowOff>167640</xdr:rowOff>
    </xdr:to>
    <xdr:cxnSp macro="">
      <xdr:nvCxnSpPr>
        <xdr:cNvPr id="181" name="直線コネクタ 180">
          <a:extLst>
            <a:ext uri="{FF2B5EF4-FFF2-40B4-BE49-F238E27FC236}">
              <a16:creationId xmlns:a16="http://schemas.microsoft.com/office/drawing/2014/main" xmlns="" id="{00000000-0008-0000-0100-0000B5000000}"/>
            </a:ext>
          </a:extLst>
        </xdr:cNvPr>
        <xdr:cNvCxnSpPr/>
      </xdr:nvCxnSpPr>
      <xdr:spPr>
        <a:xfrm flipV="1">
          <a:off x="2908300" y="102584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141605</xdr:rowOff>
    </xdr:from>
    <xdr:to>
      <xdr:col>10</xdr:col>
      <xdr:colOff>165100</xdr:colOff>
      <xdr:row>60</xdr:row>
      <xdr:rowOff>71755</xdr:rowOff>
    </xdr:to>
    <xdr:sp macro="" textlink="">
      <xdr:nvSpPr>
        <xdr:cNvPr id="182" name="楕円 181">
          <a:extLst>
            <a:ext uri="{FF2B5EF4-FFF2-40B4-BE49-F238E27FC236}">
              <a16:creationId xmlns:a16="http://schemas.microsoft.com/office/drawing/2014/main" xmlns="" id="{00000000-0008-0000-0100-0000B6000000}"/>
            </a:ext>
          </a:extLst>
        </xdr:cNvPr>
        <xdr:cNvSpPr/>
      </xdr:nvSpPr>
      <xdr:spPr>
        <a:xfrm>
          <a:off x="1968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167640</xdr:rowOff>
    </xdr:from>
    <xdr:to>
      <xdr:col>15</xdr:col>
      <xdr:colOff>50800</xdr:colOff>
      <xdr:row>60</xdr:row>
      <xdr:rowOff>20955</xdr:rowOff>
    </xdr:to>
    <xdr:cxnSp macro="">
      <xdr:nvCxnSpPr>
        <xdr:cNvPr id="183" name="直線コネクタ 182">
          <a:extLst>
            <a:ext uri="{FF2B5EF4-FFF2-40B4-BE49-F238E27FC236}">
              <a16:creationId xmlns:a16="http://schemas.microsoft.com/office/drawing/2014/main" xmlns="" id="{00000000-0008-0000-0100-0000B7000000}"/>
            </a:ext>
          </a:extLst>
        </xdr:cNvPr>
        <xdr:cNvCxnSpPr/>
      </xdr:nvCxnSpPr>
      <xdr:spPr>
        <a:xfrm flipV="1">
          <a:off x="2019300" y="102831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xmlns="" id="{00000000-0008-0000-0100-0000B8000000}"/>
            </a:ext>
          </a:extLst>
        </xdr:cNvPr>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xmlns="" id="{00000000-0008-0000-0100-0000B9000000}"/>
            </a:ext>
          </a:extLst>
        </xdr:cNvPr>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150512</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xmlns="" id="{00000000-0008-0000-0100-0000BA000000}"/>
            </a:ext>
          </a:extLst>
        </xdr:cNvPr>
        <xdr:cNvSpPr txBox="1"/>
      </xdr:nvSpPr>
      <xdr:spPr>
        <a:xfrm>
          <a:off x="1816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38752</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xmlns="" id="{00000000-0008-0000-0100-0000BB000000}"/>
            </a:ext>
          </a:extLst>
        </xdr:cNvPr>
        <xdr:cNvSpPr txBox="1"/>
      </xdr:nvSpPr>
      <xdr:spPr>
        <a:xfrm>
          <a:off x="3582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xmlns="" id="{00000000-0008-0000-0100-0000BC000000}"/>
            </a:ext>
          </a:extLst>
        </xdr:cNvPr>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88282</xdr:rowOff>
    </xdr:from>
    <xdr:ext cx="405111" cy="259045"/>
    <xdr:sp macro="" textlink="">
      <xdr:nvSpPr>
        <xdr:cNvPr id="189" name="n_3mainValue【橋りょう・トンネル】&#10;有形固定資産減価償却率">
          <a:extLst>
            <a:ext uri="{FF2B5EF4-FFF2-40B4-BE49-F238E27FC236}">
              <a16:creationId xmlns:a16="http://schemas.microsoft.com/office/drawing/2014/main" xmlns="" id="{00000000-0008-0000-0100-0000BD000000}"/>
            </a:ext>
          </a:extLst>
        </xdr:cNvPr>
        <xdr:cNvSpPr txBox="1"/>
      </xdr:nvSpPr>
      <xdr:spPr>
        <a:xfrm>
          <a:off x="1816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xmlns="" id="{00000000-0008-0000-0100-0000B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xmlns="" id="{00000000-0008-0000-0100-0000B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xmlns="" id="{00000000-0008-0000-0100-0000C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xmlns="" id="{00000000-0008-0000-0100-0000C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xmlns="" id="{00000000-0008-0000-0100-0000C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xmlns="" id="{00000000-0008-0000-0100-0000C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xmlns="" id="{00000000-0008-0000-0100-0000C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xmlns="" id="{00000000-0008-0000-0100-0000C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xmlns="" id="{00000000-0008-0000-0100-0000C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xmlns="" id="{00000000-0008-0000-0100-0000C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a:extLst>
            <a:ext uri="{FF2B5EF4-FFF2-40B4-BE49-F238E27FC236}">
              <a16:creationId xmlns:a16="http://schemas.microsoft.com/office/drawing/2014/main" xmlns="" id="{00000000-0008-0000-0100-0000C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a:extLst>
            <a:ext uri="{FF2B5EF4-FFF2-40B4-BE49-F238E27FC236}">
              <a16:creationId xmlns:a16="http://schemas.microsoft.com/office/drawing/2014/main" xmlns="" id="{00000000-0008-0000-0100-0000C9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a:extLst>
            <a:ext uri="{FF2B5EF4-FFF2-40B4-BE49-F238E27FC236}">
              <a16:creationId xmlns:a16="http://schemas.microsoft.com/office/drawing/2014/main" xmlns="" id="{00000000-0008-0000-0100-0000C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a:extLst>
            <a:ext uri="{FF2B5EF4-FFF2-40B4-BE49-F238E27FC236}">
              <a16:creationId xmlns:a16="http://schemas.microsoft.com/office/drawing/2014/main" xmlns="" id="{00000000-0008-0000-0100-0000CB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a:extLst>
            <a:ext uri="{FF2B5EF4-FFF2-40B4-BE49-F238E27FC236}">
              <a16:creationId xmlns:a16="http://schemas.microsoft.com/office/drawing/2014/main" xmlns="" id="{00000000-0008-0000-0100-0000C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a:extLst>
            <a:ext uri="{FF2B5EF4-FFF2-40B4-BE49-F238E27FC236}">
              <a16:creationId xmlns:a16="http://schemas.microsoft.com/office/drawing/2014/main" xmlns="" id="{00000000-0008-0000-0100-0000CD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a:extLst>
            <a:ext uri="{FF2B5EF4-FFF2-40B4-BE49-F238E27FC236}">
              <a16:creationId xmlns:a16="http://schemas.microsoft.com/office/drawing/2014/main" xmlns="" id="{00000000-0008-0000-0100-0000C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a:extLst>
            <a:ext uri="{FF2B5EF4-FFF2-40B4-BE49-F238E27FC236}">
              <a16:creationId xmlns:a16="http://schemas.microsoft.com/office/drawing/2014/main" xmlns="" id="{00000000-0008-0000-0100-0000CF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xmlns="" id="{00000000-0008-0000-0100-0000D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a:extLst>
            <a:ext uri="{FF2B5EF4-FFF2-40B4-BE49-F238E27FC236}">
              <a16:creationId xmlns:a16="http://schemas.microsoft.com/office/drawing/2014/main" xmlns="" id="{00000000-0008-0000-0100-0000D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xmlns="" id="{00000000-0008-0000-0100-0000D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a:extLst>
            <a:ext uri="{FF2B5EF4-FFF2-40B4-BE49-F238E27FC236}">
              <a16:creationId xmlns:a16="http://schemas.microsoft.com/office/drawing/2014/main" xmlns="" id="{00000000-0008-0000-0100-0000D3000000}"/>
            </a:ext>
          </a:extLst>
        </xdr:cNvPr>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a:extLst>
            <a:ext uri="{FF2B5EF4-FFF2-40B4-BE49-F238E27FC236}">
              <a16:creationId xmlns:a16="http://schemas.microsoft.com/office/drawing/2014/main" xmlns="" id="{00000000-0008-0000-0100-0000D4000000}"/>
            </a:ext>
          </a:extLst>
        </xdr:cNvPr>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a:extLst>
            <a:ext uri="{FF2B5EF4-FFF2-40B4-BE49-F238E27FC236}">
              <a16:creationId xmlns:a16="http://schemas.microsoft.com/office/drawing/2014/main" xmlns="" id="{00000000-0008-0000-0100-0000D5000000}"/>
            </a:ext>
          </a:extLst>
        </xdr:cNvPr>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a:extLst>
            <a:ext uri="{FF2B5EF4-FFF2-40B4-BE49-F238E27FC236}">
              <a16:creationId xmlns:a16="http://schemas.microsoft.com/office/drawing/2014/main" xmlns="" id="{00000000-0008-0000-0100-0000D6000000}"/>
            </a:ext>
          </a:extLst>
        </xdr:cNvPr>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a:extLst>
            <a:ext uri="{FF2B5EF4-FFF2-40B4-BE49-F238E27FC236}">
              <a16:creationId xmlns:a16="http://schemas.microsoft.com/office/drawing/2014/main" xmlns="" id="{00000000-0008-0000-0100-0000D7000000}"/>
            </a:ext>
          </a:extLst>
        </xdr:cNvPr>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16" name="【橋りょう・トンネル】&#10;一人当たり有形固定資産（償却資産）額平均値テキスト">
          <a:extLst>
            <a:ext uri="{FF2B5EF4-FFF2-40B4-BE49-F238E27FC236}">
              <a16:creationId xmlns:a16="http://schemas.microsoft.com/office/drawing/2014/main" xmlns="" id="{00000000-0008-0000-0100-0000D8000000}"/>
            </a:ext>
          </a:extLst>
        </xdr:cNvPr>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a:extLst>
            <a:ext uri="{FF2B5EF4-FFF2-40B4-BE49-F238E27FC236}">
              <a16:creationId xmlns:a16="http://schemas.microsoft.com/office/drawing/2014/main" xmlns="" id="{00000000-0008-0000-0100-0000D9000000}"/>
            </a:ext>
          </a:extLst>
        </xdr:cNvPr>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a:extLst>
            <a:ext uri="{FF2B5EF4-FFF2-40B4-BE49-F238E27FC236}">
              <a16:creationId xmlns:a16="http://schemas.microsoft.com/office/drawing/2014/main" xmlns="" id="{00000000-0008-0000-0100-0000DA000000}"/>
            </a:ext>
          </a:extLst>
        </xdr:cNvPr>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a:extLst>
            <a:ext uri="{FF2B5EF4-FFF2-40B4-BE49-F238E27FC236}">
              <a16:creationId xmlns:a16="http://schemas.microsoft.com/office/drawing/2014/main" xmlns="" id="{00000000-0008-0000-0100-0000DB000000}"/>
            </a:ext>
          </a:extLst>
        </xdr:cNvPr>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a:extLst>
            <a:ext uri="{FF2B5EF4-FFF2-40B4-BE49-F238E27FC236}">
              <a16:creationId xmlns:a16="http://schemas.microsoft.com/office/drawing/2014/main" xmlns="" id="{00000000-0008-0000-0100-0000DC000000}"/>
            </a:ext>
          </a:extLst>
        </xdr:cNvPr>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xmlns="" id="{00000000-0008-0000-0100-0000D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xmlns="" id="{00000000-0008-0000-0100-0000D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00000000-0008-0000-0100-0000D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00000000-0008-0000-0100-0000E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00000000-0008-0000-0100-0000E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86264</xdr:rowOff>
    </xdr:from>
    <xdr:to>
      <xdr:col>55</xdr:col>
      <xdr:colOff>50800</xdr:colOff>
      <xdr:row>61</xdr:row>
      <xdr:rowOff>16414</xdr:rowOff>
    </xdr:to>
    <xdr:sp macro="" textlink="">
      <xdr:nvSpPr>
        <xdr:cNvPr id="226" name="楕円 225">
          <a:extLst>
            <a:ext uri="{FF2B5EF4-FFF2-40B4-BE49-F238E27FC236}">
              <a16:creationId xmlns:a16="http://schemas.microsoft.com/office/drawing/2014/main" xmlns="" id="{00000000-0008-0000-0100-0000E2000000}"/>
            </a:ext>
          </a:extLst>
        </xdr:cNvPr>
        <xdr:cNvSpPr/>
      </xdr:nvSpPr>
      <xdr:spPr>
        <a:xfrm>
          <a:off x="10426700" y="1037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109141</xdr:rowOff>
    </xdr:from>
    <xdr:ext cx="599010" cy="259045"/>
    <xdr:sp macro="" textlink="">
      <xdr:nvSpPr>
        <xdr:cNvPr id="227" name="【橋りょう・トンネル】&#10;一人当たり有形固定資産（償却資産）額該当値テキスト">
          <a:extLst>
            <a:ext uri="{FF2B5EF4-FFF2-40B4-BE49-F238E27FC236}">
              <a16:creationId xmlns:a16="http://schemas.microsoft.com/office/drawing/2014/main" xmlns="" id="{00000000-0008-0000-0100-0000E3000000}"/>
            </a:ext>
          </a:extLst>
        </xdr:cNvPr>
        <xdr:cNvSpPr txBox="1"/>
      </xdr:nvSpPr>
      <xdr:spPr>
        <a:xfrm>
          <a:off x="10515600" y="1022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110736</xdr:rowOff>
    </xdr:from>
    <xdr:to>
      <xdr:col>50</xdr:col>
      <xdr:colOff>165100</xdr:colOff>
      <xdr:row>61</xdr:row>
      <xdr:rowOff>40886</xdr:rowOff>
    </xdr:to>
    <xdr:sp macro="" textlink="">
      <xdr:nvSpPr>
        <xdr:cNvPr id="228" name="楕円 227">
          <a:extLst>
            <a:ext uri="{FF2B5EF4-FFF2-40B4-BE49-F238E27FC236}">
              <a16:creationId xmlns:a16="http://schemas.microsoft.com/office/drawing/2014/main" xmlns="" id="{00000000-0008-0000-0100-0000E4000000}"/>
            </a:ext>
          </a:extLst>
        </xdr:cNvPr>
        <xdr:cNvSpPr/>
      </xdr:nvSpPr>
      <xdr:spPr>
        <a:xfrm>
          <a:off x="9588500" y="1039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137064</xdr:rowOff>
    </xdr:from>
    <xdr:to>
      <xdr:col>55</xdr:col>
      <xdr:colOff>0</xdr:colOff>
      <xdr:row>60</xdr:row>
      <xdr:rowOff>161536</xdr:rowOff>
    </xdr:to>
    <xdr:cxnSp macro="">
      <xdr:nvCxnSpPr>
        <xdr:cNvPr id="229" name="直線コネクタ 228">
          <a:extLst>
            <a:ext uri="{FF2B5EF4-FFF2-40B4-BE49-F238E27FC236}">
              <a16:creationId xmlns:a16="http://schemas.microsoft.com/office/drawing/2014/main" xmlns="" id="{00000000-0008-0000-0100-0000E5000000}"/>
            </a:ext>
          </a:extLst>
        </xdr:cNvPr>
        <xdr:cNvCxnSpPr/>
      </xdr:nvCxnSpPr>
      <xdr:spPr>
        <a:xfrm flipV="1">
          <a:off x="9639300" y="10424064"/>
          <a:ext cx="838200" cy="2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120595</xdr:rowOff>
    </xdr:from>
    <xdr:to>
      <xdr:col>46</xdr:col>
      <xdr:colOff>38100</xdr:colOff>
      <xdr:row>61</xdr:row>
      <xdr:rowOff>50745</xdr:rowOff>
    </xdr:to>
    <xdr:sp macro="" textlink="">
      <xdr:nvSpPr>
        <xdr:cNvPr id="230" name="楕円 229">
          <a:extLst>
            <a:ext uri="{FF2B5EF4-FFF2-40B4-BE49-F238E27FC236}">
              <a16:creationId xmlns:a16="http://schemas.microsoft.com/office/drawing/2014/main" xmlns="" id="{00000000-0008-0000-0100-0000E6000000}"/>
            </a:ext>
          </a:extLst>
        </xdr:cNvPr>
        <xdr:cNvSpPr/>
      </xdr:nvSpPr>
      <xdr:spPr>
        <a:xfrm>
          <a:off x="8699500" y="104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161536</xdr:rowOff>
    </xdr:from>
    <xdr:to>
      <xdr:col>50</xdr:col>
      <xdr:colOff>114300</xdr:colOff>
      <xdr:row>60</xdr:row>
      <xdr:rowOff>171395</xdr:rowOff>
    </xdr:to>
    <xdr:cxnSp macro="">
      <xdr:nvCxnSpPr>
        <xdr:cNvPr id="231" name="直線コネクタ 230">
          <a:extLst>
            <a:ext uri="{FF2B5EF4-FFF2-40B4-BE49-F238E27FC236}">
              <a16:creationId xmlns:a16="http://schemas.microsoft.com/office/drawing/2014/main" xmlns="" id="{00000000-0008-0000-0100-0000E7000000}"/>
            </a:ext>
          </a:extLst>
        </xdr:cNvPr>
        <xdr:cNvCxnSpPr/>
      </xdr:nvCxnSpPr>
      <xdr:spPr>
        <a:xfrm flipV="1">
          <a:off x="8750300" y="10448536"/>
          <a:ext cx="889000" cy="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130258</xdr:rowOff>
    </xdr:from>
    <xdr:to>
      <xdr:col>41</xdr:col>
      <xdr:colOff>101600</xdr:colOff>
      <xdr:row>61</xdr:row>
      <xdr:rowOff>60408</xdr:rowOff>
    </xdr:to>
    <xdr:sp macro="" textlink="">
      <xdr:nvSpPr>
        <xdr:cNvPr id="232" name="楕円 231">
          <a:extLst>
            <a:ext uri="{FF2B5EF4-FFF2-40B4-BE49-F238E27FC236}">
              <a16:creationId xmlns:a16="http://schemas.microsoft.com/office/drawing/2014/main" xmlns="" id="{00000000-0008-0000-0100-0000E8000000}"/>
            </a:ext>
          </a:extLst>
        </xdr:cNvPr>
        <xdr:cNvSpPr/>
      </xdr:nvSpPr>
      <xdr:spPr>
        <a:xfrm>
          <a:off x="7810500" y="1041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171395</xdr:rowOff>
    </xdr:from>
    <xdr:to>
      <xdr:col>45</xdr:col>
      <xdr:colOff>177800</xdr:colOff>
      <xdr:row>61</xdr:row>
      <xdr:rowOff>9608</xdr:rowOff>
    </xdr:to>
    <xdr:cxnSp macro="">
      <xdr:nvCxnSpPr>
        <xdr:cNvPr id="233" name="直線コネクタ 232">
          <a:extLst>
            <a:ext uri="{FF2B5EF4-FFF2-40B4-BE49-F238E27FC236}">
              <a16:creationId xmlns:a16="http://schemas.microsoft.com/office/drawing/2014/main" xmlns="" id="{00000000-0008-0000-0100-0000E9000000}"/>
            </a:ext>
          </a:extLst>
        </xdr:cNvPr>
        <xdr:cNvCxnSpPr/>
      </xdr:nvCxnSpPr>
      <xdr:spPr>
        <a:xfrm flipV="1">
          <a:off x="7861300" y="10458395"/>
          <a:ext cx="889000" cy="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xmlns="" id="{00000000-0008-0000-0100-0000EA000000}"/>
            </a:ext>
          </a:extLst>
        </xdr:cNvPr>
        <xdr:cNvSpPr txBox="1"/>
      </xdr:nvSpPr>
      <xdr:spPr>
        <a:xfrm>
          <a:off x="93270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129060</xdr:rowOff>
    </xdr:from>
    <xdr:ext cx="599010" cy="259045"/>
    <xdr:sp macro="" textlink="">
      <xdr:nvSpPr>
        <xdr:cNvPr id="235" name="n_2aveValue【橋りょう・トンネル】&#10;一人当たり有形固定資産（償却資産）額">
          <a:extLst>
            <a:ext uri="{FF2B5EF4-FFF2-40B4-BE49-F238E27FC236}">
              <a16:creationId xmlns:a16="http://schemas.microsoft.com/office/drawing/2014/main" xmlns="" id="{00000000-0008-0000-0100-0000EB000000}"/>
            </a:ext>
          </a:extLst>
        </xdr:cNvPr>
        <xdr:cNvSpPr txBox="1"/>
      </xdr:nvSpPr>
      <xdr:spPr>
        <a:xfrm>
          <a:off x="8450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136355</xdr:rowOff>
    </xdr:from>
    <xdr:ext cx="599010" cy="259045"/>
    <xdr:sp macro="" textlink="">
      <xdr:nvSpPr>
        <xdr:cNvPr id="236" name="n_3aveValue【橋りょう・トンネル】&#10;一人当たり有形固定資産（償却資産）額">
          <a:extLst>
            <a:ext uri="{FF2B5EF4-FFF2-40B4-BE49-F238E27FC236}">
              <a16:creationId xmlns:a16="http://schemas.microsoft.com/office/drawing/2014/main" xmlns="" id="{00000000-0008-0000-0100-0000EC000000}"/>
            </a:ext>
          </a:extLst>
        </xdr:cNvPr>
        <xdr:cNvSpPr txBox="1"/>
      </xdr:nvSpPr>
      <xdr:spPr>
        <a:xfrm>
          <a:off x="7561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57413</xdr:rowOff>
    </xdr:from>
    <xdr:ext cx="599010" cy="259045"/>
    <xdr:sp macro="" textlink="">
      <xdr:nvSpPr>
        <xdr:cNvPr id="237" name="n_1mainValue【橋りょう・トンネル】&#10;一人当たり有形固定資産（償却資産）額">
          <a:extLst>
            <a:ext uri="{FF2B5EF4-FFF2-40B4-BE49-F238E27FC236}">
              <a16:creationId xmlns:a16="http://schemas.microsoft.com/office/drawing/2014/main" xmlns="" id="{00000000-0008-0000-0100-0000ED000000}"/>
            </a:ext>
          </a:extLst>
        </xdr:cNvPr>
        <xdr:cNvSpPr txBox="1"/>
      </xdr:nvSpPr>
      <xdr:spPr>
        <a:xfrm>
          <a:off x="9327095" y="1017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67272</xdr:rowOff>
    </xdr:from>
    <xdr:ext cx="599010" cy="259045"/>
    <xdr:sp macro="" textlink="">
      <xdr:nvSpPr>
        <xdr:cNvPr id="238" name="n_2mainValue【橋りょう・トンネル】&#10;一人当たり有形固定資産（償却資産）額">
          <a:extLst>
            <a:ext uri="{FF2B5EF4-FFF2-40B4-BE49-F238E27FC236}">
              <a16:creationId xmlns:a16="http://schemas.microsoft.com/office/drawing/2014/main" xmlns="" id="{00000000-0008-0000-0100-0000EE000000}"/>
            </a:ext>
          </a:extLst>
        </xdr:cNvPr>
        <xdr:cNvSpPr txBox="1"/>
      </xdr:nvSpPr>
      <xdr:spPr>
        <a:xfrm>
          <a:off x="8450795" y="1018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76935</xdr:rowOff>
    </xdr:from>
    <xdr:ext cx="599010" cy="259045"/>
    <xdr:sp macro="" textlink="">
      <xdr:nvSpPr>
        <xdr:cNvPr id="239" name="n_3mainValue【橋りょう・トンネル】&#10;一人当たり有形固定資産（償却資産）額">
          <a:extLst>
            <a:ext uri="{FF2B5EF4-FFF2-40B4-BE49-F238E27FC236}">
              <a16:creationId xmlns:a16="http://schemas.microsoft.com/office/drawing/2014/main" xmlns="" id="{00000000-0008-0000-0100-0000EF000000}"/>
            </a:ext>
          </a:extLst>
        </xdr:cNvPr>
        <xdr:cNvSpPr txBox="1"/>
      </xdr:nvSpPr>
      <xdr:spPr>
        <a:xfrm>
          <a:off x="7561795" y="1019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xmlns="" id="{00000000-0008-0000-0100-0000F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xmlns="" id="{00000000-0008-0000-0100-0000F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xmlns="" id="{00000000-0008-0000-0100-0000F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xmlns="" id="{00000000-0008-0000-0100-0000F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xmlns="" id="{00000000-0008-0000-0100-0000F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xmlns="" id="{00000000-0008-0000-0100-0000F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xmlns="" id="{00000000-0008-0000-0100-0000F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xmlns="" id="{00000000-0008-0000-0100-0000F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xmlns="" id="{00000000-0008-0000-0100-0000F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xmlns="" id="{00000000-0008-0000-0100-0000F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a:extLst>
            <a:ext uri="{FF2B5EF4-FFF2-40B4-BE49-F238E27FC236}">
              <a16:creationId xmlns:a16="http://schemas.microsoft.com/office/drawing/2014/main" xmlns="" id="{00000000-0008-0000-0100-0000FA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a:extLst>
            <a:ext uri="{FF2B5EF4-FFF2-40B4-BE49-F238E27FC236}">
              <a16:creationId xmlns:a16="http://schemas.microsoft.com/office/drawing/2014/main" xmlns="" id="{00000000-0008-0000-0100-0000FB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a:extLst>
            <a:ext uri="{FF2B5EF4-FFF2-40B4-BE49-F238E27FC236}">
              <a16:creationId xmlns:a16="http://schemas.microsoft.com/office/drawing/2014/main" xmlns="" id="{00000000-0008-0000-0100-0000FC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a:extLst>
            <a:ext uri="{FF2B5EF4-FFF2-40B4-BE49-F238E27FC236}">
              <a16:creationId xmlns:a16="http://schemas.microsoft.com/office/drawing/2014/main" xmlns="" id="{00000000-0008-0000-0100-0000FD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a:extLst>
            <a:ext uri="{FF2B5EF4-FFF2-40B4-BE49-F238E27FC236}">
              <a16:creationId xmlns:a16="http://schemas.microsoft.com/office/drawing/2014/main" xmlns="" id="{00000000-0008-0000-0100-0000FE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a:extLst>
            <a:ext uri="{FF2B5EF4-FFF2-40B4-BE49-F238E27FC236}">
              <a16:creationId xmlns:a16="http://schemas.microsoft.com/office/drawing/2014/main" xmlns="" id="{00000000-0008-0000-0100-0000FF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a:extLst>
            <a:ext uri="{FF2B5EF4-FFF2-40B4-BE49-F238E27FC236}">
              <a16:creationId xmlns:a16="http://schemas.microsoft.com/office/drawing/2014/main" xmlns="" id="{00000000-0008-0000-0100-000000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a:extLst>
            <a:ext uri="{FF2B5EF4-FFF2-40B4-BE49-F238E27FC236}">
              <a16:creationId xmlns:a16="http://schemas.microsoft.com/office/drawing/2014/main" xmlns="" id="{00000000-0008-0000-0100-000001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a:extLst>
            <a:ext uri="{FF2B5EF4-FFF2-40B4-BE49-F238E27FC236}">
              <a16:creationId xmlns:a16="http://schemas.microsoft.com/office/drawing/2014/main" xmlns="" id="{00000000-0008-0000-0100-000002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a:extLst>
            <a:ext uri="{FF2B5EF4-FFF2-40B4-BE49-F238E27FC236}">
              <a16:creationId xmlns:a16="http://schemas.microsoft.com/office/drawing/2014/main" xmlns="" id="{00000000-0008-0000-0100-000003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a:extLst>
            <a:ext uri="{FF2B5EF4-FFF2-40B4-BE49-F238E27FC236}">
              <a16:creationId xmlns:a16="http://schemas.microsoft.com/office/drawing/2014/main" xmlns="" id="{00000000-0008-0000-0100-000004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a:extLst>
            <a:ext uri="{FF2B5EF4-FFF2-40B4-BE49-F238E27FC236}">
              <a16:creationId xmlns:a16="http://schemas.microsoft.com/office/drawing/2014/main" xmlns="" id="{00000000-0008-0000-0100-00000501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xmlns="" id="{00000000-0008-0000-01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xmlns="" id="{00000000-0008-0000-0100-000007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xmlns="" id="{00000000-0008-0000-0100-00000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a:extLst>
            <a:ext uri="{FF2B5EF4-FFF2-40B4-BE49-F238E27FC236}">
              <a16:creationId xmlns:a16="http://schemas.microsoft.com/office/drawing/2014/main" xmlns="" id="{00000000-0008-0000-0100-000009010000}"/>
            </a:ext>
          </a:extLst>
        </xdr:cNvPr>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a:extLst>
            <a:ext uri="{FF2B5EF4-FFF2-40B4-BE49-F238E27FC236}">
              <a16:creationId xmlns:a16="http://schemas.microsoft.com/office/drawing/2014/main" xmlns="" id="{00000000-0008-0000-0100-00000A010000}"/>
            </a:ext>
          </a:extLst>
        </xdr:cNvPr>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a:extLst>
            <a:ext uri="{FF2B5EF4-FFF2-40B4-BE49-F238E27FC236}">
              <a16:creationId xmlns:a16="http://schemas.microsoft.com/office/drawing/2014/main" xmlns="" id="{00000000-0008-0000-0100-00000B010000}"/>
            </a:ext>
          </a:extLst>
        </xdr:cNvPr>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a:extLst>
            <a:ext uri="{FF2B5EF4-FFF2-40B4-BE49-F238E27FC236}">
              <a16:creationId xmlns:a16="http://schemas.microsoft.com/office/drawing/2014/main" xmlns="" id="{00000000-0008-0000-0100-00000C010000}"/>
            </a:ext>
          </a:extLst>
        </xdr:cNvPr>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a:extLst>
            <a:ext uri="{FF2B5EF4-FFF2-40B4-BE49-F238E27FC236}">
              <a16:creationId xmlns:a16="http://schemas.microsoft.com/office/drawing/2014/main" xmlns="" id="{00000000-0008-0000-0100-00000D010000}"/>
            </a:ext>
          </a:extLst>
        </xdr:cNvPr>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70" name="【公営住宅】&#10;有形固定資産減価償却率平均値テキスト">
          <a:extLst>
            <a:ext uri="{FF2B5EF4-FFF2-40B4-BE49-F238E27FC236}">
              <a16:creationId xmlns:a16="http://schemas.microsoft.com/office/drawing/2014/main" xmlns="" id="{00000000-0008-0000-0100-00000E010000}"/>
            </a:ext>
          </a:extLst>
        </xdr:cNvPr>
        <xdr:cNvSpPr txBox="1"/>
      </xdr:nvSpPr>
      <xdr:spPr>
        <a:xfrm>
          <a:off x="46736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a:extLst>
            <a:ext uri="{FF2B5EF4-FFF2-40B4-BE49-F238E27FC236}">
              <a16:creationId xmlns:a16="http://schemas.microsoft.com/office/drawing/2014/main" xmlns="" id="{00000000-0008-0000-0100-00000F010000}"/>
            </a:ext>
          </a:extLst>
        </xdr:cNvPr>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a:extLst>
            <a:ext uri="{FF2B5EF4-FFF2-40B4-BE49-F238E27FC236}">
              <a16:creationId xmlns:a16="http://schemas.microsoft.com/office/drawing/2014/main" xmlns="" id="{00000000-0008-0000-0100-000010010000}"/>
            </a:ext>
          </a:extLst>
        </xdr:cNvPr>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a:extLst>
            <a:ext uri="{FF2B5EF4-FFF2-40B4-BE49-F238E27FC236}">
              <a16:creationId xmlns:a16="http://schemas.microsoft.com/office/drawing/2014/main" xmlns="" id="{00000000-0008-0000-0100-000011010000}"/>
            </a:ext>
          </a:extLst>
        </xdr:cNvPr>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4" name="フローチャート: 判断 273">
          <a:extLst>
            <a:ext uri="{FF2B5EF4-FFF2-40B4-BE49-F238E27FC236}">
              <a16:creationId xmlns:a16="http://schemas.microsoft.com/office/drawing/2014/main" xmlns="" id="{00000000-0008-0000-0100-000012010000}"/>
            </a:ext>
          </a:extLst>
        </xdr:cNvPr>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xmlns="" id="{00000000-0008-0000-01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00000000-0008-0000-01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00000000-0008-0000-01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00000000-0008-0000-01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00000000-0008-0000-01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5262</xdr:rowOff>
    </xdr:from>
    <xdr:to>
      <xdr:col>24</xdr:col>
      <xdr:colOff>114300</xdr:colOff>
      <xdr:row>81</xdr:row>
      <xdr:rowOff>106862</xdr:rowOff>
    </xdr:to>
    <xdr:sp macro="" textlink="">
      <xdr:nvSpPr>
        <xdr:cNvPr id="280" name="楕円 279">
          <a:extLst>
            <a:ext uri="{FF2B5EF4-FFF2-40B4-BE49-F238E27FC236}">
              <a16:creationId xmlns:a16="http://schemas.microsoft.com/office/drawing/2014/main" xmlns="" id="{00000000-0008-0000-0100-000018010000}"/>
            </a:ext>
          </a:extLst>
        </xdr:cNvPr>
        <xdr:cNvSpPr/>
      </xdr:nvSpPr>
      <xdr:spPr>
        <a:xfrm>
          <a:off x="45847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155139</xdr:rowOff>
    </xdr:from>
    <xdr:ext cx="405111" cy="259045"/>
    <xdr:sp macro="" textlink="">
      <xdr:nvSpPr>
        <xdr:cNvPr id="281" name="【公営住宅】&#10;有形固定資産減価償却率該当値テキスト">
          <a:extLst>
            <a:ext uri="{FF2B5EF4-FFF2-40B4-BE49-F238E27FC236}">
              <a16:creationId xmlns:a16="http://schemas.microsoft.com/office/drawing/2014/main" xmlns="" id="{00000000-0008-0000-0100-000019010000}"/>
            </a:ext>
          </a:extLst>
        </xdr:cNvPr>
        <xdr:cNvSpPr txBox="1"/>
      </xdr:nvSpPr>
      <xdr:spPr>
        <a:xfrm>
          <a:off x="4673600" y="1387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36286</xdr:rowOff>
    </xdr:from>
    <xdr:to>
      <xdr:col>20</xdr:col>
      <xdr:colOff>38100</xdr:colOff>
      <xdr:row>81</xdr:row>
      <xdr:rowOff>137886</xdr:rowOff>
    </xdr:to>
    <xdr:sp macro="" textlink="">
      <xdr:nvSpPr>
        <xdr:cNvPr id="282" name="楕円 281">
          <a:extLst>
            <a:ext uri="{FF2B5EF4-FFF2-40B4-BE49-F238E27FC236}">
              <a16:creationId xmlns:a16="http://schemas.microsoft.com/office/drawing/2014/main" xmlns="" id="{00000000-0008-0000-0100-00001A010000}"/>
            </a:ext>
          </a:extLst>
        </xdr:cNvPr>
        <xdr:cNvSpPr/>
      </xdr:nvSpPr>
      <xdr:spPr>
        <a:xfrm>
          <a:off x="3746500" y="139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56062</xdr:rowOff>
    </xdr:from>
    <xdr:to>
      <xdr:col>24</xdr:col>
      <xdr:colOff>63500</xdr:colOff>
      <xdr:row>81</xdr:row>
      <xdr:rowOff>87086</xdr:rowOff>
    </xdr:to>
    <xdr:cxnSp macro="">
      <xdr:nvCxnSpPr>
        <xdr:cNvPr id="283" name="直線コネクタ 282">
          <a:extLst>
            <a:ext uri="{FF2B5EF4-FFF2-40B4-BE49-F238E27FC236}">
              <a16:creationId xmlns:a16="http://schemas.microsoft.com/office/drawing/2014/main" xmlns="" id="{00000000-0008-0000-0100-00001B010000}"/>
            </a:ext>
          </a:extLst>
        </xdr:cNvPr>
        <xdr:cNvCxnSpPr/>
      </xdr:nvCxnSpPr>
      <xdr:spPr>
        <a:xfrm flipV="1">
          <a:off x="3797300" y="1394351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68943</xdr:rowOff>
    </xdr:from>
    <xdr:to>
      <xdr:col>15</xdr:col>
      <xdr:colOff>101600</xdr:colOff>
      <xdr:row>81</xdr:row>
      <xdr:rowOff>170543</xdr:rowOff>
    </xdr:to>
    <xdr:sp macro="" textlink="">
      <xdr:nvSpPr>
        <xdr:cNvPr id="284" name="楕円 283">
          <a:extLst>
            <a:ext uri="{FF2B5EF4-FFF2-40B4-BE49-F238E27FC236}">
              <a16:creationId xmlns:a16="http://schemas.microsoft.com/office/drawing/2014/main" xmlns="" id="{00000000-0008-0000-0100-00001C010000}"/>
            </a:ext>
          </a:extLst>
        </xdr:cNvPr>
        <xdr:cNvSpPr/>
      </xdr:nvSpPr>
      <xdr:spPr>
        <a:xfrm>
          <a:off x="28575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87086</xdr:rowOff>
    </xdr:from>
    <xdr:to>
      <xdr:col>19</xdr:col>
      <xdr:colOff>177800</xdr:colOff>
      <xdr:row>81</xdr:row>
      <xdr:rowOff>119743</xdr:rowOff>
    </xdr:to>
    <xdr:cxnSp macro="">
      <xdr:nvCxnSpPr>
        <xdr:cNvPr id="285" name="直線コネクタ 284">
          <a:extLst>
            <a:ext uri="{FF2B5EF4-FFF2-40B4-BE49-F238E27FC236}">
              <a16:creationId xmlns:a16="http://schemas.microsoft.com/office/drawing/2014/main" xmlns="" id="{00000000-0008-0000-0100-00001D010000}"/>
            </a:ext>
          </a:extLst>
        </xdr:cNvPr>
        <xdr:cNvCxnSpPr/>
      </xdr:nvCxnSpPr>
      <xdr:spPr>
        <a:xfrm flipV="1">
          <a:off x="2908300" y="139745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103232</xdr:rowOff>
    </xdr:from>
    <xdr:to>
      <xdr:col>10</xdr:col>
      <xdr:colOff>165100</xdr:colOff>
      <xdr:row>82</xdr:row>
      <xdr:rowOff>33382</xdr:rowOff>
    </xdr:to>
    <xdr:sp macro="" textlink="">
      <xdr:nvSpPr>
        <xdr:cNvPr id="286" name="楕円 285">
          <a:extLst>
            <a:ext uri="{FF2B5EF4-FFF2-40B4-BE49-F238E27FC236}">
              <a16:creationId xmlns:a16="http://schemas.microsoft.com/office/drawing/2014/main" xmlns="" id="{00000000-0008-0000-0100-00001E010000}"/>
            </a:ext>
          </a:extLst>
        </xdr:cNvPr>
        <xdr:cNvSpPr/>
      </xdr:nvSpPr>
      <xdr:spPr>
        <a:xfrm>
          <a:off x="1968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119743</xdr:rowOff>
    </xdr:from>
    <xdr:to>
      <xdr:col>15</xdr:col>
      <xdr:colOff>50800</xdr:colOff>
      <xdr:row>81</xdr:row>
      <xdr:rowOff>154032</xdr:rowOff>
    </xdr:to>
    <xdr:cxnSp macro="">
      <xdr:nvCxnSpPr>
        <xdr:cNvPr id="287" name="直線コネクタ 286">
          <a:extLst>
            <a:ext uri="{FF2B5EF4-FFF2-40B4-BE49-F238E27FC236}">
              <a16:creationId xmlns:a16="http://schemas.microsoft.com/office/drawing/2014/main" xmlns="" id="{00000000-0008-0000-0100-00001F010000}"/>
            </a:ext>
          </a:extLst>
        </xdr:cNvPr>
        <xdr:cNvCxnSpPr/>
      </xdr:nvCxnSpPr>
      <xdr:spPr>
        <a:xfrm flipV="1">
          <a:off x="2019300" y="1400719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88" name="n_1aveValue【公営住宅】&#10;有形固定資産減価償却率">
          <a:extLst>
            <a:ext uri="{FF2B5EF4-FFF2-40B4-BE49-F238E27FC236}">
              <a16:creationId xmlns:a16="http://schemas.microsoft.com/office/drawing/2014/main" xmlns="" id="{00000000-0008-0000-0100-000020010000}"/>
            </a:ext>
          </a:extLst>
        </xdr:cNvPr>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89" name="n_2aveValue【公営住宅】&#10;有形固定資産減価償却率">
          <a:extLst>
            <a:ext uri="{FF2B5EF4-FFF2-40B4-BE49-F238E27FC236}">
              <a16:creationId xmlns:a16="http://schemas.microsoft.com/office/drawing/2014/main" xmlns="" id="{00000000-0008-0000-0100-000021010000}"/>
            </a:ext>
          </a:extLst>
        </xdr:cNvPr>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90" name="n_3aveValue【公営住宅】&#10;有形固定資産減価償却率">
          <a:extLst>
            <a:ext uri="{FF2B5EF4-FFF2-40B4-BE49-F238E27FC236}">
              <a16:creationId xmlns:a16="http://schemas.microsoft.com/office/drawing/2014/main" xmlns="" id="{00000000-0008-0000-0100-000022010000}"/>
            </a:ext>
          </a:extLst>
        </xdr:cNvPr>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129013</xdr:rowOff>
    </xdr:from>
    <xdr:ext cx="405111" cy="259045"/>
    <xdr:sp macro="" textlink="">
      <xdr:nvSpPr>
        <xdr:cNvPr id="291" name="n_1mainValue【公営住宅】&#10;有形固定資産減価償却率">
          <a:extLst>
            <a:ext uri="{FF2B5EF4-FFF2-40B4-BE49-F238E27FC236}">
              <a16:creationId xmlns:a16="http://schemas.microsoft.com/office/drawing/2014/main" xmlns="" id="{00000000-0008-0000-0100-000023010000}"/>
            </a:ext>
          </a:extLst>
        </xdr:cNvPr>
        <xdr:cNvSpPr txBox="1"/>
      </xdr:nvSpPr>
      <xdr:spPr>
        <a:xfrm>
          <a:off x="3582044" y="1401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161670</xdr:rowOff>
    </xdr:from>
    <xdr:ext cx="405111" cy="259045"/>
    <xdr:sp macro="" textlink="">
      <xdr:nvSpPr>
        <xdr:cNvPr id="292" name="n_2mainValue【公営住宅】&#10;有形固定資産減価償却率">
          <a:extLst>
            <a:ext uri="{FF2B5EF4-FFF2-40B4-BE49-F238E27FC236}">
              <a16:creationId xmlns:a16="http://schemas.microsoft.com/office/drawing/2014/main" xmlns="" id="{00000000-0008-0000-0100-000024010000}"/>
            </a:ext>
          </a:extLst>
        </xdr:cNvPr>
        <xdr:cNvSpPr txBox="1"/>
      </xdr:nvSpPr>
      <xdr:spPr>
        <a:xfrm>
          <a:off x="2705744" y="1404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24509</xdr:rowOff>
    </xdr:from>
    <xdr:ext cx="405111" cy="259045"/>
    <xdr:sp macro="" textlink="">
      <xdr:nvSpPr>
        <xdr:cNvPr id="293" name="n_3mainValue【公営住宅】&#10;有形固定資産減価償却率">
          <a:extLst>
            <a:ext uri="{FF2B5EF4-FFF2-40B4-BE49-F238E27FC236}">
              <a16:creationId xmlns:a16="http://schemas.microsoft.com/office/drawing/2014/main" xmlns="" id="{00000000-0008-0000-0100-000025010000}"/>
            </a:ext>
          </a:extLst>
        </xdr:cNvPr>
        <xdr:cNvSpPr txBox="1"/>
      </xdr:nvSpPr>
      <xdr:spPr>
        <a:xfrm>
          <a:off x="1816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xmlns="" id="{00000000-0008-0000-01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xmlns="" id="{00000000-0008-0000-0100-00002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xmlns="" id="{00000000-0008-0000-0100-00002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xmlns="" id="{00000000-0008-0000-0100-00002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xmlns="" id="{00000000-0008-0000-0100-00002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xmlns="" id="{00000000-0008-0000-0100-00002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xmlns="" id="{00000000-0008-0000-0100-00002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xmlns="" id="{00000000-0008-0000-01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xmlns="" id="{00000000-0008-0000-0100-00002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xmlns="" id="{00000000-0008-0000-0100-00002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xmlns="" id="{00000000-0008-0000-0100-00003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xmlns="" id="{00000000-0008-0000-0100-00003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xmlns="" id="{00000000-0008-0000-0100-00003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xmlns="" id="{00000000-0008-0000-0100-00003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xmlns="" id="{00000000-0008-0000-0100-00003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xmlns="" id="{00000000-0008-0000-0100-00003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xmlns="" id="{00000000-0008-0000-0100-00003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xmlns="" id="{00000000-0008-0000-0100-00003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xmlns="" id="{00000000-0008-0000-0100-00003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xmlns="" id="{00000000-0008-0000-0100-00003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xmlns="" id="{00000000-0008-0000-0100-00003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xmlns="" id="{00000000-0008-0000-0100-00003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xmlns="" id="{00000000-0008-0000-0100-00003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a:extLst>
            <a:ext uri="{FF2B5EF4-FFF2-40B4-BE49-F238E27FC236}">
              <a16:creationId xmlns:a16="http://schemas.microsoft.com/office/drawing/2014/main" xmlns="" id="{00000000-0008-0000-0100-00003D010000}"/>
            </a:ext>
          </a:extLst>
        </xdr:cNvPr>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a:extLst>
            <a:ext uri="{FF2B5EF4-FFF2-40B4-BE49-F238E27FC236}">
              <a16:creationId xmlns:a16="http://schemas.microsoft.com/office/drawing/2014/main" xmlns="" id="{00000000-0008-0000-0100-00003E010000}"/>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a:extLst>
            <a:ext uri="{FF2B5EF4-FFF2-40B4-BE49-F238E27FC236}">
              <a16:creationId xmlns:a16="http://schemas.microsoft.com/office/drawing/2014/main" xmlns="" id="{00000000-0008-0000-0100-00003F01000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a:extLst>
            <a:ext uri="{FF2B5EF4-FFF2-40B4-BE49-F238E27FC236}">
              <a16:creationId xmlns:a16="http://schemas.microsoft.com/office/drawing/2014/main" xmlns="" id="{00000000-0008-0000-0100-000040010000}"/>
            </a:ext>
          </a:extLst>
        </xdr:cNvPr>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a:extLst>
            <a:ext uri="{FF2B5EF4-FFF2-40B4-BE49-F238E27FC236}">
              <a16:creationId xmlns:a16="http://schemas.microsoft.com/office/drawing/2014/main" xmlns="" id="{00000000-0008-0000-0100-000041010000}"/>
            </a:ext>
          </a:extLst>
        </xdr:cNvPr>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22" name="【公営住宅】&#10;一人当たり面積平均値テキスト">
          <a:extLst>
            <a:ext uri="{FF2B5EF4-FFF2-40B4-BE49-F238E27FC236}">
              <a16:creationId xmlns:a16="http://schemas.microsoft.com/office/drawing/2014/main" xmlns="" id="{00000000-0008-0000-0100-000042010000}"/>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a:extLst>
            <a:ext uri="{FF2B5EF4-FFF2-40B4-BE49-F238E27FC236}">
              <a16:creationId xmlns:a16="http://schemas.microsoft.com/office/drawing/2014/main" xmlns="" id="{00000000-0008-0000-0100-000043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a:extLst>
            <a:ext uri="{FF2B5EF4-FFF2-40B4-BE49-F238E27FC236}">
              <a16:creationId xmlns:a16="http://schemas.microsoft.com/office/drawing/2014/main" xmlns="" id="{00000000-0008-0000-0100-000044010000}"/>
            </a:ext>
          </a:extLst>
        </xdr:cNvPr>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a:extLst>
            <a:ext uri="{FF2B5EF4-FFF2-40B4-BE49-F238E27FC236}">
              <a16:creationId xmlns:a16="http://schemas.microsoft.com/office/drawing/2014/main" xmlns="" id="{00000000-0008-0000-0100-000045010000}"/>
            </a:ext>
          </a:extLst>
        </xdr:cNvPr>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a:extLst>
            <a:ext uri="{FF2B5EF4-FFF2-40B4-BE49-F238E27FC236}">
              <a16:creationId xmlns:a16="http://schemas.microsoft.com/office/drawing/2014/main" xmlns="" id="{00000000-0008-0000-0100-000046010000}"/>
            </a:ext>
          </a:extLst>
        </xdr:cNvPr>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xmlns="" id="{00000000-0008-0000-0100-00004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00000000-0008-0000-0100-00004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00000000-0008-0000-0100-00004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00000000-0008-0000-0100-00004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00000000-0008-0000-0100-00004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91694</xdr:rowOff>
    </xdr:from>
    <xdr:to>
      <xdr:col>55</xdr:col>
      <xdr:colOff>50800</xdr:colOff>
      <xdr:row>84</xdr:row>
      <xdr:rowOff>21844</xdr:rowOff>
    </xdr:to>
    <xdr:sp macro="" textlink="">
      <xdr:nvSpPr>
        <xdr:cNvPr id="332" name="楕円 331">
          <a:extLst>
            <a:ext uri="{FF2B5EF4-FFF2-40B4-BE49-F238E27FC236}">
              <a16:creationId xmlns:a16="http://schemas.microsoft.com/office/drawing/2014/main" xmlns="" id="{00000000-0008-0000-0100-00004C010000}"/>
            </a:ext>
          </a:extLst>
        </xdr:cNvPr>
        <xdr:cNvSpPr/>
      </xdr:nvSpPr>
      <xdr:spPr>
        <a:xfrm>
          <a:off x="10426700" y="1432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114571</xdr:rowOff>
    </xdr:from>
    <xdr:ext cx="469744" cy="259045"/>
    <xdr:sp macro="" textlink="">
      <xdr:nvSpPr>
        <xdr:cNvPr id="333" name="【公営住宅】&#10;一人当たり面積該当値テキスト">
          <a:extLst>
            <a:ext uri="{FF2B5EF4-FFF2-40B4-BE49-F238E27FC236}">
              <a16:creationId xmlns:a16="http://schemas.microsoft.com/office/drawing/2014/main" xmlns="" id="{00000000-0008-0000-0100-00004D010000}"/>
            </a:ext>
          </a:extLst>
        </xdr:cNvPr>
        <xdr:cNvSpPr txBox="1"/>
      </xdr:nvSpPr>
      <xdr:spPr>
        <a:xfrm>
          <a:off x="10515600"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94742</xdr:rowOff>
    </xdr:from>
    <xdr:to>
      <xdr:col>50</xdr:col>
      <xdr:colOff>165100</xdr:colOff>
      <xdr:row>84</xdr:row>
      <xdr:rowOff>24892</xdr:rowOff>
    </xdr:to>
    <xdr:sp macro="" textlink="">
      <xdr:nvSpPr>
        <xdr:cNvPr id="334" name="楕円 333">
          <a:extLst>
            <a:ext uri="{FF2B5EF4-FFF2-40B4-BE49-F238E27FC236}">
              <a16:creationId xmlns:a16="http://schemas.microsoft.com/office/drawing/2014/main" xmlns="" id="{00000000-0008-0000-0100-00004E010000}"/>
            </a:ext>
          </a:extLst>
        </xdr:cNvPr>
        <xdr:cNvSpPr/>
      </xdr:nvSpPr>
      <xdr:spPr>
        <a:xfrm>
          <a:off x="9588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142494</xdr:rowOff>
    </xdr:from>
    <xdr:to>
      <xdr:col>55</xdr:col>
      <xdr:colOff>0</xdr:colOff>
      <xdr:row>83</xdr:row>
      <xdr:rowOff>145542</xdr:rowOff>
    </xdr:to>
    <xdr:cxnSp macro="">
      <xdr:nvCxnSpPr>
        <xdr:cNvPr id="335" name="直線コネクタ 334">
          <a:extLst>
            <a:ext uri="{FF2B5EF4-FFF2-40B4-BE49-F238E27FC236}">
              <a16:creationId xmlns:a16="http://schemas.microsoft.com/office/drawing/2014/main" xmlns="" id="{00000000-0008-0000-0100-00004F010000}"/>
            </a:ext>
          </a:extLst>
        </xdr:cNvPr>
        <xdr:cNvCxnSpPr/>
      </xdr:nvCxnSpPr>
      <xdr:spPr>
        <a:xfrm flipV="1">
          <a:off x="9639300" y="1437284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100837</xdr:rowOff>
    </xdr:from>
    <xdr:to>
      <xdr:col>46</xdr:col>
      <xdr:colOff>38100</xdr:colOff>
      <xdr:row>84</xdr:row>
      <xdr:rowOff>30987</xdr:rowOff>
    </xdr:to>
    <xdr:sp macro="" textlink="">
      <xdr:nvSpPr>
        <xdr:cNvPr id="336" name="楕円 335">
          <a:extLst>
            <a:ext uri="{FF2B5EF4-FFF2-40B4-BE49-F238E27FC236}">
              <a16:creationId xmlns:a16="http://schemas.microsoft.com/office/drawing/2014/main" xmlns="" id="{00000000-0008-0000-0100-000050010000}"/>
            </a:ext>
          </a:extLst>
        </xdr:cNvPr>
        <xdr:cNvSpPr/>
      </xdr:nvSpPr>
      <xdr:spPr>
        <a:xfrm>
          <a:off x="8699500" y="1433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145542</xdr:rowOff>
    </xdr:from>
    <xdr:to>
      <xdr:col>50</xdr:col>
      <xdr:colOff>114300</xdr:colOff>
      <xdr:row>83</xdr:row>
      <xdr:rowOff>151637</xdr:rowOff>
    </xdr:to>
    <xdr:cxnSp macro="">
      <xdr:nvCxnSpPr>
        <xdr:cNvPr id="337" name="直線コネクタ 336">
          <a:extLst>
            <a:ext uri="{FF2B5EF4-FFF2-40B4-BE49-F238E27FC236}">
              <a16:creationId xmlns:a16="http://schemas.microsoft.com/office/drawing/2014/main" xmlns="" id="{00000000-0008-0000-0100-000051010000}"/>
            </a:ext>
          </a:extLst>
        </xdr:cNvPr>
        <xdr:cNvCxnSpPr/>
      </xdr:nvCxnSpPr>
      <xdr:spPr>
        <a:xfrm flipV="1">
          <a:off x="8750300" y="14375892"/>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106172</xdr:rowOff>
    </xdr:from>
    <xdr:to>
      <xdr:col>41</xdr:col>
      <xdr:colOff>101600</xdr:colOff>
      <xdr:row>84</xdr:row>
      <xdr:rowOff>36322</xdr:rowOff>
    </xdr:to>
    <xdr:sp macro="" textlink="">
      <xdr:nvSpPr>
        <xdr:cNvPr id="338" name="楕円 337">
          <a:extLst>
            <a:ext uri="{FF2B5EF4-FFF2-40B4-BE49-F238E27FC236}">
              <a16:creationId xmlns:a16="http://schemas.microsoft.com/office/drawing/2014/main" xmlns="" id="{00000000-0008-0000-0100-000052010000}"/>
            </a:ext>
          </a:extLst>
        </xdr:cNvPr>
        <xdr:cNvSpPr/>
      </xdr:nvSpPr>
      <xdr:spPr>
        <a:xfrm>
          <a:off x="7810500" y="143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151637</xdr:rowOff>
    </xdr:from>
    <xdr:to>
      <xdr:col>45</xdr:col>
      <xdr:colOff>177800</xdr:colOff>
      <xdr:row>83</xdr:row>
      <xdr:rowOff>156972</xdr:rowOff>
    </xdr:to>
    <xdr:cxnSp macro="">
      <xdr:nvCxnSpPr>
        <xdr:cNvPr id="339" name="直線コネクタ 338">
          <a:extLst>
            <a:ext uri="{FF2B5EF4-FFF2-40B4-BE49-F238E27FC236}">
              <a16:creationId xmlns:a16="http://schemas.microsoft.com/office/drawing/2014/main" xmlns="" id="{00000000-0008-0000-0100-000053010000}"/>
            </a:ext>
          </a:extLst>
        </xdr:cNvPr>
        <xdr:cNvCxnSpPr/>
      </xdr:nvCxnSpPr>
      <xdr:spPr>
        <a:xfrm flipV="1">
          <a:off x="7861300" y="14381987"/>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40" name="n_1aveValue【公営住宅】&#10;一人当たり面積">
          <a:extLst>
            <a:ext uri="{FF2B5EF4-FFF2-40B4-BE49-F238E27FC236}">
              <a16:creationId xmlns:a16="http://schemas.microsoft.com/office/drawing/2014/main" xmlns="" id="{00000000-0008-0000-0100-000054010000}"/>
            </a:ext>
          </a:extLst>
        </xdr:cNvPr>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341" name="n_2aveValue【公営住宅】&#10;一人当たり面積">
          <a:extLst>
            <a:ext uri="{FF2B5EF4-FFF2-40B4-BE49-F238E27FC236}">
              <a16:creationId xmlns:a16="http://schemas.microsoft.com/office/drawing/2014/main" xmlns="" id="{00000000-0008-0000-0100-000055010000}"/>
            </a:ext>
          </a:extLst>
        </xdr:cNvPr>
        <xdr:cNvSpPr txBox="1"/>
      </xdr:nvSpPr>
      <xdr:spPr>
        <a:xfrm>
          <a:off x="8515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99077</xdr:rowOff>
    </xdr:from>
    <xdr:ext cx="469744" cy="259045"/>
    <xdr:sp macro="" textlink="">
      <xdr:nvSpPr>
        <xdr:cNvPr id="342" name="n_3aveValue【公営住宅】&#10;一人当たり面積">
          <a:extLst>
            <a:ext uri="{FF2B5EF4-FFF2-40B4-BE49-F238E27FC236}">
              <a16:creationId xmlns:a16="http://schemas.microsoft.com/office/drawing/2014/main" xmlns="" id="{00000000-0008-0000-0100-000056010000}"/>
            </a:ext>
          </a:extLst>
        </xdr:cNvPr>
        <xdr:cNvSpPr txBox="1"/>
      </xdr:nvSpPr>
      <xdr:spPr>
        <a:xfrm>
          <a:off x="7626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41419</xdr:rowOff>
    </xdr:from>
    <xdr:ext cx="469744" cy="259045"/>
    <xdr:sp macro="" textlink="">
      <xdr:nvSpPr>
        <xdr:cNvPr id="343" name="n_1mainValue【公営住宅】&#10;一人当たり面積">
          <a:extLst>
            <a:ext uri="{FF2B5EF4-FFF2-40B4-BE49-F238E27FC236}">
              <a16:creationId xmlns:a16="http://schemas.microsoft.com/office/drawing/2014/main" xmlns="" id="{00000000-0008-0000-0100-000057010000}"/>
            </a:ext>
          </a:extLst>
        </xdr:cNvPr>
        <xdr:cNvSpPr txBox="1"/>
      </xdr:nvSpPr>
      <xdr:spPr>
        <a:xfrm>
          <a:off x="9391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47514</xdr:rowOff>
    </xdr:from>
    <xdr:ext cx="469744" cy="259045"/>
    <xdr:sp macro="" textlink="">
      <xdr:nvSpPr>
        <xdr:cNvPr id="344" name="n_2mainValue【公営住宅】&#10;一人当たり面積">
          <a:extLst>
            <a:ext uri="{FF2B5EF4-FFF2-40B4-BE49-F238E27FC236}">
              <a16:creationId xmlns:a16="http://schemas.microsoft.com/office/drawing/2014/main" xmlns="" id="{00000000-0008-0000-0100-000058010000}"/>
            </a:ext>
          </a:extLst>
        </xdr:cNvPr>
        <xdr:cNvSpPr txBox="1"/>
      </xdr:nvSpPr>
      <xdr:spPr>
        <a:xfrm>
          <a:off x="8515427" y="1410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52849</xdr:rowOff>
    </xdr:from>
    <xdr:ext cx="469744" cy="259045"/>
    <xdr:sp macro="" textlink="">
      <xdr:nvSpPr>
        <xdr:cNvPr id="345" name="n_3mainValue【公営住宅】&#10;一人当たり面積">
          <a:extLst>
            <a:ext uri="{FF2B5EF4-FFF2-40B4-BE49-F238E27FC236}">
              <a16:creationId xmlns:a16="http://schemas.microsoft.com/office/drawing/2014/main" xmlns="" id="{00000000-0008-0000-0100-000059010000}"/>
            </a:ext>
          </a:extLst>
        </xdr:cNvPr>
        <xdr:cNvSpPr txBox="1"/>
      </xdr:nvSpPr>
      <xdr:spPr>
        <a:xfrm>
          <a:off x="7626427" y="1411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xmlns="" id="{00000000-0008-0000-0100-00005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xmlns="" id="{00000000-0008-0000-0100-00005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xmlns="" id="{00000000-0008-0000-0100-00005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xmlns="" id="{00000000-0008-0000-0100-00005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xmlns="" id="{00000000-0008-0000-0100-00005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xmlns="" id="{00000000-0008-0000-0100-00005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xmlns="" id="{00000000-0008-0000-0100-00006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xmlns="" id="{00000000-0008-0000-0100-00006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xmlns="" id="{00000000-0008-0000-0100-00006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xmlns="" id="{00000000-0008-0000-0100-00006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xmlns="" id="{00000000-0008-0000-0100-00006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xmlns="" id="{00000000-0008-0000-0100-00006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xmlns="" id="{00000000-0008-0000-0100-00006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xmlns="" id="{00000000-0008-0000-0100-00006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xmlns="" id="{00000000-0008-0000-0100-00006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xmlns="" id="{00000000-0008-0000-0100-00006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xmlns="" id="{00000000-0008-0000-0100-00006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xmlns="" id="{00000000-0008-0000-0100-00006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xmlns="" id="{00000000-0008-0000-0100-00006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xmlns="" id="{00000000-0008-0000-0100-00006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xmlns="" id="{00000000-0008-0000-0100-00006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xmlns="" id="{00000000-0008-0000-0100-00006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xmlns="" id="{00000000-0008-0000-0100-00007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xmlns="" id="{00000000-0008-0000-0100-00007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xmlns="" id="{00000000-0008-0000-0100-00007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xmlns="" id="{00000000-0008-0000-0100-00007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a:extLst>
            <a:ext uri="{FF2B5EF4-FFF2-40B4-BE49-F238E27FC236}">
              <a16:creationId xmlns:a16="http://schemas.microsoft.com/office/drawing/2014/main" xmlns="" id="{00000000-0008-0000-0100-000074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a:extLst>
            <a:ext uri="{FF2B5EF4-FFF2-40B4-BE49-F238E27FC236}">
              <a16:creationId xmlns:a16="http://schemas.microsoft.com/office/drawing/2014/main" xmlns="" id="{00000000-0008-0000-0100-00007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a:extLst>
            <a:ext uri="{FF2B5EF4-FFF2-40B4-BE49-F238E27FC236}">
              <a16:creationId xmlns:a16="http://schemas.microsoft.com/office/drawing/2014/main" xmlns="" id="{00000000-0008-0000-0100-000076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a:extLst>
            <a:ext uri="{FF2B5EF4-FFF2-40B4-BE49-F238E27FC236}">
              <a16:creationId xmlns:a16="http://schemas.microsoft.com/office/drawing/2014/main" xmlns="" id="{00000000-0008-0000-0100-00007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a:extLst>
            <a:ext uri="{FF2B5EF4-FFF2-40B4-BE49-F238E27FC236}">
              <a16:creationId xmlns:a16="http://schemas.microsoft.com/office/drawing/2014/main" xmlns="" id="{00000000-0008-0000-0100-00007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a:extLst>
            <a:ext uri="{FF2B5EF4-FFF2-40B4-BE49-F238E27FC236}">
              <a16:creationId xmlns:a16="http://schemas.microsoft.com/office/drawing/2014/main" xmlns="" id="{00000000-0008-0000-0100-00007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a:extLst>
            <a:ext uri="{FF2B5EF4-FFF2-40B4-BE49-F238E27FC236}">
              <a16:creationId xmlns:a16="http://schemas.microsoft.com/office/drawing/2014/main" xmlns="" id="{00000000-0008-0000-0100-00007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a:extLst>
            <a:ext uri="{FF2B5EF4-FFF2-40B4-BE49-F238E27FC236}">
              <a16:creationId xmlns:a16="http://schemas.microsoft.com/office/drawing/2014/main" xmlns="" id="{00000000-0008-0000-0100-00007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a:extLst>
            <a:ext uri="{FF2B5EF4-FFF2-40B4-BE49-F238E27FC236}">
              <a16:creationId xmlns:a16="http://schemas.microsoft.com/office/drawing/2014/main" xmlns="" id="{00000000-0008-0000-0100-00007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a:extLst>
            <a:ext uri="{FF2B5EF4-FFF2-40B4-BE49-F238E27FC236}">
              <a16:creationId xmlns:a16="http://schemas.microsoft.com/office/drawing/2014/main" xmlns="" id="{00000000-0008-0000-0100-00007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a:extLst>
            <a:ext uri="{FF2B5EF4-FFF2-40B4-BE49-F238E27FC236}">
              <a16:creationId xmlns:a16="http://schemas.microsoft.com/office/drawing/2014/main" xmlns="" id="{00000000-0008-0000-0100-00007E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a:extLst>
            <a:ext uri="{FF2B5EF4-FFF2-40B4-BE49-F238E27FC236}">
              <a16:creationId xmlns:a16="http://schemas.microsoft.com/office/drawing/2014/main" xmlns="" id="{00000000-0008-0000-0100-00007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a:extLst>
            <a:ext uri="{FF2B5EF4-FFF2-40B4-BE49-F238E27FC236}">
              <a16:creationId xmlns:a16="http://schemas.microsoft.com/office/drawing/2014/main" xmlns="" id="{00000000-0008-0000-0100-000080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a:extLst>
            <a:ext uri="{FF2B5EF4-FFF2-40B4-BE49-F238E27FC236}">
              <a16:creationId xmlns:a16="http://schemas.microsoft.com/office/drawing/2014/main" xmlns="" id="{00000000-0008-0000-0100-00008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86" name="直線コネクタ 385">
          <a:extLst>
            <a:ext uri="{FF2B5EF4-FFF2-40B4-BE49-F238E27FC236}">
              <a16:creationId xmlns:a16="http://schemas.microsoft.com/office/drawing/2014/main" xmlns="" id="{00000000-0008-0000-0100-000082010000}"/>
            </a:ext>
          </a:extLst>
        </xdr:cNvPr>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87" name="【認定こども園・幼稚園・保育所】&#10;有形固定資産減価償却率最小値テキスト">
          <a:extLst>
            <a:ext uri="{FF2B5EF4-FFF2-40B4-BE49-F238E27FC236}">
              <a16:creationId xmlns:a16="http://schemas.microsoft.com/office/drawing/2014/main" xmlns="" id="{00000000-0008-0000-0100-000083010000}"/>
            </a:ext>
          </a:extLst>
        </xdr:cNvPr>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88" name="直線コネクタ 387">
          <a:extLst>
            <a:ext uri="{FF2B5EF4-FFF2-40B4-BE49-F238E27FC236}">
              <a16:creationId xmlns:a16="http://schemas.microsoft.com/office/drawing/2014/main" xmlns="" id="{00000000-0008-0000-0100-000084010000}"/>
            </a:ext>
          </a:extLst>
        </xdr:cNvPr>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89" name="【認定こども園・幼稚園・保育所】&#10;有形固定資産減価償却率最大値テキスト">
          <a:extLst>
            <a:ext uri="{FF2B5EF4-FFF2-40B4-BE49-F238E27FC236}">
              <a16:creationId xmlns:a16="http://schemas.microsoft.com/office/drawing/2014/main" xmlns="" id="{00000000-0008-0000-0100-000085010000}"/>
            </a:ext>
          </a:extLst>
        </xdr:cNvPr>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90" name="直線コネクタ 389">
          <a:extLst>
            <a:ext uri="{FF2B5EF4-FFF2-40B4-BE49-F238E27FC236}">
              <a16:creationId xmlns:a16="http://schemas.microsoft.com/office/drawing/2014/main" xmlns="" id="{00000000-0008-0000-0100-000086010000}"/>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91" name="【認定こども園・幼稚園・保育所】&#10;有形固定資産減価償却率平均値テキスト">
          <a:extLst>
            <a:ext uri="{FF2B5EF4-FFF2-40B4-BE49-F238E27FC236}">
              <a16:creationId xmlns:a16="http://schemas.microsoft.com/office/drawing/2014/main" xmlns="" id="{00000000-0008-0000-0100-000087010000}"/>
            </a:ext>
          </a:extLst>
        </xdr:cNvPr>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92" name="フローチャート: 判断 391">
          <a:extLst>
            <a:ext uri="{FF2B5EF4-FFF2-40B4-BE49-F238E27FC236}">
              <a16:creationId xmlns:a16="http://schemas.microsoft.com/office/drawing/2014/main" xmlns="" id="{00000000-0008-0000-0100-000088010000}"/>
            </a:ext>
          </a:extLst>
        </xdr:cNvPr>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93" name="フローチャート: 判断 392">
          <a:extLst>
            <a:ext uri="{FF2B5EF4-FFF2-40B4-BE49-F238E27FC236}">
              <a16:creationId xmlns:a16="http://schemas.microsoft.com/office/drawing/2014/main" xmlns="" id="{00000000-0008-0000-0100-000089010000}"/>
            </a:ext>
          </a:extLst>
        </xdr:cNvPr>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4" name="フローチャート: 判断 393">
          <a:extLst>
            <a:ext uri="{FF2B5EF4-FFF2-40B4-BE49-F238E27FC236}">
              <a16:creationId xmlns:a16="http://schemas.microsoft.com/office/drawing/2014/main" xmlns="" id="{00000000-0008-0000-0100-00008A010000}"/>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95" name="フローチャート: 判断 394">
          <a:extLst>
            <a:ext uri="{FF2B5EF4-FFF2-40B4-BE49-F238E27FC236}">
              <a16:creationId xmlns:a16="http://schemas.microsoft.com/office/drawing/2014/main" xmlns="" id="{00000000-0008-0000-0100-00008B010000}"/>
            </a:ext>
          </a:extLst>
        </xdr:cNvPr>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xmlns="" id="{00000000-0008-0000-0100-00008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xmlns="" id="{00000000-0008-0000-0100-00008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xmlns="" id="{00000000-0008-0000-0100-00008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xmlns="" id="{00000000-0008-0000-0100-00008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xmlns="" id="{00000000-0008-0000-0100-00009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168275</xdr:rowOff>
    </xdr:from>
    <xdr:to>
      <xdr:col>85</xdr:col>
      <xdr:colOff>177800</xdr:colOff>
      <xdr:row>35</xdr:row>
      <xdr:rowOff>98425</xdr:rowOff>
    </xdr:to>
    <xdr:sp macro="" textlink="">
      <xdr:nvSpPr>
        <xdr:cNvPr id="401" name="楕円 400">
          <a:extLst>
            <a:ext uri="{FF2B5EF4-FFF2-40B4-BE49-F238E27FC236}">
              <a16:creationId xmlns:a16="http://schemas.microsoft.com/office/drawing/2014/main" xmlns="" id="{00000000-0008-0000-0100-000091010000}"/>
            </a:ext>
          </a:extLst>
        </xdr:cNvPr>
        <xdr:cNvSpPr/>
      </xdr:nvSpPr>
      <xdr:spPr>
        <a:xfrm>
          <a:off x="162687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19702</xdr:rowOff>
    </xdr:from>
    <xdr:ext cx="405111" cy="259045"/>
    <xdr:sp macro="" textlink="">
      <xdr:nvSpPr>
        <xdr:cNvPr id="402" name="【認定こども園・幼稚園・保育所】&#10;有形固定資産減価償却率該当値テキスト">
          <a:extLst>
            <a:ext uri="{FF2B5EF4-FFF2-40B4-BE49-F238E27FC236}">
              <a16:creationId xmlns:a16="http://schemas.microsoft.com/office/drawing/2014/main" xmlns="" id="{00000000-0008-0000-0100-000092010000}"/>
            </a:ext>
          </a:extLst>
        </xdr:cNvPr>
        <xdr:cNvSpPr txBox="1"/>
      </xdr:nvSpPr>
      <xdr:spPr>
        <a:xfrm>
          <a:off x="16357600"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8255</xdr:rowOff>
    </xdr:from>
    <xdr:to>
      <xdr:col>81</xdr:col>
      <xdr:colOff>101600</xdr:colOff>
      <xdr:row>35</xdr:row>
      <xdr:rowOff>109855</xdr:rowOff>
    </xdr:to>
    <xdr:sp macro="" textlink="">
      <xdr:nvSpPr>
        <xdr:cNvPr id="403" name="楕円 402">
          <a:extLst>
            <a:ext uri="{FF2B5EF4-FFF2-40B4-BE49-F238E27FC236}">
              <a16:creationId xmlns:a16="http://schemas.microsoft.com/office/drawing/2014/main" xmlns="" id="{00000000-0008-0000-0100-000093010000}"/>
            </a:ext>
          </a:extLst>
        </xdr:cNvPr>
        <xdr:cNvSpPr/>
      </xdr:nvSpPr>
      <xdr:spPr>
        <a:xfrm>
          <a:off x="15430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47625</xdr:rowOff>
    </xdr:from>
    <xdr:to>
      <xdr:col>85</xdr:col>
      <xdr:colOff>127000</xdr:colOff>
      <xdr:row>35</xdr:row>
      <xdr:rowOff>59055</xdr:rowOff>
    </xdr:to>
    <xdr:cxnSp macro="">
      <xdr:nvCxnSpPr>
        <xdr:cNvPr id="404" name="直線コネクタ 403">
          <a:extLst>
            <a:ext uri="{FF2B5EF4-FFF2-40B4-BE49-F238E27FC236}">
              <a16:creationId xmlns:a16="http://schemas.microsoft.com/office/drawing/2014/main" xmlns="" id="{00000000-0008-0000-0100-000094010000}"/>
            </a:ext>
          </a:extLst>
        </xdr:cNvPr>
        <xdr:cNvCxnSpPr/>
      </xdr:nvCxnSpPr>
      <xdr:spPr>
        <a:xfrm flipV="1">
          <a:off x="15481300" y="60483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21590</xdr:rowOff>
    </xdr:from>
    <xdr:to>
      <xdr:col>76</xdr:col>
      <xdr:colOff>165100</xdr:colOff>
      <xdr:row>35</xdr:row>
      <xdr:rowOff>123190</xdr:rowOff>
    </xdr:to>
    <xdr:sp macro="" textlink="">
      <xdr:nvSpPr>
        <xdr:cNvPr id="405" name="楕円 404">
          <a:extLst>
            <a:ext uri="{FF2B5EF4-FFF2-40B4-BE49-F238E27FC236}">
              <a16:creationId xmlns:a16="http://schemas.microsoft.com/office/drawing/2014/main" xmlns="" id="{00000000-0008-0000-0100-000095010000}"/>
            </a:ext>
          </a:extLst>
        </xdr:cNvPr>
        <xdr:cNvSpPr/>
      </xdr:nvSpPr>
      <xdr:spPr>
        <a:xfrm>
          <a:off x="14541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59055</xdr:rowOff>
    </xdr:from>
    <xdr:to>
      <xdr:col>81</xdr:col>
      <xdr:colOff>50800</xdr:colOff>
      <xdr:row>35</xdr:row>
      <xdr:rowOff>72390</xdr:rowOff>
    </xdr:to>
    <xdr:cxnSp macro="">
      <xdr:nvCxnSpPr>
        <xdr:cNvPr id="406" name="直線コネクタ 405">
          <a:extLst>
            <a:ext uri="{FF2B5EF4-FFF2-40B4-BE49-F238E27FC236}">
              <a16:creationId xmlns:a16="http://schemas.microsoft.com/office/drawing/2014/main" xmlns="" id="{00000000-0008-0000-0100-000096010000}"/>
            </a:ext>
          </a:extLst>
        </xdr:cNvPr>
        <xdr:cNvCxnSpPr/>
      </xdr:nvCxnSpPr>
      <xdr:spPr>
        <a:xfrm flipV="1">
          <a:off x="14592300" y="605980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34925</xdr:rowOff>
    </xdr:from>
    <xdr:to>
      <xdr:col>72</xdr:col>
      <xdr:colOff>38100</xdr:colOff>
      <xdr:row>35</xdr:row>
      <xdr:rowOff>136525</xdr:rowOff>
    </xdr:to>
    <xdr:sp macro="" textlink="">
      <xdr:nvSpPr>
        <xdr:cNvPr id="407" name="楕円 406">
          <a:extLst>
            <a:ext uri="{FF2B5EF4-FFF2-40B4-BE49-F238E27FC236}">
              <a16:creationId xmlns:a16="http://schemas.microsoft.com/office/drawing/2014/main" xmlns="" id="{00000000-0008-0000-0100-000097010000}"/>
            </a:ext>
          </a:extLst>
        </xdr:cNvPr>
        <xdr:cNvSpPr/>
      </xdr:nvSpPr>
      <xdr:spPr>
        <a:xfrm>
          <a:off x="13652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72390</xdr:rowOff>
    </xdr:from>
    <xdr:to>
      <xdr:col>76</xdr:col>
      <xdr:colOff>114300</xdr:colOff>
      <xdr:row>35</xdr:row>
      <xdr:rowOff>85725</xdr:rowOff>
    </xdr:to>
    <xdr:cxnSp macro="">
      <xdr:nvCxnSpPr>
        <xdr:cNvPr id="408" name="直線コネクタ 407">
          <a:extLst>
            <a:ext uri="{FF2B5EF4-FFF2-40B4-BE49-F238E27FC236}">
              <a16:creationId xmlns:a16="http://schemas.microsoft.com/office/drawing/2014/main" xmlns="" id="{00000000-0008-0000-0100-000098010000}"/>
            </a:ext>
          </a:extLst>
        </xdr:cNvPr>
        <xdr:cNvCxnSpPr/>
      </xdr:nvCxnSpPr>
      <xdr:spPr>
        <a:xfrm flipV="1">
          <a:off x="13703300" y="60731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409" name="n_1aveValue【認定こども園・幼稚園・保育所】&#10;有形固定資産減価償却率">
          <a:extLst>
            <a:ext uri="{FF2B5EF4-FFF2-40B4-BE49-F238E27FC236}">
              <a16:creationId xmlns:a16="http://schemas.microsoft.com/office/drawing/2014/main" xmlns="" id="{00000000-0008-0000-0100-000099010000}"/>
            </a:ext>
          </a:extLst>
        </xdr:cNvPr>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10" name="n_2aveValue【認定こども園・幼稚園・保育所】&#10;有形固定資産減価償却率">
          <a:extLst>
            <a:ext uri="{FF2B5EF4-FFF2-40B4-BE49-F238E27FC236}">
              <a16:creationId xmlns:a16="http://schemas.microsoft.com/office/drawing/2014/main" xmlns="" id="{00000000-0008-0000-0100-00009A010000}"/>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411" name="n_3aveValue【認定こども園・幼稚園・保育所】&#10;有形固定資産減価償却率">
          <a:extLst>
            <a:ext uri="{FF2B5EF4-FFF2-40B4-BE49-F238E27FC236}">
              <a16:creationId xmlns:a16="http://schemas.microsoft.com/office/drawing/2014/main" xmlns="" id="{00000000-0008-0000-0100-00009B010000}"/>
            </a:ext>
          </a:extLst>
        </xdr:cNvPr>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126382</xdr:rowOff>
    </xdr:from>
    <xdr:ext cx="405111" cy="259045"/>
    <xdr:sp macro="" textlink="">
      <xdr:nvSpPr>
        <xdr:cNvPr id="412" name="n_1mainValue【認定こども園・幼稚園・保育所】&#10;有形固定資産減価償却率">
          <a:extLst>
            <a:ext uri="{FF2B5EF4-FFF2-40B4-BE49-F238E27FC236}">
              <a16:creationId xmlns:a16="http://schemas.microsoft.com/office/drawing/2014/main" xmlns="" id="{00000000-0008-0000-0100-00009C010000}"/>
            </a:ext>
          </a:extLst>
        </xdr:cNvPr>
        <xdr:cNvSpPr txBox="1"/>
      </xdr:nvSpPr>
      <xdr:spPr>
        <a:xfrm>
          <a:off x="152660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139717</xdr:rowOff>
    </xdr:from>
    <xdr:ext cx="405111" cy="259045"/>
    <xdr:sp macro="" textlink="">
      <xdr:nvSpPr>
        <xdr:cNvPr id="413" name="n_2mainValue【認定こども園・幼稚園・保育所】&#10;有形固定資産減価償却率">
          <a:extLst>
            <a:ext uri="{FF2B5EF4-FFF2-40B4-BE49-F238E27FC236}">
              <a16:creationId xmlns:a16="http://schemas.microsoft.com/office/drawing/2014/main" xmlns="" id="{00000000-0008-0000-0100-00009D010000}"/>
            </a:ext>
          </a:extLst>
        </xdr:cNvPr>
        <xdr:cNvSpPr txBox="1"/>
      </xdr:nvSpPr>
      <xdr:spPr>
        <a:xfrm>
          <a:off x="143897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153052</xdr:rowOff>
    </xdr:from>
    <xdr:ext cx="405111" cy="259045"/>
    <xdr:sp macro="" textlink="">
      <xdr:nvSpPr>
        <xdr:cNvPr id="414" name="n_3mainValue【認定こども園・幼稚園・保育所】&#10;有形固定資産減価償却率">
          <a:extLst>
            <a:ext uri="{FF2B5EF4-FFF2-40B4-BE49-F238E27FC236}">
              <a16:creationId xmlns:a16="http://schemas.microsoft.com/office/drawing/2014/main" xmlns="" id="{00000000-0008-0000-0100-00009E010000}"/>
            </a:ext>
          </a:extLst>
        </xdr:cNvPr>
        <xdr:cNvSpPr txBox="1"/>
      </xdr:nvSpPr>
      <xdr:spPr>
        <a:xfrm>
          <a:off x="135007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a:extLst>
            <a:ext uri="{FF2B5EF4-FFF2-40B4-BE49-F238E27FC236}">
              <a16:creationId xmlns:a16="http://schemas.microsoft.com/office/drawing/2014/main" xmlns="" id="{00000000-0008-0000-0100-00009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a:extLst>
            <a:ext uri="{FF2B5EF4-FFF2-40B4-BE49-F238E27FC236}">
              <a16:creationId xmlns:a16="http://schemas.microsoft.com/office/drawing/2014/main" xmlns="" id="{00000000-0008-0000-0100-0000A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a:extLst>
            <a:ext uri="{FF2B5EF4-FFF2-40B4-BE49-F238E27FC236}">
              <a16:creationId xmlns:a16="http://schemas.microsoft.com/office/drawing/2014/main" xmlns="" id="{00000000-0008-0000-0100-0000A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a:extLst>
            <a:ext uri="{FF2B5EF4-FFF2-40B4-BE49-F238E27FC236}">
              <a16:creationId xmlns:a16="http://schemas.microsoft.com/office/drawing/2014/main" xmlns="" id="{00000000-0008-0000-0100-0000A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a:extLst>
            <a:ext uri="{FF2B5EF4-FFF2-40B4-BE49-F238E27FC236}">
              <a16:creationId xmlns:a16="http://schemas.microsoft.com/office/drawing/2014/main" xmlns="" id="{00000000-0008-0000-0100-0000A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a:extLst>
            <a:ext uri="{FF2B5EF4-FFF2-40B4-BE49-F238E27FC236}">
              <a16:creationId xmlns:a16="http://schemas.microsoft.com/office/drawing/2014/main" xmlns="" id="{00000000-0008-0000-0100-0000A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a:extLst>
            <a:ext uri="{FF2B5EF4-FFF2-40B4-BE49-F238E27FC236}">
              <a16:creationId xmlns:a16="http://schemas.microsoft.com/office/drawing/2014/main" xmlns="" id="{00000000-0008-0000-0100-0000A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a:extLst>
            <a:ext uri="{FF2B5EF4-FFF2-40B4-BE49-F238E27FC236}">
              <a16:creationId xmlns:a16="http://schemas.microsoft.com/office/drawing/2014/main" xmlns="" id="{00000000-0008-0000-0100-0000A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a:extLst>
            <a:ext uri="{FF2B5EF4-FFF2-40B4-BE49-F238E27FC236}">
              <a16:creationId xmlns:a16="http://schemas.microsoft.com/office/drawing/2014/main" xmlns="" id="{00000000-0008-0000-0100-0000A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a:extLst>
            <a:ext uri="{FF2B5EF4-FFF2-40B4-BE49-F238E27FC236}">
              <a16:creationId xmlns:a16="http://schemas.microsoft.com/office/drawing/2014/main" xmlns="" id="{00000000-0008-0000-0100-0000A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a:extLst>
            <a:ext uri="{FF2B5EF4-FFF2-40B4-BE49-F238E27FC236}">
              <a16:creationId xmlns:a16="http://schemas.microsoft.com/office/drawing/2014/main" xmlns="" id="{00000000-0008-0000-0100-0000A9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a:extLst>
            <a:ext uri="{FF2B5EF4-FFF2-40B4-BE49-F238E27FC236}">
              <a16:creationId xmlns:a16="http://schemas.microsoft.com/office/drawing/2014/main" xmlns="" id="{00000000-0008-0000-0100-0000AA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a:extLst>
            <a:ext uri="{FF2B5EF4-FFF2-40B4-BE49-F238E27FC236}">
              <a16:creationId xmlns:a16="http://schemas.microsoft.com/office/drawing/2014/main" xmlns="" id="{00000000-0008-0000-0100-0000AB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a:extLst>
            <a:ext uri="{FF2B5EF4-FFF2-40B4-BE49-F238E27FC236}">
              <a16:creationId xmlns:a16="http://schemas.microsoft.com/office/drawing/2014/main" xmlns="" id="{00000000-0008-0000-0100-0000AC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a:extLst>
            <a:ext uri="{FF2B5EF4-FFF2-40B4-BE49-F238E27FC236}">
              <a16:creationId xmlns:a16="http://schemas.microsoft.com/office/drawing/2014/main" xmlns="" id="{00000000-0008-0000-0100-0000AD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a:extLst>
            <a:ext uri="{FF2B5EF4-FFF2-40B4-BE49-F238E27FC236}">
              <a16:creationId xmlns:a16="http://schemas.microsoft.com/office/drawing/2014/main" xmlns="" id="{00000000-0008-0000-0100-0000AE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a:extLst>
            <a:ext uri="{FF2B5EF4-FFF2-40B4-BE49-F238E27FC236}">
              <a16:creationId xmlns:a16="http://schemas.microsoft.com/office/drawing/2014/main" xmlns="" id="{00000000-0008-0000-0100-0000AF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a:extLst>
            <a:ext uri="{FF2B5EF4-FFF2-40B4-BE49-F238E27FC236}">
              <a16:creationId xmlns:a16="http://schemas.microsoft.com/office/drawing/2014/main" xmlns="" id="{00000000-0008-0000-0100-0000B0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a:extLst>
            <a:ext uri="{FF2B5EF4-FFF2-40B4-BE49-F238E27FC236}">
              <a16:creationId xmlns:a16="http://schemas.microsoft.com/office/drawing/2014/main" xmlns="" id="{00000000-0008-0000-0100-0000B1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a:extLst>
            <a:ext uri="{FF2B5EF4-FFF2-40B4-BE49-F238E27FC236}">
              <a16:creationId xmlns:a16="http://schemas.microsoft.com/office/drawing/2014/main" xmlns="" id="{00000000-0008-0000-0100-0000B2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a:extLst>
            <a:ext uri="{FF2B5EF4-FFF2-40B4-BE49-F238E27FC236}">
              <a16:creationId xmlns:a16="http://schemas.microsoft.com/office/drawing/2014/main" xmlns="" id="{00000000-0008-0000-0100-0000B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a:extLst>
            <a:ext uri="{FF2B5EF4-FFF2-40B4-BE49-F238E27FC236}">
              <a16:creationId xmlns:a16="http://schemas.microsoft.com/office/drawing/2014/main" xmlns="" id="{00000000-0008-0000-0100-0000B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a:extLst>
            <a:ext uri="{FF2B5EF4-FFF2-40B4-BE49-F238E27FC236}">
              <a16:creationId xmlns:a16="http://schemas.microsoft.com/office/drawing/2014/main" xmlns="" id="{00000000-0008-0000-0100-0000B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38" name="直線コネクタ 437">
          <a:extLst>
            <a:ext uri="{FF2B5EF4-FFF2-40B4-BE49-F238E27FC236}">
              <a16:creationId xmlns:a16="http://schemas.microsoft.com/office/drawing/2014/main" xmlns="" id="{00000000-0008-0000-0100-0000B6010000}"/>
            </a:ext>
          </a:extLst>
        </xdr:cNvPr>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39" name="【認定こども園・幼稚園・保育所】&#10;一人当たり面積最小値テキスト">
          <a:extLst>
            <a:ext uri="{FF2B5EF4-FFF2-40B4-BE49-F238E27FC236}">
              <a16:creationId xmlns:a16="http://schemas.microsoft.com/office/drawing/2014/main" xmlns="" id="{00000000-0008-0000-0100-0000B7010000}"/>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0" name="直線コネクタ 439">
          <a:extLst>
            <a:ext uri="{FF2B5EF4-FFF2-40B4-BE49-F238E27FC236}">
              <a16:creationId xmlns:a16="http://schemas.microsoft.com/office/drawing/2014/main" xmlns="" id="{00000000-0008-0000-0100-0000B801000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41" name="【認定こども園・幼稚園・保育所】&#10;一人当たり面積最大値テキスト">
          <a:extLst>
            <a:ext uri="{FF2B5EF4-FFF2-40B4-BE49-F238E27FC236}">
              <a16:creationId xmlns:a16="http://schemas.microsoft.com/office/drawing/2014/main" xmlns="" id="{00000000-0008-0000-0100-0000B9010000}"/>
            </a:ext>
          </a:extLst>
        </xdr:cNvPr>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42" name="直線コネクタ 441">
          <a:extLst>
            <a:ext uri="{FF2B5EF4-FFF2-40B4-BE49-F238E27FC236}">
              <a16:creationId xmlns:a16="http://schemas.microsoft.com/office/drawing/2014/main" xmlns="" id="{00000000-0008-0000-0100-0000BA010000}"/>
            </a:ext>
          </a:extLst>
        </xdr:cNvPr>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443" name="【認定こども園・幼稚園・保育所】&#10;一人当たり面積平均値テキスト">
          <a:extLst>
            <a:ext uri="{FF2B5EF4-FFF2-40B4-BE49-F238E27FC236}">
              <a16:creationId xmlns:a16="http://schemas.microsoft.com/office/drawing/2014/main" xmlns="" id="{00000000-0008-0000-0100-0000BB010000}"/>
            </a:ext>
          </a:extLst>
        </xdr:cNvPr>
        <xdr:cNvSpPr txBox="1"/>
      </xdr:nvSpPr>
      <xdr:spPr>
        <a:xfrm>
          <a:off x="22199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44" name="フローチャート: 判断 443">
          <a:extLst>
            <a:ext uri="{FF2B5EF4-FFF2-40B4-BE49-F238E27FC236}">
              <a16:creationId xmlns:a16="http://schemas.microsoft.com/office/drawing/2014/main" xmlns="" id="{00000000-0008-0000-0100-0000BC010000}"/>
            </a:ext>
          </a:extLst>
        </xdr:cNvPr>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45" name="フローチャート: 判断 444">
          <a:extLst>
            <a:ext uri="{FF2B5EF4-FFF2-40B4-BE49-F238E27FC236}">
              <a16:creationId xmlns:a16="http://schemas.microsoft.com/office/drawing/2014/main" xmlns="" id="{00000000-0008-0000-0100-0000BD010000}"/>
            </a:ext>
          </a:extLst>
        </xdr:cNvPr>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46" name="フローチャート: 判断 445">
          <a:extLst>
            <a:ext uri="{FF2B5EF4-FFF2-40B4-BE49-F238E27FC236}">
              <a16:creationId xmlns:a16="http://schemas.microsoft.com/office/drawing/2014/main" xmlns="" id="{00000000-0008-0000-0100-0000BE010000}"/>
            </a:ext>
          </a:extLst>
        </xdr:cNvPr>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47" name="フローチャート: 判断 446">
          <a:extLst>
            <a:ext uri="{FF2B5EF4-FFF2-40B4-BE49-F238E27FC236}">
              <a16:creationId xmlns:a16="http://schemas.microsoft.com/office/drawing/2014/main" xmlns="" id="{00000000-0008-0000-0100-0000BF010000}"/>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xmlns="" id="{00000000-0008-0000-0100-0000C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xmlns="" id="{00000000-0008-0000-0100-0000C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xmlns="" id="{00000000-0008-0000-0100-0000C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xmlns="" id="{00000000-0008-0000-0100-0000C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xmlns="" id="{00000000-0008-0000-0100-0000C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116840</xdr:rowOff>
    </xdr:from>
    <xdr:to>
      <xdr:col>116</xdr:col>
      <xdr:colOff>114300</xdr:colOff>
      <xdr:row>42</xdr:row>
      <xdr:rowOff>46990</xdr:rowOff>
    </xdr:to>
    <xdr:sp macro="" textlink="">
      <xdr:nvSpPr>
        <xdr:cNvPr id="453" name="楕円 452">
          <a:extLst>
            <a:ext uri="{FF2B5EF4-FFF2-40B4-BE49-F238E27FC236}">
              <a16:creationId xmlns:a16="http://schemas.microsoft.com/office/drawing/2014/main" xmlns="" id="{00000000-0008-0000-0100-0000C5010000}"/>
            </a:ext>
          </a:extLst>
        </xdr:cNvPr>
        <xdr:cNvSpPr/>
      </xdr:nvSpPr>
      <xdr:spPr>
        <a:xfrm>
          <a:off x="221107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31767</xdr:rowOff>
    </xdr:from>
    <xdr:ext cx="469744" cy="259045"/>
    <xdr:sp macro="" textlink="">
      <xdr:nvSpPr>
        <xdr:cNvPr id="454" name="【認定こども園・幼稚園・保育所】&#10;一人当たり面積該当値テキスト">
          <a:extLst>
            <a:ext uri="{FF2B5EF4-FFF2-40B4-BE49-F238E27FC236}">
              <a16:creationId xmlns:a16="http://schemas.microsoft.com/office/drawing/2014/main" xmlns="" id="{00000000-0008-0000-0100-0000C6010000}"/>
            </a:ext>
          </a:extLst>
        </xdr:cNvPr>
        <xdr:cNvSpPr txBox="1"/>
      </xdr:nvSpPr>
      <xdr:spPr>
        <a:xfrm>
          <a:off x="22199600" y="706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116840</xdr:rowOff>
    </xdr:from>
    <xdr:to>
      <xdr:col>112</xdr:col>
      <xdr:colOff>38100</xdr:colOff>
      <xdr:row>42</xdr:row>
      <xdr:rowOff>46990</xdr:rowOff>
    </xdr:to>
    <xdr:sp macro="" textlink="">
      <xdr:nvSpPr>
        <xdr:cNvPr id="455" name="楕円 454">
          <a:extLst>
            <a:ext uri="{FF2B5EF4-FFF2-40B4-BE49-F238E27FC236}">
              <a16:creationId xmlns:a16="http://schemas.microsoft.com/office/drawing/2014/main" xmlns="" id="{00000000-0008-0000-0100-0000C7010000}"/>
            </a:ext>
          </a:extLst>
        </xdr:cNvPr>
        <xdr:cNvSpPr/>
      </xdr:nvSpPr>
      <xdr:spPr>
        <a:xfrm>
          <a:off x="21272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167640</xdr:rowOff>
    </xdr:from>
    <xdr:to>
      <xdr:col>116</xdr:col>
      <xdr:colOff>63500</xdr:colOff>
      <xdr:row>41</xdr:row>
      <xdr:rowOff>167640</xdr:rowOff>
    </xdr:to>
    <xdr:cxnSp macro="">
      <xdr:nvCxnSpPr>
        <xdr:cNvPr id="456" name="直線コネクタ 455">
          <a:extLst>
            <a:ext uri="{FF2B5EF4-FFF2-40B4-BE49-F238E27FC236}">
              <a16:creationId xmlns:a16="http://schemas.microsoft.com/office/drawing/2014/main" xmlns="" id="{00000000-0008-0000-0100-0000C8010000}"/>
            </a:ext>
          </a:extLst>
        </xdr:cNvPr>
        <xdr:cNvCxnSpPr/>
      </xdr:nvCxnSpPr>
      <xdr:spPr>
        <a:xfrm>
          <a:off x="21323300" y="7197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116840</xdr:rowOff>
    </xdr:from>
    <xdr:to>
      <xdr:col>107</xdr:col>
      <xdr:colOff>101600</xdr:colOff>
      <xdr:row>42</xdr:row>
      <xdr:rowOff>46990</xdr:rowOff>
    </xdr:to>
    <xdr:sp macro="" textlink="">
      <xdr:nvSpPr>
        <xdr:cNvPr id="457" name="楕円 456">
          <a:extLst>
            <a:ext uri="{FF2B5EF4-FFF2-40B4-BE49-F238E27FC236}">
              <a16:creationId xmlns:a16="http://schemas.microsoft.com/office/drawing/2014/main" xmlns="" id="{00000000-0008-0000-0100-0000C9010000}"/>
            </a:ext>
          </a:extLst>
        </xdr:cNvPr>
        <xdr:cNvSpPr/>
      </xdr:nvSpPr>
      <xdr:spPr>
        <a:xfrm>
          <a:off x="20383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167640</xdr:rowOff>
    </xdr:from>
    <xdr:to>
      <xdr:col>111</xdr:col>
      <xdr:colOff>177800</xdr:colOff>
      <xdr:row>41</xdr:row>
      <xdr:rowOff>167640</xdr:rowOff>
    </xdr:to>
    <xdr:cxnSp macro="">
      <xdr:nvCxnSpPr>
        <xdr:cNvPr id="458" name="直線コネクタ 457">
          <a:extLst>
            <a:ext uri="{FF2B5EF4-FFF2-40B4-BE49-F238E27FC236}">
              <a16:creationId xmlns:a16="http://schemas.microsoft.com/office/drawing/2014/main" xmlns="" id="{00000000-0008-0000-0100-0000CA010000}"/>
            </a:ext>
          </a:extLst>
        </xdr:cNvPr>
        <xdr:cNvCxnSpPr/>
      </xdr:nvCxnSpPr>
      <xdr:spPr>
        <a:xfrm>
          <a:off x="20434300" y="7197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116840</xdr:rowOff>
    </xdr:from>
    <xdr:to>
      <xdr:col>102</xdr:col>
      <xdr:colOff>165100</xdr:colOff>
      <xdr:row>42</xdr:row>
      <xdr:rowOff>46990</xdr:rowOff>
    </xdr:to>
    <xdr:sp macro="" textlink="">
      <xdr:nvSpPr>
        <xdr:cNvPr id="459" name="楕円 458">
          <a:extLst>
            <a:ext uri="{FF2B5EF4-FFF2-40B4-BE49-F238E27FC236}">
              <a16:creationId xmlns:a16="http://schemas.microsoft.com/office/drawing/2014/main" xmlns="" id="{00000000-0008-0000-0100-0000CB010000}"/>
            </a:ext>
          </a:extLst>
        </xdr:cNvPr>
        <xdr:cNvSpPr/>
      </xdr:nvSpPr>
      <xdr:spPr>
        <a:xfrm>
          <a:off x="19494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167640</xdr:rowOff>
    </xdr:from>
    <xdr:to>
      <xdr:col>107</xdr:col>
      <xdr:colOff>50800</xdr:colOff>
      <xdr:row>41</xdr:row>
      <xdr:rowOff>167640</xdr:rowOff>
    </xdr:to>
    <xdr:cxnSp macro="">
      <xdr:nvCxnSpPr>
        <xdr:cNvPr id="460" name="直線コネクタ 459">
          <a:extLst>
            <a:ext uri="{FF2B5EF4-FFF2-40B4-BE49-F238E27FC236}">
              <a16:creationId xmlns:a16="http://schemas.microsoft.com/office/drawing/2014/main" xmlns="" id="{00000000-0008-0000-0100-0000CC010000}"/>
            </a:ext>
          </a:extLst>
        </xdr:cNvPr>
        <xdr:cNvCxnSpPr/>
      </xdr:nvCxnSpPr>
      <xdr:spPr>
        <a:xfrm>
          <a:off x="19545300" y="7197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61" name="n_1aveValue【認定こども園・幼稚園・保育所】&#10;一人当たり面積">
          <a:extLst>
            <a:ext uri="{FF2B5EF4-FFF2-40B4-BE49-F238E27FC236}">
              <a16:creationId xmlns:a16="http://schemas.microsoft.com/office/drawing/2014/main" xmlns="" id="{00000000-0008-0000-0100-0000CD010000}"/>
            </a:ext>
          </a:extLst>
        </xdr:cNvPr>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62" name="n_2aveValue【認定こども園・幼稚園・保育所】&#10;一人当たり面積">
          <a:extLst>
            <a:ext uri="{FF2B5EF4-FFF2-40B4-BE49-F238E27FC236}">
              <a16:creationId xmlns:a16="http://schemas.microsoft.com/office/drawing/2014/main" xmlns="" id="{00000000-0008-0000-0100-0000CE010000}"/>
            </a:ext>
          </a:extLst>
        </xdr:cNvPr>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63" name="n_3aveValue【認定こども園・幼稚園・保育所】&#10;一人当たり面積">
          <a:extLst>
            <a:ext uri="{FF2B5EF4-FFF2-40B4-BE49-F238E27FC236}">
              <a16:creationId xmlns:a16="http://schemas.microsoft.com/office/drawing/2014/main" xmlns="" id="{00000000-0008-0000-0100-0000CF010000}"/>
            </a:ext>
          </a:extLst>
        </xdr:cNvPr>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38117</xdr:rowOff>
    </xdr:from>
    <xdr:ext cx="469744" cy="259045"/>
    <xdr:sp macro="" textlink="">
      <xdr:nvSpPr>
        <xdr:cNvPr id="464" name="n_1mainValue【認定こども園・幼稚園・保育所】&#10;一人当たり面積">
          <a:extLst>
            <a:ext uri="{FF2B5EF4-FFF2-40B4-BE49-F238E27FC236}">
              <a16:creationId xmlns:a16="http://schemas.microsoft.com/office/drawing/2014/main" xmlns="" id="{00000000-0008-0000-0100-0000D0010000}"/>
            </a:ext>
          </a:extLst>
        </xdr:cNvPr>
        <xdr:cNvSpPr txBox="1"/>
      </xdr:nvSpPr>
      <xdr:spPr>
        <a:xfrm>
          <a:off x="21075727" y="723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38117</xdr:rowOff>
    </xdr:from>
    <xdr:ext cx="469744" cy="259045"/>
    <xdr:sp macro="" textlink="">
      <xdr:nvSpPr>
        <xdr:cNvPr id="465" name="n_2mainValue【認定こども園・幼稚園・保育所】&#10;一人当たり面積">
          <a:extLst>
            <a:ext uri="{FF2B5EF4-FFF2-40B4-BE49-F238E27FC236}">
              <a16:creationId xmlns:a16="http://schemas.microsoft.com/office/drawing/2014/main" xmlns="" id="{00000000-0008-0000-0100-0000D1010000}"/>
            </a:ext>
          </a:extLst>
        </xdr:cNvPr>
        <xdr:cNvSpPr txBox="1"/>
      </xdr:nvSpPr>
      <xdr:spPr>
        <a:xfrm>
          <a:off x="20199427" y="723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38117</xdr:rowOff>
    </xdr:from>
    <xdr:ext cx="469744" cy="259045"/>
    <xdr:sp macro="" textlink="">
      <xdr:nvSpPr>
        <xdr:cNvPr id="466" name="n_3mainValue【認定こども園・幼稚園・保育所】&#10;一人当たり面積">
          <a:extLst>
            <a:ext uri="{FF2B5EF4-FFF2-40B4-BE49-F238E27FC236}">
              <a16:creationId xmlns:a16="http://schemas.microsoft.com/office/drawing/2014/main" xmlns="" id="{00000000-0008-0000-0100-0000D2010000}"/>
            </a:ext>
          </a:extLst>
        </xdr:cNvPr>
        <xdr:cNvSpPr txBox="1"/>
      </xdr:nvSpPr>
      <xdr:spPr>
        <a:xfrm>
          <a:off x="19310427" y="723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a:extLst>
            <a:ext uri="{FF2B5EF4-FFF2-40B4-BE49-F238E27FC236}">
              <a16:creationId xmlns:a16="http://schemas.microsoft.com/office/drawing/2014/main" xmlns="" id="{00000000-0008-0000-0100-0000D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a:extLst>
            <a:ext uri="{FF2B5EF4-FFF2-40B4-BE49-F238E27FC236}">
              <a16:creationId xmlns:a16="http://schemas.microsoft.com/office/drawing/2014/main" xmlns="" id="{00000000-0008-0000-0100-0000D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a:extLst>
            <a:ext uri="{FF2B5EF4-FFF2-40B4-BE49-F238E27FC236}">
              <a16:creationId xmlns:a16="http://schemas.microsoft.com/office/drawing/2014/main" xmlns="" id="{00000000-0008-0000-0100-0000D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a:extLst>
            <a:ext uri="{FF2B5EF4-FFF2-40B4-BE49-F238E27FC236}">
              <a16:creationId xmlns:a16="http://schemas.microsoft.com/office/drawing/2014/main" xmlns="" id="{00000000-0008-0000-0100-0000D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a:extLst>
            <a:ext uri="{FF2B5EF4-FFF2-40B4-BE49-F238E27FC236}">
              <a16:creationId xmlns:a16="http://schemas.microsoft.com/office/drawing/2014/main" xmlns="" id="{00000000-0008-0000-0100-0000D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a:extLst>
            <a:ext uri="{FF2B5EF4-FFF2-40B4-BE49-F238E27FC236}">
              <a16:creationId xmlns:a16="http://schemas.microsoft.com/office/drawing/2014/main" xmlns="" id="{00000000-0008-0000-0100-0000D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a:extLst>
            <a:ext uri="{FF2B5EF4-FFF2-40B4-BE49-F238E27FC236}">
              <a16:creationId xmlns:a16="http://schemas.microsoft.com/office/drawing/2014/main" xmlns="" id="{00000000-0008-0000-0100-0000D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a:extLst>
            <a:ext uri="{FF2B5EF4-FFF2-40B4-BE49-F238E27FC236}">
              <a16:creationId xmlns:a16="http://schemas.microsoft.com/office/drawing/2014/main" xmlns="" id="{00000000-0008-0000-0100-0000D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a:extLst>
            <a:ext uri="{FF2B5EF4-FFF2-40B4-BE49-F238E27FC236}">
              <a16:creationId xmlns:a16="http://schemas.microsoft.com/office/drawing/2014/main" xmlns="" id="{00000000-0008-0000-0100-0000D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a:extLst>
            <a:ext uri="{FF2B5EF4-FFF2-40B4-BE49-F238E27FC236}">
              <a16:creationId xmlns:a16="http://schemas.microsoft.com/office/drawing/2014/main" xmlns="" id="{00000000-0008-0000-0100-0000D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a:extLst>
            <a:ext uri="{FF2B5EF4-FFF2-40B4-BE49-F238E27FC236}">
              <a16:creationId xmlns:a16="http://schemas.microsoft.com/office/drawing/2014/main" xmlns="" id="{00000000-0008-0000-0100-0000DD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a:extLst>
            <a:ext uri="{FF2B5EF4-FFF2-40B4-BE49-F238E27FC236}">
              <a16:creationId xmlns:a16="http://schemas.microsoft.com/office/drawing/2014/main" xmlns="" id="{00000000-0008-0000-0100-0000DE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9" name="テキスト ボックス 478">
          <a:extLst>
            <a:ext uri="{FF2B5EF4-FFF2-40B4-BE49-F238E27FC236}">
              <a16:creationId xmlns:a16="http://schemas.microsoft.com/office/drawing/2014/main" xmlns="" id="{00000000-0008-0000-0100-0000DF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a:extLst>
            <a:ext uri="{FF2B5EF4-FFF2-40B4-BE49-F238E27FC236}">
              <a16:creationId xmlns:a16="http://schemas.microsoft.com/office/drawing/2014/main" xmlns="" id="{00000000-0008-0000-0100-0000E0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a:extLst>
            <a:ext uri="{FF2B5EF4-FFF2-40B4-BE49-F238E27FC236}">
              <a16:creationId xmlns:a16="http://schemas.microsoft.com/office/drawing/2014/main" xmlns="" id="{00000000-0008-0000-0100-0000E1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a:extLst>
            <a:ext uri="{FF2B5EF4-FFF2-40B4-BE49-F238E27FC236}">
              <a16:creationId xmlns:a16="http://schemas.microsoft.com/office/drawing/2014/main" xmlns="" id="{00000000-0008-0000-0100-0000E2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a:extLst>
            <a:ext uri="{FF2B5EF4-FFF2-40B4-BE49-F238E27FC236}">
              <a16:creationId xmlns:a16="http://schemas.microsoft.com/office/drawing/2014/main" xmlns="" id="{00000000-0008-0000-0100-0000E3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a:extLst>
            <a:ext uri="{FF2B5EF4-FFF2-40B4-BE49-F238E27FC236}">
              <a16:creationId xmlns:a16="http://schemas.microsoft.com/office/drawing/2014/main" xmlns="" id="{00000000-0008-0000-0100-0000E4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a:extLst>
            <a:ext uri="{FF2B5EF4-FFF2-40B4-BE49-F238E27FC236}">
              <a16:creationId xmlns:a16="http://schemas.microsoft.com/office/drawing/2014/main" xmlns="" id="{00000000-0008-0000-0100-0000E5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a:extLst>
            <a:ext uri="{FF2B5EF4-FFF2-40B4-BE49-F238E27FC236}">
              <a16:creationId xmlns:a16="http://schemas.microsoft.com/office/drawing/2014/main" xmlns="" id="{00000000-0008-0000-0100-0000E6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a:extLst>
            <a:ext uri="{FF2B5EF4-FFF2-40B4-BE49-F238E27FC236}">
              <a16:creationId xmlns:a16="http://schemas.microsoft.com/office/drawing/2014/main" xmlns="" id="{00000000-0008-0000-0100-0000E7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a:extLst>
            <a:ext uri="{FF2B5EF4-FFF2-40B4-BE49-F238E27FC236}">
              <a16:creationId xmlns:a16="http://schemas.microsoft.com/office/drawing/2014/main" xmlns="" id="{00000000-0008-0000-0100-0000E8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9" name="テキスト ボックス 488">
          <a:extLst>
            <a:ext uri="{FF2B5EF4-FFF2-40B4-BE49-F238E27FC236}">
              <a16:creationId xmlns:a16="http://schemas.microsoft.com/office/drawing/2014/main" xmlns="" id="{00000000-0008-0000-0100-0000E9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xmlns="" id="{00000000-0008-0000-0100-0000E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xmlns="" id="{00000000-0008-0000-0100-0000E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xmlns="" id="{00000000-0008-0000-0100-0000E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93" name="直線コネクタ 492">
          <a:extLst>
            <a:ext uri="{FF2B5EF4-FFF2-40B4-BE49-F238E27FC236}">
              <a16:creationId xmlns:a16="http://schemas.microsoft.com/office/drawing/2014/main" xmlns="" id="{00000000-0008-0000-0100-0000ED010000}"/>
            </a:ext>
          </a:extLst>
        </xdr:cNvPr>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94" name="【学校施設】&#10;有形固定資産減価償却率最小値テキスト">
          <a:extLst>
            <a:ext uri="{FF2B5EF4-FFF2-40B4-BE49-F238E27FC236}">
              <a16:creationId xmlns:a16="http://schemas.microsoft.com/office/drawing/2014/main" xmlns="" id="{00000000-0008-0000-0100-0000EE010000}"/>
            </a:ext>
          </a:extLst>
        </xdr:cNvPr>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95" name="直線コネクタ 494">
          <a:extLst>
            <a:ext uri="{FF2B5EF4-FFF2-40B4-BE49-F238E27FC236}">
              <a16:creationId xmlns:a16="http://schemas.microsoft.com/office/drawing/2014/main" xmlns="" id="{00000000-0008-0000-0100-0000EF010000}"/>
            </a:ext>
          </a:extLst>
        </xdr:cNvPr>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96" name="【学校施設】&#10;有形固定資産減価償却率最大値テキスト">
          <a:extLst>
            <a:ext uri="{FF2B5EF4-FFF2-40B4-BE49-F238E27FC236}">
              <a16:creationId xmlns:a16="http://schemas.microsoft.com/office/drawing/2014/main" xmlns="" id="{00000000-0008-0000-0100-0000F0010000}"/>
            </a:ext>
          </a:extLst>
        </xdr:cNvPr>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97" name="直線コネクタ 496">
          <a:extLst>
            <a:ext uri="{FF2B5EF4-FFF2-40B4-BE49-F238E27FC236}">
              <a16:creationId xmlns:a16="http://schemas.microsoft.com/office/drawing/2014/main" xmlns="" id="{00000000-0008-0000-0100-0000F1010000}"/>
            </a:ext>
          </a:extLst>
        </xdr:cNvPr>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498" name="【学校施設】&#10;有形固定資産減価償却率平均値テキスト">
          <a:extLst>
            <a:ext uri="{FF2B5EF4-FFF2-40B4-BE49-F238E27FC236}">
              <a16:creationId xmlns:a16="http://schemas.microsoft.com/office/drawing/2014/main" xmlns="" id="{00000000-0008-0000-0100-0000F2010000}"/>
            </a:ext>
          </a:extLst>
        </xdr:cNvPr>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99" name="フローチャート: 判断 498">
          <a:extLst>
            <a:ext uri="{FF2B5EF4-FFF2-40B4-BE49-F238E27FC236}">
              <a16:creationId xmlns:a16="http://schemas.microsoft.com/office/drawing/2014/main" xmlns="" id="{00000000-0008-0000-0100-0000F3010000}"/>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0" name="フローチャート: 判断 499">
          <a:extLst>
            <a:ext uri="{FF2B5EF4-FFF2-40B4-BE49-F238E27FC236}">
              <a16:creationId xmlns:a16="http://schemas.microsoft.com/office/drawing/2014/main" xmlns="" id="{00000000-0008-0000-0100-0000F401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01" name="フローチャート: 判断 500">
          <a:extLst>
            <a:ext uri="{FF2B5EF4-FFF2-40B4-BE49-F238E27FC236}">
              <a16:creationId xmlns:a16="http://schemas.microsoft.com/office/drawing/2014/main" xmlns="" id="{00000000-0008-0000-0100-0000F5010000}"/>
            </a:ext>
          </a:extLst>
        </xdr:cNvPr>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02" name="フローチャート: 判断 501">
          <a:extLst>
            <a:ext uri="{FF2B5EF4-FFF2-40B4-BE49-F238E27FC236}">
              <a16:creationId xmlns:a16="http://schemas.microsoft.com/office/drawing/2014/main" xmlns="" id="{00000000-0008-0000-0100-0000F6010000}"/>
            </a:ext>
          </a:extLst>
        </xdr:cNvPr>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00000000-0008-0000-0100-0000F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00000000-0008-0000-0100-0000F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00000000-0008-0000-0100-0000F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00000000-0008-0000-0100-0000F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00000000-0008-0000-0100-0000F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34109</xdr:rowOff>
    </xdr:from>
    <xdr:to>
      <xdr:col>85</xdr:col>
      <xdr:colOff>177800</xdr:colOff>
      <xdr:row>60</xdr:row>
      <xdr:rowOff>135709</xdr:rowOff>
    </xdr:to>
    <xdr:sp macro="" textlink="">
      <xdr:nvSpPr>
        <xdr:cNvPr id="508" name="楕円 507">
          <a:extLst>
            <a:ext uri="{FF2B5EF4-FFF2-40B4-BE49-F238E27FC236}">
              <a16:creationId xmlns:a16="http://schemas.microsoft.com/office/drawing/2014/main" xmlns="" id="{00000000-0008-0000-0100-0000FC010000}"/>
            </a:ext>
          </a:extLst>
        </xdr:cNvPr>
        <xdr:cNvSpPr/>
      </xdr:nvSpPr>
      <xdr:spPr>
        <a:xfrm>
          <a:off x="162687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12536</xdr:rowOff>
    </xdr:from>
    <xdr:ext cx="405111" cy="259045"/>
    <xdr:sp macro="" textlink="">
      <xdr:nvSpPr>
        <xdr:cNvPr id="509" name="【学校施設】&#10;有形固定資産減価償却率該当値テキスト">
          <a:extLst>
            <a:ext uri="{FF2B5EF4-FFF2-40B4-BE49-F238E27FC236}">
              <a16:creationId xmlns:a16="http://schemas.microsoft.com/office/drawing/2014/main" xmlns="" id="{00000000-0008-0000-0100-0000FD010000}"/>
            </a:ext>
          </a:extLst>
        </xdr:cNvPr>
        <xdr:cNvSpPr txBox="1"/>
      </xdr:nvSpPr>
      <xdr:spPr>
        <a:xfrm>
          <a:off x="16357600"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60234</xdr:rowOff>
    </xdr:from>
    <xdr:to>
      <xdr:col>81</xdr:col>
      <xdr:colOff>101600</xdr:colOff>
      <xdr:row>60</xdr:row>
      <xdr:rowOff>161834</xdr:rowOff>
    </xdr:to>
    <xdr:sp macro="" textlink="">
      <xdr:nvSpPr>
        <xdr:cNvPr id="510" name="楕円 509">
          <a:extLst>
            <a:ext uri="{FF2B5EF4-FFF2-40B4-BE49-F238E27FC236}">
              <a16:creationId xmlns:a16="http://schemas.microsoft.com/office/drawing/2014/main" xmlns="" id="{00000000-0008-0000-0100-0000FE010000}"/>
            </a:ext>
          </a:extLst>
        </xdr:cNvPr>
        <xdr:cNvSpPr/>
      </xdr:nvSpPr>
      <xdr:spPr>
        <a:xfrm>
          <a:off x="15430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84909</xdr:rowOff>
    </xdr:from>
    <xdr:to>
      <xdr:col>85</xdr:col>
      <xdr:colOff>127000</xdr:colOff>
      <xdr:row>60</xdr:row>
      <xdr:rowOff>111034</xdr:rowOff>
    </xdr:to>
    <xdr:cxnSp macro="">
      <xdr:nvCxnSpPr>
        <xdr:cNvPr id="511" name="直線コネクタ 510">
          <a:extLst>
            <a:ext uri="{FF2B5EF4-FFF2-40B4-BE49-F238E27FC236}">
              <a16:creationId xmlns:a16="http://schemas.microsoft.com/office/drawing/2014/main" xmlns="" id="{00000000-0008-0000-0100-0000FF010000}"/>
            </a:ext>
          </a:extLst>
        </xdr:cNvPr>
        <xdr:cNvCxnSpPr/>
      </xdr:nvCxnSpPr>
      <xdr:spPr>
        <a:xfrm flipV="1">
          <a:off x="15481300" y="1037190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109220</xdr:rowOff>
    </xdr:from>
    <xdr:to>
      <xdr:col>76</xdr:col>
      <xdr:colOff>165100</xdr:colOff>
      <xdr:row>61</xdr:row>
      <xdr:rowOff>39370</xdr:rowOff>
    </xdr:to>
    <xdr:sp macro="" textlink="">
      <xdr:nvSpPr>
        <xdr:cNvPr id="512" name="楕円 511">
          <a:extLst>
            <a:ext uri="{FF2B5EF4-FFF2-40B4-BE49-F238E27FC236}">
              <a16:creationId xmlns:a16="http://schemas.microsoft.com/office/drawing/2014/main" xmlns="" id="{00000000-0008-0000-0100-000000020000}"/>
            </a:ext>
          </a:extLst>
        </xdr:cNvPr>
        <xdr:cNvSpPr/>
      </xdr:nvSpPr>
      <xdr:spPr>
        <a:xfrm>
          <a:off x="14541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111034</xdr:rowOff>
    </xdr:from>
    <xdr:to>
      <xdr:col>81</xdr:col>
      <xdr:colOff>50800</xdr:colOff>
      <xdr:row>60</xdr:row>
      <xdr:rowOff>160020</xdr:rowOff>
    </xdr:to>
    <xdr:cxnSp macro="">
      <xdr:nvCxnSpPr>
        <xdr:cNvPr id="513" name="直線コネクタ 512">
          <a:extLst>
            <a:ext uri="{FF2B5EF4-FFF2-40B4-BE49-F238E27FC236}">
              <a16:creationId xmlns:a16="http://schemas.microsoft.com/office/drawing/2014/main" xmlns="" id="{00000000-0008-0000-0100-000001020000}"/>
            </a:ext>
          </a:extLst>
        </xdr:cNvPr>
        <xdr:cNvCxnSpPr/>
      </xdr:nvCxnSpPr>
      <xdr:spPr>
        <a:xfrm flipV="1">
          <a:off x="14592300" y="1039803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61867</xdr:rowOff>
    </xdr:from>
    <xdr:to>
      <xdr:col>72</xdr:col>
      <xdr:colOff>38100</xdr:colOff>
      <xdr:row>61</xdr:row>
      <xdr:rowOff>163467</xdr:rowOff>
    </xdr:to>
    <xdr:sp macro="" textlink="">
      <xdr:nvSpPr>
        <xdr:cNvPr id="514" name="楕円 513">
          <a:extLst>
            <a:ext uri="{FF2B5EF4-FFF2-40B4-BE49-F238E27FC236}">
              <a16:creationId xmlns:a16="http://schemas.microsoft.com/office/drawing/2014/main" xmlns="" id="{00000000-0008-0000-0100-000002020000}"/>
            </a:ext>
          </a:extLst>
        </xdr:cNvPr>
        <xdr:cNvSpPr/>
      </xdr:nvSpPr>
      <xdr:spPr>
        <a:xfrm>
          <a:off x="13652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160020</xdr:rowOff>
    </xdr:from>
    <xdr:to>
      <xdr:col>76</xdr:col>
      <xdr:colOff>114300</xdr:colOff>
      <xdr:row>61</xdr:row>
      <xdr:rowOff>112667</xdr:rowOff>
    </xdr:to>
    <xdr:cxnSp macro="">
      <xdr:nvCxnSpPr>
        <xdr:cNvPr id="515" name="直線コネクタ 514">
          <a:extLst>
            <a:ext uri="{FF2B5EF4-FFF2-40B4-BE49-F238E27FC236}">
              <a16:creationId xmlns:a16="http://schemas.microsoft.com/office/drawing/2014/main" xmlns="" id="{00000000-0008-0000-0100-000003020000}"/>
            </a:ext>
          </a:extLst>
        </xdr:cNvPr>
        <xdr:cNvCxnSpPr/>
      </xdr:nvCxnSpPr>
      <xdr:spPr>
        <a:xfrm flipV="1">
          <a:off x="13703300" y="1044702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16" name="n_1aveValue【学校施設】&#10;有形固定資産減価償却率">
          <a:extLst>
            <a:ext uri="{FF2B5EF4-FFF2-40B4-BE49-F238E27FC236}">
              <a16:creationId xmlns:a16="http://schemas.microsoft.com/office/drawing/2014/main" xmlns="" id="{00000000-0008-0000-0100-000004020000}"/>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517" name="n_2aveValue【学校施設】&#10;有形固定資産減価償却率">
          <a:extLst>
            <a:ext uri="{FF2B5EF4-FFF2-40B4-BE49-F238E27FC236}">
              <a16:creationId xmlns:a16="http://schemas.microsoft.com/office/drawing/2014/main" xmlns="" id="{00000000-0008-0000-0100-000005020000}"/>
            </a:ext>
          </a:extLst>
        </xdr:cNvPr>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518" name="n_3aveValue【学校施設】&#10;有形固定資産減価償却率">
          <a:extLst>
            <a:ext uri="{FF2B5EF4-FFF2-40B4-BE49-F238E27FC236}">
              <a16:creationId xmlns:a16="http://schemas.microsoft.com/office/drawing/2014/main" xmlns="" id="{00000000-0008-0000-0100-000006020000}"/>
            </a:ext>
          </a:extLst>
        </xdr:cNvPr>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152961</xdr:rowOff>
    </xdr:from>
    <xdr:ext cx="405111" cy="259045"/>
    <xdr:sp macro="" textlink="">
      <xdr:nvSpPr>
        <xdr:cNvPr id="519" name="n_1mainValue【学校施設】&#10;有形固定資産減価償却率">
          <a:extLst>
            <a:ext uri="{FF2B5EF4-FFF2-40B4-BE49-F238E27FC236}">
              <a16:creationId xmlns:a16="http://schemas.microsoft.com/office/drawing/2014/main" xmlns="" id="{00000000-0008-0000-0100-000007020000}"/>
            </a:ext>
          </a:extLst>
        </xdr:cNvPr>
        <xdr:cNvSpPr txBox="1"/>
      </xdr:nvSpPr>
      <xdr:spPr>
        <a:xfrm>
          <a:off x="15266044"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30497</xdr:rowOff>
    </xdr:from>
    <xdr:ext cx="405111" cy="259045"/>
    <xdr:sp macro="" textlink="">
      <xdr:nvSpPr>
        <xdr:cNvPr id="520" name="n_2mainValue【学校施設】&#10;有形固定資産減価償却率">
          <a:extLst>
            <a:ext uri="{FF2B5EF4-FFF2-40B4-BE49-F238E27FC236}">
              <a16:creationId xmlns:a16="http://schemas.microsoft.com/office/drawing/2014/main" xmlns="" id="{00000000-0008-0000-0100-000008020000}"/>
            </a:ext>
          </a:extLst>
        </xdr:cNvPr>
        <xdr:cNvSpPr txBox="1"/>
      </xdr:nvSpPr>
      <xdr:spPr>
        <a:xfrm>
          <a:off x="14389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154594</xdr:rowOff>
    </xdr:from>
    <xdr:ext cx="405111" cy="259045"/>
    <xdr:sp macro="" textlink="">
      <xdr:nvSpPr>
        <xdr:cNvPr id="521" name="n_3mainValue【学校施設】&#10;有形固定資産減価償却率">
          <a:extLst>
            <a:ext uri="{FF2B5EF4-FFF2-40B4-BE49-F238E27FC236}">
              <a16:creationId xmlns:a16="http://schemas.microsoft.com/office/drawing/2014/main" xmlns="" id="{00000000-0008-0000-0100-000009020000}"/>
            </a:ext>
          </a:extLst>
        </xdr:cNvPr>
        <xdr:cNvSpPr txBox="1"/>
      </xdr:nvSpPr>
      <xdr:spPr>
        <a:xfrm>
          <a:off x="13500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xmlns="" id="{00000000-0008-0000-0100-00000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xmlns="" id="{00000000-0008-0000-0100-00000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xmlns="" id="{00000000-0008-0000-0100-00000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xmlns="" id="{00000000-0008-0000-0100-00000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xmlns="" id="{00000000-0008-0000-0100-00000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xmlns="" id="{00000000-0008-0000-0100-00000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xmlns="" id="{00000000-0008-0000-0100-00001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xmlns="" id="{00000000-0008-0000-0100-00001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xmlns="" id="{00000000-0008-0000-0100-00001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xmlns="" id="{00000000-0008-0000-0100-00001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a:extLst>
            <a:ext uri="{FF2B5EF4-FFF2-40B4-BE49-F238E27FC236}">
              <a16:creationId xmlns:a16="http://schemas.microsoft.com/office/drawing/2014/main" xmlns="" id="{00000000-0008-0000-0100-000014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3" name="直線コネクタ 532">
          <a:extLst>
            <a:ext uri="{FF2B5EF4-FFF2-40B4-BE49-F238E27FC236}">
              <a16:creationId xmlns:a16="http://schemas.microsoft.com/office/drawing/2014/main" xmlns="" id="{00000000-0008-0000-0100-000015020000}"/>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4" name="テキスト ボックス 533">
          <a:extLst>
            <a:ext uri="{FF2B5EF4-FFF2-40B4-BE49-F238E27FC236}">
              <a16:creationId xmlns:a16="http://schemas.microsoft.com/office/drawing/2014/main" xmlns="" id="{00000000-0008-0000-0100-000016020000}"/>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5" name="直線コネクタ 534">
          <a:extLst>
            <a:ext uri="{FF2B5EF4-FFF2-40B4-BE49-F238E27FC236}">
              <a16:creationId xmlns:a16="http://schemas.microsoft.com/office/drawing/2014/main" xmlns="" id="{00000000-0008-0000-0100-000017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6" name="テキスト ボックス 535">
          <a:extLst>
            <a:ext uri="{FF2B5EF4-FFF2-40B4-BE49-F238E27FC236}">
              <a16:creationId xmlns:a16="http://schemas.microsoft.com/office/drawing/2014/main" xmlns="" id="{00000000-0008-0000-0100-000018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7" name="直線コネクタ 536">
          <a:extLst>
            <a:ext uri="{FF2B5EF4-FFF2-40B4-BE49-F238E27FC236}">
              <a16:creationId xmlns:a16="http://schemas.microsoft.com/office/drawing/2014/main" xmlns="" id="{00000000-0008-0000-0100-000019020000}"/>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8" name="テキスト ボックス 537">
          <a:extLst>
            <a:ext uri="{FF2B5EF4-FFF2-40B4-BE49-F238E27FC236}">
              <a16:creationId xmlns:a16="http://schemas.microsoft.com/office/drawing/2014/main" xmlns="" id="{00000000-0008-0000-0100-00001A020000}"/>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a:extLst>
            <a:ext uri="{FF2B5EF4-FFF2-40B4-BE49-F238E27FC236}">
              <a16:creationId xmlns:a16="http://schemas.microsoft.com/office/drawing/2014/main" xmlns="" id="{00000000-0008-0000-0100-00001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a:extLst>
            <a:ext uri="{FF2B5EF4-FFF2-40B4-BE49-F238E27FC236}">
              <a16:creationId xmlns:a16="http://schemas.microsoft.com/office/drawing/2014/main" xmlns="" id="{00000000-0008-0000-0100-00001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1" name="直線コネクタ 540">
          <a:extLst>
            <a:ext uri="{FF2B5EF4-FFF2-40B4-BE49-F238E27FC236}">
              <a16:creationId xmlns:a16="http://schemas.microsoft.com/office/drawing/2014/main" xmlns="" id="{00000000-0008-0000-0100-00001D020000}"/>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2" name="テキスト ボックス 541">
          <a:extLst>
            <a:ext uri="{FF2B5EF4-FFF2-40B4-BE49-F238E27FC236}">
              <a16:creationId xmlns:a16="http://schemas.microsoft.com/office/drawing/2014/main" xmlns="" id="{00000000-0008-0000-0100-00001E020000}"/>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3" name="直線コネクタ 542">
          <a:extLst>
            <a:ext uri="{FF2B5EF4-FFF2-40B4-BE49-F238E27FC236}">
              <a16:creationId xmlns:a16="http://schemas.microsoft.com/office/drawing/2014/main" xmlns="" id="{00000000-0008-0000-0100-00001F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4" name="テキスト ボックス 543">
          <a:extLst>
            <a:ext uri="{FF2B5EF4-FFF2-40B4-BE49-F238E27FC236}">
              <a16:creationId xmlns:a16="http://schemas.microsoft.com/office/drawing/2014/main" xmlns="" id="{00000000-0008-0000-0100-000020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5" name="直線コネクタ 544">
          <a:extLst>
            <a:ext uri="{FF2B5EF4-FFF2-40B4-BE49-F238E27FC236}">
              <a16:creationId xmlns:a16="http://schemas.microsoft.com/office/drawing/2014/main" xmlns="" id="{00000000-0008-0000-0100-000021020000}"/>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6" name="テキスト ボックス 545">
          <a:extLst>
            <a:ext uri="{FF2B5EF4-FFF2-40B4-BE49-F238E27FC236}">
              <a16:creationId xmlns:a16="http://schemas.microsoft.com/office/drawing/2014/main" xmlns="" id="{00000000-0008-0000-0100-000022020000}"/>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xmlns="" id="{00000000-0008-0000-0100-00002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a:extLst>
            <a:ext uri="{FF2B5EF4-FFF2-40B4-BE49-F238E27FC236}">
              <a16:creationId xmlns:a16="http://schemas.microsoft.com/office/drawing/2014/main" xmlns="" id="{00000000-0008-0000-0100-00002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xmlns="" id="{00000000-0008-0000-0100-00002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50" name="直線コネクタ 549">
          <a:extLst>
            <a:ext uri="{FF2B5EF4-FFF2-40B4-BE49-F238E27FC236}">
              <a16:creationId xmlns:a16="http://schemas.microsoft.com/office/drawing/2014/main" xmlns="" id="{00000000-0008-0000-0100-000026020000}"/>
            </a:ext>
          </a:extLst>
        </xdr:cNvPr>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51" name="【学校施設】&#10;一人当たり面積最小値テキスト">
          <a:extLst>
            <a:ext uri="{FF2B5EF4-FFF2-40B4-BE49-F238E27FC236}">
              <a16:creationId xmlns:a16="http://schemas.microsoft.com/office/drawing/2014/main" xmlns="" id="{00000000-0008-0000-0100-000027020000}"/>
            </a:ext>
          </a:extLst>
        </xdr:cNvPr>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52" name="直線コネクタ 551">
          <a:extLst>
            <a:ext uri="{FF2B5EF4-FFF2-40B4-BE49-F238E27FC236}">
              <a16:creationId xmlns:a16="http://schemas.microsoft.com/office/drawing/2014/main" xmlns="" id="{00000000-0008-0000-0100-000028020000}"/>
            </a:ext>
          </a:extLst>
        </xdr:cNvPr>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53" name="【学校施設】&#10;一人当たり面積最大値テキスト">
          <a:extLst>
            <a:ext uri="{FF2B5EF4-FFF2-40B4-BE49-F238E27FC236}">
              <a16:creationId xmlns:a16="http://schemas.microsoft.com/office/drawing/2014/main" xmlns="" id="{00000000-0008-0000-0100-000029020000}"/>
            </a:ext>
          </a:extLst>
        </xdr:cNvPr>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54" name="直線コネクタ 553">
          <a:extLst>
            <a:ext uri="{FF2B5EF4-FFF2-40B4-BE49-F238E27FC236}">
              <a16:creationId xmlns:a16="http://schemas.microsoft.com/office/drawing/2014/main" xmlns="" id="{00000000-0008-0000-0100-00002A020000}"/>
            </a:ext>
          </a:extLst>
        </xdr:cNvPr>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55" name="【学校施設】&#10;一人当たり面積平均値テキスト">
          <a:extLst>
            <a:ext uri="{FF2B5EF4-FFF2-40B4-BE49-F238E27FC236}">
              <a16:creationId xmlns:a16="http://schemas.microsoft.com/office/drawing/2014/main" xmlns="" id="{00000000-0008-0000-0100-00002B020000}"/>
            </a:ext>
          </a:extLst>
        </xdr:cNvPr>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56" name="フローチャート: 判断 555">
          <a:extLst>
            <a:ext uri="{FF2B5EF4-FFF2-40B4-BE49-F238E27FC236}">
              <a16:creationId xmlns:a16="http://schemas.microsoft.com/office/drawing/2014/main" xmlns="" id="{00000000-0008-0000-0100-00002C020000}"/>
            </a:ext>
          </a:extLst>
        </xdr:cNvPr>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57" name="フローチャート: 判断 556">
          <a:extLst>
            <a:ext uri="{FF2B5EF4-FFF2-40B4-BE49-F238E27FC236}">
              <a16:creationId xmlns:a16="http://schemas.microsoft.com/office/drawing/2014/main" xmlns="" id="{00000000-0008-0000-0100-00002D020000}"/>
            </a:ext>
          </a:extLst>
        </xdr:cNvPr>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58" name="フローチャート: 判断 557">
          <a:extLst>
            <a:ext uri="{FF2B5EF4-FFF2-40B4-BE49-F238E27FC236}">
              <a16:creationId xmlns:a16="http://schemas.microsoft.com/office/drawing/2014/main" xmlns="" id="{00000000-0008-0000-0100-00002E020000}"/>
            </a:ext>
          </a:extLst>
        </xdr:cNvPr>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59" name="フローチャート: 判断 558">
          <a:extLst>
            <a:ext uri="{FF2B5EF4-FFF2-40B4-BE49-F238E27FC236}">
              <a16:creationId xmlns:a16="http://schemas.microsoft.com/office/drawing/2014/main" xmlns="" id="{00000000-0008-0000-0100-00002F020000}"/>
            </a:ext>
          </a:extLst>
        </xdr:cNvPr>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xmlns="" id="{00000000-0008-0000-0100-00003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xmlns="" id="{00000000-0008-0000-0100-00003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xmlns="" id="{00000000-0008-0000-0100-00003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xmlns="" id="{00000000-0008-0000-0100-00003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xmlns="" id="{00000000-0008-0000-0100-00003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52070</xdr:rowOff>
    </xdr:from>
    <xdr:to>
      <xdr:col>116</xdr:col>
      <xdr:colOff>114300</xdr:colOff>
      <xdr:row>59</xdr:row>
      <xdr:rowOff>153670</xdr:rowOff>
    </xdr:to>
    <xdr:sp macro="" textlink="">
      <xdr:nvSpPr>
        <xdr:cNvPr id="565" name="楕円 564">
          <a:extLst>
            <a:ext uri="{FF2B5EF4-FFF2-40B4-BE49-F238E27FC236}">
              <a16:creationId xmlns:a16="http://schemas.microsoft.com/office/drawing/2014/main" xmlns="" id="{00000000-0008-0000-0100-000035020000}"/>
            </a:ext>
          </a:extLst>
        </xdr:cNvPr>
        <xdr:cNvSpPr/>
      </xdr:nvSpPr>
      <xdr:spPr>
        <a:xfrm>
          <a:off x="22110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74947</xdr:rowOff>
    </xdr:from>
    <xdr:ext cx="469744" cy="259045"/>
    <xdr:sp macro="" textlink="">
      <xdr:nvSpPr>
        <xdr:cNvPr id="566" name="【学校施設】&#10;一人当たり面積該当値テキスト">
          <a:extLst>
            <a:ext uri="{FF2B5EF4-FFF2-40B4-BE49-F238E27FC236}">
              <a16:creationId xmlns:a16="http://schemas.microsoft.com/office/drawing/2014/main" xmlns="" id="{00000000-0008-0000-0100-000036020000}"/>
            </a:ext>
          </a:extLst>
        </xdr:cNvPr>
        <xdr:cNvSpPr txBox="1"/>
      </xdr:nvSpPr>
      <xdr:spPr>
        <a:xfrm>
          <a:off x="22199600"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79693</xdr:rowOff>
    </xdr:from>
    <xdr:to>
      <xdr:col>112</xdr:col>
      <xdr:colOff>38100</xdr:colOff>
      <xdr:row>60</xdr:row>
      <xdr:rowOff>9843</xdr:rowOff>
    </xdr:to>
    <xdr:sp macro="" textlink="">
      <xdr:nvSpPr>
        <xdr:cNvPr id="567" name="楕円 566">
          <a:extLst>
            <a:ext uri="{FF2B5EF4-FFF2-40B4-BE49-F238E27FC236}">
              <a16:creationId xmlns:a16="http://schemas.microsoft.com/office/drawing/2014/main" xmlns="" id="{00000000-0008-0000-0100-000037020000}"/>
            </a:ext>
          </a:extLst>
        </xdr:cNvPr>
        <xdr:cNvSpPr/>
      </xdr:nvSpPr>
      <xdr:spPr>
        <a:xfrm>
          <a:off x="212725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102870</xdr:rowOff>
    </xdr:from>
    <xdr:to>
      <xdr:col>116</xdr:col>
      <xdr:colOff>63500</xdr:colOff>
      <xdr:row>59</xdr:row>
      <xdr:rowOff>130493</xdr:rowOff>
    </xdr:to>
    <xdr:cxnSp macro="">
      <xdr:nvCxnSpPr>
        <xdr:cNvPr id="568" name="直線コネクタ 567">
          <a:extLst>
            <a:ext uri="{FF2B5EF4-FFF2-40B4-BE49-F238E27FC236}">
              <a16:creationId xmlns:a16="http://schemas.microsoft.com/office/drawing/2014/main" xmlns="" id="{00000000-0008-0000-0100-000038020000}"/>
            </a:ext>
          </a:extLst>
        </xdr:cNvPr>
        <xdr:cNvCxnSpPr/>
      </xdr:nvCxnSpPr>
      <xdr:spPr>
        <a:xfrm flipV="1">
          <a:off x="21323300" y="10218420"/>
          <a:ext cx="8382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95885</xdr:rowOff>
    </xdr:from>
    <xdr:to>
      <xdr:col>107</xdr:col>
      <xdr:colOff>101600</xdr:colOff>
      <xdr:row>60</xdr:row>
      <xdr:rowOff>26035</xdr:rowOff>
    </xdr:to>
    <xdr:sp macro="" textlink="">
      <xdr:nvSpPr>
        <xdr:cNvPr id="569" name="楕円 568">
          <a:extLst>
            <a:ext uri="{FF2B5EF4-FFF2-40B4-BE49-F238E27FC236}">
              <a16:creationId xmlns:a16="http://schemas.microsoft.com/office/drawing/2014/main" xmlns="" id="{00000000-0008-0000-0100-000039020000}"/>
            </a:ext>
          </a:extLst>
        </xdr:cNvPr>
        <xdr:cNvSpPr/>
      </xdr:nvSpPr>
      <xdr:spPr>
        <a:xfrm>
          <a:off x="20383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130493</xdr:rowOff>
    </xdr:from>
    <xdr:to>
      <xdr:col>111</xdr:col>
      <xdr:colOff>177800</xdr:colOff>
      <xdr:row>59</xdr:row>
      <xdr:rowOff>146685</xdr:rowOff>
    </xdr:to>
    <xdr:cxnSp macro="">
      <xdr:nvCxnSpPr>
        <xdr:cNvPr id="570" name="直線コネクタ 569">
          <a:extLst>
            <a:ext uri="{FF2B5EF4-FFF2-40B4-BE49-F238E27FC236}">
              <a16:creationId xmlns:a16="http://schemas.microsoft.com/office/drawing/2014/main" xmlns="" id="{00000000-0008-0000-0100-00003A020000}"/>
            </a:ext>
          </a:extLst>
        </xdr:cNvPr>
        <xdr:cNvCxnSpPr/>
      </xdr:nvCxnSpPr>
      <xdr:spPr>
        <a:xfrm flipV="1">
          <a:off x="20434300" y="10246043"/>
          <a:ext cx="889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148272</xdr:rowOff>
    </xdr:from>
    <xdr:to>
      <xdr:col>102</xdr:col>
      <xdr:colOff>165100</xdr:colOff>
      <xdr:row>60</xdr:row>
      <xdr:rowOff>78422</xdr:rowOff>
    </xdr:to>
    <xdr:sp macro="" textlink="">
      <xdr:nvSpPr>
        <xdr:cNvPr id="571" name="楕円 570">
          <a:extLst>
            <a:ext uri="{FF2B5EF4-FFF2-40B4-BE49-F238E27FC236}">
              <a16:creationId xmlns:a16="http://schemas.microsoft.com/office/drawing/2014/main" xmlns="" id="{00000000-0008-0000-0100-00003B020000}"/>
            </a:ext>
          </a:extLst>
        </xdr:cNvPr>
        <xdr:cNvSpPr/>
      </xdr:nvSpPr>
      <xdr:spPr>
        <a:xfrm>
          <a:off x="19494500" y="1026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146685</xdr:rowOff>
    </xdr:from>
    <xdr:to>
      <xdr:col>107</xdr:col>
      <xdr:colOff>50800</xdr:colOff>
      <xdr:row>60</xdr:row>
      <xdr:rowOff>27622</xdr:rowOff>
    </xdr:to>
    <xdr:cxnSp macro="">
      <xdr:nvCxnSpPr>
        <xdr:cNvPr id="572" name="直線コネクタ 571">
          <a:extLst>
            <a:ext uri="{FF2B5EF4-FFF2-40B4-BE49-F238E27FC236}">
              <a16:creationId xmlns:a16="http://schemas.microsoft.com/office/drawing/2014/main" xmlns="" id="{00000000-0008-0000-0100-00003C020000}"/>
            </a:ext>
          </a:extLst>
        </xdr:cNvPr>
        <xdr:cNvCxnSpPr/>
      </xdr:nvCxnSpPr>
      <xdr:spPr>
        <a:xfrm flipV="1">
          <a:off x="19545300" y="10262235"/>
          <a:ext cx="889000" cy="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573" name="n_1aveValue【学校施設】&#10;一人当たり面積">
          <a:extLst>
            <a:ext uri="{FF2B5EF4-FFF2-40B4-BE49-F238E27FC236}">
              <a16:creationId xmlns:a16="http://schemas.microsoft.com/office/drawing/2014/main" xmlns="" id="{00000000-0008-0000-0100-00003D020000}"/>
            </a:ext>
          </a:extLst>
        </xdr:cNvPr>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574" name="n_2aveValue【学校施設】&#10;一人当たり面積">
          <a:extLst>
            <a:ext uri="{FF2B5EF4-FFF2-40B4-BE49-F238E27FC236}">
              <a16:creationId xmlns:a16="http://schemas.microsoft.com/office/drawing/2014/main" xmlns="" id="{00000000-0008-0000-0100-00003E020000}"/>
            </a:ext>
          </a:extLst>
        </xdr:cNvPr>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32402</xdr:rowOff>
    </xdr:from>
    <xdr:ext cx="469744" cy="259045"/>
    <xdr:sp macro="" textlink="">
      <xdr:nvSpPr>
        <xdr:cNvPr id="575" name="n_3aveValue【学校施設】&#10;一人当たり面積">
          <a:extLst>
            <a:ext uri="{FF2B5EF4-FFF2-40B4-BE49-F238E27FC236}">
              <a16:creationId xmlns:a16="http://schemas.microsoft.com/office/drawing/2014/main" xmlns="" id="{00000000-0008-0000-0100-00003F020000}"/>
            </a:ext>
          </a:extLst>
        </xdr:cNvPr>
        <xdr:cNvSpPr txBox="1"/>
      </xdr:nvSpPr>
      <xdr:spPr>
        <a:xfrm>
          <a:off x="19310427" y="1049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26370</xdr:rowOff>
    </xdr:from>
    <xdr:ext cx="469744" cy="259045"/>
    <xdr:sp macro="" textlink="">
      <xdr:nvSpPr>
        <xdr:cNvPr id="576" name="n_1mainValue【学校施設】&#10;一人当たり面積">
          <a:extLst>
            <a:ext uri="{FF2B5EF4-FFF2-40B4-BE49-F238E27FC236}">
              <a16:creationId xmlns:a16="http://schemas.microsoft.com/office/drawing/2014/main" xmlns="" id="{00000000-0008-0000-0100-000040020000}"/>
            </a:ext>
          </a:extLst>
        </xdr:cNvPr>
        <xdr:cNvSpPr txBox="1"/>
      </xdr:nvSpPr>
      <xdr:spPr>
        <a:xfrm>
          <a:off x="21075727" y="997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42562</xdr:rowOff>
    </xdr:from>
    <xdr:ext cx="469744" cy="259045"/>
    <xdr:sp macro="" textlink="">
      <xdr:nvSpPr>
        <xdr:cNvPr id="577" name="n_2mainValue【学校施設】&#10;一人当たり面積">
          <a:extLst>
            <a:ext uri="{FF2B5EF4-FFF2-40B4-BE49-F238E27FC236}">
              <a16:creationId xmlns:a16="http://schemas.microsoft.com/office/drawing/2014/main" xmlns="" id="{00000000-0008-0000-0100-000041020000}"/>
            </a:ext>
          </a:extLst>
        </xdr:cNvPr>
        <xdr:cNvSpPr txBox="1"/>
      </xdr:nvSpPr>
      <xdr:spPr>
        <a:xfrm>
          <a:off x="20199427" y="998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94949</xdr:rowOff>
    </xdr:from>
    <xdr:ext cx="469744" cy="259045"/>
    <xdr:sp macro="" textlink="">
      <xdr:nvSpPr>
        <xdr:cNvPr id="578" name="n_3mainValue【学校施設】&#10;一人当たり面積">
          <a:extLst>
            <a:ext uri="{FF2B5EF4-FFF2-40B4-BE49-F238E27FC236}">
              <a16:creationId xmlns:a16="http://schemas.microsoft.com/office/drawing/2014/main" xmlns="" id="{00000000-0008-0000-0100-000042020000}"/>
            </a:ext>
          </a:extLst>
        </xdr:cNvPr>
        <xdr:cNvSpPr txBox="1"/>
      </xdr:nvSpPr>
      <xdr:spPr>
        <a:xfrm>
          <a:off x="19310427" y="1003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xmlns="" id="{00000000-0008-0000-0100-00004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xmlns="" id="{00000000-0008-0000-0100-00004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xmlns="" id="{00000000-0008-0000-0100-00004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xmlns="" id="{00000000-0008-0000-0100-00004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xmlns="" id="{00000000-0008-0000-0100-00004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xmlns="" id="{00000000-0008-0000-0100-00004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xmlns="" id="{00000000-0008-0000-0100-00004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xmlns="" id="{00000000-0008-0000-0100-00004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a:extLst>
            <a:ext uri="{FF2B5EF4-FFF2-40B4-BE49-F238E27FC236}">
              <a16:creationId xmlns:a16="http://schemas.microsoft.com/office/drawing/2014/main" xmlns="" id="{00000000-0008-0000-0100-00004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a:extLst>
            <a:ext uri="{FF2B5EF4-FFF2-40B4-BE49-F238E27FC236}">
              <a16:creationId xmlns:a16="http://schemas.microsoft.com/office/drawing/2014/main" xmlns="" id="{00000000-0008-0000-0100-00004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9" name="テキスト ボックス 588">
          <a:extLst>
            <a:ext uri="{FF2B5EF4-FFF2-40B4-BE49-F238E27FC236}">
              <a16:creationId xmlns:a16="http://schemas.microsoft.com/office/drawing/2014/main" xmlns="" id="{00000000-0008-0000-0100-00004D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0" name="直線コネクタ 589">
          <a:extLst>
            <a:ext uri="{FF2B5EF4-FFF2-40B4-BE49-F238E27FC236}">
              <a16:creationId xmlns:a16="http://schemas.microsoft.com/office/drawing/2014/main" xmlns="" id="{00000000-0008-0000-0100-00004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1" name="テキスト ボックス 590">
          <a:extLst>
            <a:ext uri="{FF2B5EF4-FFF2-40B4-BE49-F238E27FC236}">
              <a16:creationId xmlns:a16="http://schemas.microsoft.com/office/drawing/2014/main" xmlns="" id="{00000000-0008-0000-0100-00004F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2" name="直線コネクタ 591">
          <a:extLst>
            <a:ext uri="{FF2B5EF4-FFF2-40B4-BE49-F238E27FC236}">
              <a16:creationId xmlns:a16="http://schemas.microsoft.com/office/drawing/2014/main" xmlns="" id="{00000000-0008-0000-0100-00005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3" name="テキスト ボックス 592">
          <a:extLst>
            <a:ext uri="{FF2B5EF4-FFF2-40B4-BE49-F238E27FC236}">
              <a16:creationId xmlns:a16="http://schemas.microsoft.com/office/drawing/2014/main" xmlns="" id="{00000000-0008-0000-0100-00005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4" name="直線コネクタ 593">
          <a:extLst>
            <a:ext uri="{FF2B5EF4-FFF2-40B4-BE49-F238E27FC236}">
              <a16:creationId xmlns:a16="http://schemas.microsoft.com/office/drawing/2014/main" xmlns="" id="{00000000-0008-0000-0100-00005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5" name="テキスト ボックス 594">
          <a:extLst>
            <a:ext uri="{FF2B5EF4-FFF2-40B4-BE49-F238E27FC236}">
              <a16:creationId xmlns:a16="http://schemas.microsoft.com/office/drawing/2014/main" xmlns="" id="{00000000-0008-0000-0100-00005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6" name="直線コネクタ 595">
          <a:extLst>
            <a:ext uri="{FF2B5EF4-FFF2-40B4-BE49-F238E27FC236}">
              <a16:creationId xmlns:a16="http://schemas.microsoft.com/office/drawing/2014/main" xmlns="" id="{00000000-0008-0000-0100-00005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7" name="テキスト ボックス 596">
          <a:extLst>
            <a:ext uri="{FF2B5EF4-FFF2-40B4-BE49-F238E27FC236}">
              <a16:creationId xmlns:a16="http://schemas.microsoft.com/office/drawing/2014/main" xmlns="" id="{00000000-0008-0000-0100-00005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8" name="直線コネクタ 597">
          <a:extLst>
            <a:ext uri="{FF2B5EF4-FFF2-40B4-BE49-F238E27FC236}">
              <a16:creationId xmlns:a16="http://schemas.microsoft.com/office/drawing/2014/main" xmlns="" id="{00000000-0008-0000-0100-00005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9" name="テキスト ボックス 598">
          <a:extLst>
            <a:ext uri="{FF2B5EF4-FFF2-40B4-BE49-F238E27FC236}">
              <a16:creationId xmlns:a16="http://schemas.microsoft.com/office/drawing/2014/main" xmlns="" id="{00000000-0008-0000-0100-000057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a:extLst>
            <a:ext uri="{FF2B5EF4-FFF2-40B4-BE49-F238E27FC236}">
              <a16:creationId xmlns:a16="http://schemas.microsoft.com/office/drawing/2014/main" xmlns="" id="{00000000-0008-0000-0100-00005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xmlns="" id="{00000000-0008-0000-0100-000059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a:extLst>
            <a:ext uri="{FF2B5EF4-FFF2-40B4-BE49-F238E27FC236}">
              <a16:creationId xmlns:a16="http://schemas.microsoft.com/office/drawing/2014/main" xmlns="" id="{00000000-0008-0000-0100-00005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603" name="直線コネクタ 602">
          <a:extLst>
            <a:ext uri="{FF2B5EF4-FFF2-40B4-BE49-F238E27FC236}">
              <a16:creationId xmlns:a16="http://schemas.microsoft.com/office/drawing/2014/main" xmlns="" id="{00000000-0008-0000-0100-00005B020000}"/>
            </a:ext>
          </a:extLst>
        </xdr:cNvPr>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604" name="【児童館】&#10;有形固定資産減価償却率最小値テキスト">
          <a:extLst>
            <a:ext uri="{FF2B5EF4-FFF2-40B4-BE49-F238E27FC236}">
              <a16:creationId xmlns:a16="http://schemas.microsoft.com/office/drawing/2014/main" xmlns="" id="{00000000-0008-0000-0100-00005C020000}"/>
            </a:ext>
          </a:extLst>
        </xdr:cNvPr>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05" name="直線コネクタ 604">
          <a:extLst>
            <a:ext uri="{FF2B5EF4-FFF2-40B4-BE49-F238E27FC236}">
              <a16:creationId xmlns:a16="http://schemas.microsoft.com/office/drawing/2014/main" xmlns="" id="{00000000-0008-0000-0100-00005D020000}"/>
            </a:ext>
          </a:extLst>
        </xdr:cNvPr>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6" name="【児童館】&#10;有形固定資産減価償却率最大値テキスト">
          <a:extLst>
            <a:ext uri="{FF2B5EF4-FFF2-40B4-BE49-F238E27FC236}">
              <a16:creationId xmlns:a16="http://schemas.microsoft.com/office/drawing/2014/main" xmlns="" id="{00000000-0008-0000-0100-00005E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7" name="直線コネクタ 606">
          <a:extLst>
            <a:ext uri="{FF2B5EF4-FFF2-40B4-BE49-F238E27FC236}">
              <a16:creationId xmlns:a16="http://schemas.microsoft.com/office/drawing/2014/main" xmlns="" id="{00000000-0008-0000-0100-00005F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608" name="【児童館】&#10;有形固定資産減価償却率平均値テキスト">
          <a:extLst>
            <a:ext uri="{FF2B5EF4-FFF2-40B4-BE49-F238E27FC236}">
              <a16:creationId xmlns:a16="http://schemas.microsoft.com/office/drawing/2014/main" xmlns="" id="{00000000-0008-0000-0100-000060020000}"/>
            </a:ext>
          </a:extLst>
        </xdr:cNvPr>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09" name="フローチャート: 判断 608">
          <a:extLst>
            <a:ext uri="{FF2B5EF4-FFF2-40B4-BE49-F238E27FC236}">
              <a16:creationId xmlns:a16="http://schemas.microsoft.com/office/drawing/2014/main" xmlns="" id="{00000000-0008-0000-0100-000061020000}"/>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610" name="フローチャート: 判断 609">
          <a:extLst>
            <a:ext uri="{FF2B5EF4-FFF2-40B4-BE49-F238E27FC236}">
              <a16:creationId xmlns:a16="http://schemas.microsoft.com/office/drawing/2014/main" xmlns="" id="{00000000-0008-0000-0100-000062020000}"/>
            </a:ext>
          </a:extLst>
        </xdr:cNvPr>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11" name="フローチャート: 判断 610">
          <a:extLst>
            <a:ext uri="{FF2B5EF4-FFF2-40B4-BE49-F238E27FC236}">
              <a16:creationId xmlns:a16="http://schemas.microsoft.com/office/drawing/2014/main" xmlns="" id="{00000000-0008-0000-0100-000063020000}"/>
            </a:ext>
          </a:extLst>
        </xdr:cNvPr>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612" name="フローチャート: 判断 611">
          <a:extLst>
            <a:ext uri="{FF2B5EF4-FFF2-40B4-BE49-F238E27FC236}">
              <a16:creationId xmlns:a16="http://schemas.microsoft.com/office/drawing/2014/main" xmlns="" id="{00000000-0008-0000-0100-000064020000}"/>
            </a:ext>
          </a:extLst>
        </xdr:cNvPr>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xmlns="" id="{00000000-0008-0000-0100-00006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xmlns="" id="{00000000-0008-0000-0100-00006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xmlns="" id="{00000000-0008-0000-0100-00006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xmlns="" id="{00000000-0008-0000-0100-00006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xmlns="" id="{00000000-0008-0000-0100-00006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17780</xdr:rowOff>
    </xdr:from>
    <xdr:to>
      <xdr:col>85</xdr:col>
      <xdr:colOff>177800</xdr:colOff>
      <xdr:row>78</xdr:row>
      <xdr:rowOff>119380</xdr:rowOff>
    </xdr:to>
    <xdr:sp macro="" textlink="">
      <xdr:nvSpPr>
        <xdr:cNvPr id="618" name="楕円 617">
          <a:extLst>
            <a:ext uri="{FF2B5EF4-FFF2-40B4-BE49-F238E27FC236}">
              <a16:creationId xmlns:a16="http://schemas.microsoft.com/office/drawing/2014/main" xmlns="" id="{00000000-0008-0000-0100-00006A020000}"/>
            </a:ext>
          </a:extLst>
        </xdr:cNvPr>
        <xdr:cNvSpPr/>
      </xdr:nvSpPr>
      <xdr:spPr>
        <a:xfrm>
          <a:off x="162687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104157</xdr:rowOff>
    </xdr:from>
    <xdr:ext cx="405111" cy="259045"/>
    <xdr:sp macro="" textlink="">
      <xdr:nvSpPr>
        <xdr:cNvPr id="619" name="【児童館】&#10;有形固定資産減価償却率該当値テキスト">
          <a:extLst>
            <a:ext uri="{FF2B5EF4-FFF2-40B4-BE49-F238E27FC236}">
              <a16:creationId xmlns:a16="http://schemas.microsoft.com/office/drawing/2014/main" xmlns="" id="{00000000-0008-0000-0100-00006B020000}"/>
            </a:ext>
          </a:extLst>
        </xdr:cNvPr>
        <xdr:cNvSpPr txBox="1"/>
      </xdr:nvSpPr>
      <xdr:spPr>
        <a:xfrm>
          <a:off x="16357600" y="1330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8255</xdr:rowOff>
    </xdr:from>
    <xdr:to>
      <xdr:col>81</xdr:col>
      <xdr:colOff>101600</xdr:colOff>
      <xdr:row>78</xdr:row>
      <xdr:rowOff>109855</xdr:rowOff>
    </xdr:to>
    <xdr:sp macro="" textlink="">
      <xdr:nvSpPr>
        <xdr:cNvPr id="620" name="楕円 619">
          <a:extLst>
            <a:ext uri="{FF2B5EF4-FFF2-40B4-BE49-F238E27FC236}">
              <a16:creationId xmlns:a16="http://schemas.microsoft.com/office/drawing/2014/main" xmlns="" id="{00000000-0008-0000-0100-00006C020000}"/>
            </a:ext>
          </a:extLst>
        </xdr:cNvPr>
        <xdr:cNvSpPr/>
      </xdr:nvSpPr>
      <xdr:spPr>
        <a:xfrm>
          <a:off x="15430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59055</xdr:rowOff>
    </xdr:from>
    <xdr:to>
      <xdr:col>85</xdr:col>
      <xdr:colOff>127000</xdr:colOff>
      <xdr:row>78</xdr:row>
      <xdr:rowOff>68580</xdr:rowOff>
    </xdr:to>
    <xdr:cxnSp macro="">
      <xdr:nvCxnSpPr>
        <xdr:cNvPr id="621" name="直線コネクタ 620">
          <a:extLst>
            <a:ext uri="{FF2B5EF4-FFF2-40B4-BE49-F238E27FC236}">
              <a16:creationId xmlns:a16="http://schemas.microsoft.com/office/drawing/2014/main" xmlns="" id="{00000000-0008-0000-0100-00006D020000}"/>
            </a:ext>
          </a:extLst>
        </xdr:cNvPr>
        <xdr:cNvCxnSpPr/>
      </xdr:nvCxnSpPr>
      <xdr:spPr>
        <a:xfrm>
          <a:off x="15481300" y="1343215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50164</xdr:rowOff>
    </xdr:from>
    <xdr:to>
      <xdr:col>76</xdr:col>
      <xdr:colOff>165100</xdr:colOff>
      <xdr:row>78</xdr:row>
      <xdr:rowOff>151764</xdr:rowOff>
    </xdr:to>
    <xdr:sp macro="" textlink="">
      <xdr:nvSpPr>
        <xdr:cNvPr id="622" name="楕円 621">
          <a:extLst>
            <a:ext uri="{FF2B5EF4-FFF2-40B4-BE49-F238E27FC236}">
              <a16:creationId xmlns:a16="http://schemas.microsoft.com/office/drawing/2014/main" xmlns="" id="{00000000-0008-0000-0100-00006E020000}"/>
            </a:ext>
          </a:extLst>
        </xdr:cNvPr>
        <xdr:cNvSpPr/>
      </xdr:nvSpPr>
      <xdr:spPr>
        <a:xfrm>
          <a:off x="14541500" y="134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59055</xdr:rowOff>
    </xdr:from>
    <xdr:to>
      <xdr:col>81</xdr:col>
      <xdr:colOff>50800</xdr:colOff>
      <xdr:row>78</xdr:row>
      <xdr:rowOff>100964</xdr:rowOff>
    </xdr:to>
    <xdr:cxnSp macro="">
      <xdr:nvCxnSpPr>
        <xdr:cNvPr id="623" name="直線コネクタ 622">
          <a:extLst>
            <a:ext uri="{FF2B5EF4-FFF2-40B4-BE49-F238E27FC236}">
              <a16:creationId xmlns:a16="http://schemas.microsoft.com/office/drawing/2014/main" xmlns="" id="{00000000-0008-0000-0100-00006F020000}"/>
            </a:ext>
          </a:extLst>
        </xdr:cNvPr>
        <xdr:cNvCxnSpPr/>
      </xdr:nvCxnSpPr>
      <xdr:spPr>
        <a:xfrm flipV="1">
          <a:off x="14592300" y="134321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29211</xdr:rowOff>
    </xdr:from>
    <xdr:to>
      <xdr:col>72</xdr:col>
      <xdr:colOff>38100</xdr:colOff>
      <xdr:row>83</xdr:row>
      <xdr:rowOff>130811</xdr:rowOff>
    </xdr:to>
    <xdr:sp macro="" textlink="">
      <xdr:nvSpPr>
        <xdr:cNvPr id="624" name="楕円 623">
          <a:extLst>
            <a:ext uri="{FF2B5EF4-FFF2-40B4-BE49-F238E27FC236}">
              <a16:creationId xmlns:a16="http://schemas.microsoft.com/office/drawing/2014/main" xmlns="" id="{00000000-0008-0000-0100-000070020000}"/>
            </a:ext>
          </a:extLst>
        </xdr:cNvPr>
        <xdr:cNvSpPr/>
      </xdr:nvSpPr>
      <xdr:spPr>
        <a:xfrm>
          <a:off x="13652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100964</xdr:rowOff>
    </xdr:from>
    <xdr:to>
      <xdr:col>76</xdr:col>
      <xdr:colOff>114300</xdr:colOff>
      <xdr:row>83</xdr:row>
      <xdr:rowOff>80011</xdr:rowOff>
    </xdr:to>
    <xdr:cxnSp macro="">
      <xdr:nvCxnSpPr>
        <xdr:cNvPr id="625" name="直線コネクタ 624">
          <a:extLst>
            <a:ext uri="{FF2B5EF4-FFF2-40B4-BE49-F238E27FC236}">
              <a16:creationId xmlns:a16="http://schemas.microsoft.com/office/drawing/2014/main" xmlns="" id="{00000000-0008-0000-0100-000071020000}"/>
            </a:ext>
          </a:extLst>
        </xdr:cNvPr>
        <xdr:cNvCxnSpPr/>
      </xdr:nvCxnSpPr>
      <xdr:spPr>
        <a:xfrm flipV="1">
          <a:off x="13703300" y="13474064"/>
          <a:ext cx="889000" cy="83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626" name="n_1aveValue【児童館】&#10;有形固定資産減価償却率">
          <a:extLst>
            <a:ext uri="{FF2B5EF4-FFF2-40B4-BE49-F238E27FC236}">
              <a16:creationId xmlns:a16="http://schemas.microsoft.com/office/drawing/2014/main" xmlns="" id="{00000000-0008-0000-0100-000072020000}"/>
            </a:ext>
          </a:extLst>
        </xdr:cNvPr>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627" name="n_2aveValue【児童館】&#10;有形固定資産減価償却率">
          <a:extLst>
            <a:ext uri="{FF2B5EF4-FFF2-40B4-BE49-F238E27FC236}">
              <a16:creationId xmlns:a16="http://schemas.microsoft.com/office/drawing/2014/main" xmlns="" id="{00000000-0008-0000-0100-000073020000}"/>
            </a:ext>
          </a:extLst>
        </xdr:cNvPr>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628" name="n_3aveValue【児童館】&#10;有形固定資産減価償却率">
          <a:extLst>
            <a:ext uri="{FF2B5EF4-FFF2-40B4-BE49-F238E27FC236}">
              <a16:creationId xmlns:a16="http://schemas.microsoft.com/office/drawing/2014/main" xmlns="" id="{00000000-0008-0000-0100-000074020000}"/>
            </a:ext>
          </a:extLst>
        </xdr:cNvPr>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126382</xdr:rowOff>
    </xdr:from>
    <xdr:ext cx="405111" cy="259045"/>
    <xdr:sp macro="" textlink="">
      <xdr:nvSpPr>
        <xdr:cNvPr id="629" name="n_1mainValue【児童館】&#10;有形固定資産減価償却率">
          <a:extLst>
            <a:ext uri="{FF2B5EF4-FFF2-40B4-BE49-F238E27FC236}">
              <a16:creationId xmlns:a16="http://schemas.microsoft.com/office/drawing/2014/main" xmlns="" id="{00000000-0008-0000-0100-000075020000}"/>
            </a:ext>
          </a:extLst>
        </xdr:cNvPr>
        <xdr:cNvSpPr txBox="1"/>
      </xdr:nvSpPr>
      <xdr:spPr>
        <a:xfrm>
          <a:off x="15266044" y="1315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168291</xdr:rowOff>
    </xdr:from>
    <xdr:ext cx="405111" cy="259045"/>
    <xdr:sp macro="" textlink="">
      <xdr:nvSpPr>
        <xdr:cNvPr id="630" name="n_2mainValue【児童館】&#10;有形固定資産減価償却率">
          <a:extLst>
            <a:ext uri="{FF2B5EF4-FFF2-40B4-BE49-F238E27FC236}">
              <a16:creationId xmlns:a16="http://schemas.microsoft.com/office/drawing/2014/main" xmlns="" id="{00000000-0008-0000-0100-000076020000}"/>
            </a:ext>
          </a:extLst>
        </xdr:cNvPr>
        <xdr:cNvSpPr txBox="1"/>
      </xdr:nvSpPr>
      <xdr:spPr>
        <a:xfrm>
          <a:off x="14389744" y="1319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121938</xdr:rowOff>
    </xdr:from>
    <xdr:ext cx="405111" cy="259045"/>
    <xdr:sp macro="" textlink="">
      <xdr:nvSpPr>
        <xdr:cNvPr id="631" name="n_3mainValue【児童館】&#10;有形固定資産減価償却率">
          <a:extLst>
            <a:ext uri="{FF2B5EF4-FFF2-40B4-BE49-F238E27FC236}">
              <a16:creationId xmlns:a16="http://schemas.microsoft.com/office/drawing/2014/main" xmlns="" id="{00000000-0008-0000-0100-000077020000}"/>
            </a:ext>
          </a:extLst>
        </xdr:cNvPr>
        <xdr:cNvSpPr txBox="1"/>
      </xdr:nvSpPr>
      <xdr:spPr>
        <a:xfrm>
          <a:off x="135007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xmlns="" id="{00000000-0008-0000-0100-00007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xmlns="" id="{00000000-0008-0000-0100-00007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xmlns="" id="{00000000-0008-0000-0100-00007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xmlns="" id="{00000000-0008-0000-0100-00007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xmlns="" id="{00000000-0008-0000-0100-00007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xmlns="" id="{00000000-0008-0000-0100-00007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xmlns="" id="{00000000-0008-0000-0100-00007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xmlns="" id="{00000000-0008-0000-0100-00007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a:extLst>
            <a:ext uri="{FF2B5EF4-FFF2-40B4-BE49-F238E27FC236}">
              <a16:creationId xmlns:a16="http://schemas.microsoft.com/office/drawing/2014/main" xmlns="" id="{00000000-0008-0000-0100-00008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a:extLst>
            <a:ext uri="{FF2B5EF4-FFF2-40B4-BE49-F238E27FC236}">
              <a16:creationId xmlns:a16="http://schemas.microsoft.com/office/drawing/2014/main" xmlns="" id="{00000000-0008-0000-0100-00008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a:extLst>
            <a:ext uri="{FF2B5EF4-FFF2-40B4-BE49-F238E27FC236}">
              <a16:creationId xmlns:a16="http://schemas.microsoft.com/office/drawing/2014/main" xmlns="" id="{00000000-0008-0000-0100-00008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a:extLst>
            <a:ext uri="{FF2B5EF4-FFF2-40B4-BE49-F238E27FC236}">
              <a16:creationId xmlns:a16="http://schemas.microsoft.com/office/drawing/2014/main" xmlns="" id="{00000000-0008-0000-0100-00008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a:extLst>
            <a:ext uri="{FF2B5EF4-FFF2-40B4-BE49-F238E27FC236}">
              <a16:creationId xmlns:a16="http://schemas.microsoft.com/office/drawing/2014/main" xmlns="" id="{00000000-0008-0000-0100-00008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a:extLst>
            <a:ext uri="{FF2B5EF4-FFF2-40B4-BE49-F238E27FC236}">
              <a16:creationId xmlns:a16="http://schemas.microsoft.com/office/drawing/2014/main" xmlns="" id="{00000000-0008-0000-0100-00008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a:extLst>
            <a:ext uri="{FF2B5EF4-FFF2-40B4-BE49-F238E27FC236}">
              <a16:creationId xmlns:a16="http://schemas.microsoft.com/office/drawing/2014/main" xmlns="" id="{00000000-0008-0000-0100-00008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a:extLst>
            <a:ext uri="{FF2B5EF4-FFF2-40B4-BE49-F238E27FC236}">
              <a16:creationId xmlns:a16="http://schemas.microsoft.com/office/drawing/2014/main" xmlns="" id="{00000000-0008-0000-0100-00008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a:extLst>
            <a:ext uri="{FF2B5EF4-FFF2-40B4-BE49-F238E27FC236}">
              <a16:creationId xmlns:a16="http://schemas.microsoft.com/office/drawing/2014/main" xmlns="" id="{00000000-0008-0000-0100-00008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a:extLst>
            <a:ext uri="{FF2B5EF4-FFF2-40B4-BE49-F238E27FC236}">
              <a16:creationId xmlns:a16="http://schemas.microsoft.com/office/drawing/2014/main" xmlns="" id="{00000000-0008-0000-0100-00008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a:extLst>
            <a:ext uri="{FF2B5EF4-FFF2-40B4-BE49-F238E27FC236}">
              <a16:creationId xmlns:a16="http://schemas.microsoft.com/office/drawing/2014/main" xmlns="" id="{00000000-0008-0000-0100-00008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a:extLst>
            <a:ext uri="{FF2B5EF4-FFF2-40B4-BE49-F238E27FC236}">
              <a16:creationId xmlns:a16="http://schemas.microsoft.com/office/drawing/2014/main" xmlns="" id="{00000000-0008-0000-0100-00008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a:extLst>
            <a:ext uri="{FF2B5EF4-FFF2-40B4-BE49-F238E27FC236}">
              <a16:creationId xmlns:a16="http://schemas.microsoft.com/office/drawing/2014/main" xmlns="" id="{00000000-0008-0000-0100-00008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a:extLst>
            <a:ext uri="{FF2B5EF4-FFF2-40B4-BE49-F238E27FC236}">
              <a16:creationId xmlns:a16="http://schemas.microsoft.com/office/drawing/2014/main" xmlns="" id="{00000000-0008-0000-0100-00008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a:extLst>
            <a:ext uri="{FF2B5EF4-FFF2-40B4-BE49-F238E27FC236}">
              <a16:creationId xmlns:a16="http://schemas.microsoft.com/office/drawing/2014/main" xmlns="" id="{00000000-0008-0000-0100-00008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55" name="直線コネクタ 654">
          <a:extLst>
            <a:ext uri="{FF2B5EF4-FFF2-40B4-BE49-F238E27FC236}">
              <a16:creationId xmlns:a16="http://schemas.microsoft.com/office/drawing/2014/main" xmlns="" id="{00000000-0008-0000-0100-00008F020000}"/>
            </a:ext>
          </a:extLst>
        </xdr:cNvPr>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56" name="【児童館】&#10;一人当たり面積最小値テキスト">
          <a:extLst>
            <a:ext uri="{FF2B5EF4-FFF2-40B4-BE49-F238E27FC236}">
              <a16:creationId xmlns:a16="http://schemas.microsoft.com/office/drawing/2014/main" xmlns="" id="{00000000-0008-0000-0100-00009002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57" name="直線コネクタ 656">
          <a:extLst>
            <a:ext uri="{FF2B5EF4-FFF2-40B4-BE49-F238E27FC236}">
              <a16:creationId xmlns:a16="http://schemas.microsoft.com/office/drawing/2014/main" xmlns="" id="{00000000-0008-0000-0100-00009102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58" name="【児童館】&#10;一人当たり面積最大値テキスト">
          <a:extLst>
            <a:ext uri="{FF2B5EF4-FFF2-40B4-BE49-F238E27FC236}">
              <a16:creationId xmlns:a16="http://schemas.microsoft.com/office/drawing/2014/main" xmlns="" id="{00000000-0008-0000-0100-000092020000}"/>
            </a:ext>
          </a:extLst>
        </xdr:cNvPr>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59" name="直線コネクタ 658">
          <a:extLst>
            <a:ext uri="{FF2B5EF4-FFF2-40B4-BE49-F238E27FC236}">
              <a16:creationId xmlns:a16="http://schemas.microsoft.com/office/drawing/2014/main" xmlns="" id="{00000000-0008-0000-0100-000093020000}"/>
            </a:ext>
          </a:extLst>
        </xdr:cNvPr>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60" name="【児童館】&#10;一人当たり面積平均値テキスト">
          <a:extLst>
            <a:ext uri="{FF2B5EF4-FFF2-40B4-BE49-F238E27FC236}">
              <a16:creationId xmlns:a16="http://schemas.microsoft.com/office/drawing/2014/main" xmlns="" id="{00000000-0008-0000-0100-000094020000}"/>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61" name="フローチャート: 判断 660">
          <a:extLst>
            <a:ext uri="{FF2B5EF4-FFF2-40B4-BE49-F238E27FC236}">
              <a16:creationId xmlns:a16="http://schemas.microsoft.com/office/drawing/2014/main" xmlns="" id="{00000000-0008-0000-0100-00009502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62" name="フローチャート: 判断 661">
          <a:extLst>
            <a:ext uri="{FF2B5EF4-FFF2-40B4-BE49-F238E27FC236}">
              <a16:creationId xmlns:a16="http://schemas.microsoft.com/office/drawing/2014/main" xmlns="" id="{00000000-0008-0000-0100-000096020000}"/>
            </a:ext>
          </a:extLst>
        </xdr:cNvPr>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3" name="フローチャート: 判断 662">
          <a:extLst>
            <a:ext uri="{FF2B5EF4-FFF2-40B4-BE49-F238E27FC236}">
              <a16:creationId xmlns:a16="http://schemas.microsoft.com/office/drawing/2014/main" xmlns="" id="{00000000-0008-0000-0100-000097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64" name="フローチャート: 判断 663">
          <a:extLst>
            <a:ext uri="{FF2B5EF4-FFF2-40B4-BE49-F238E27FC236}">
              <a16:creationId xmlns:a16="http://schemas.microsoft.com/office/drawing/2014/main" xmlns="" id="{00000000-0008-0000-0100-000098020000}"/>
            </a:ext>
          </a:extLst>
        </xdr:cNvPr>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00000000-0008-0000-0100-00009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xmlns="" id="{00000000-0008-0000-0100-00009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xmlns="" id="{00000000-0008-0000-0100-00009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xmlns="" id="{00000000-0008-0000-0100-00009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xmlns="" id="{00000000-0008-0000-0100-00009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670" name="楕円 669">
          <a:extLst>
            <a:ext uri="{FF2B5EF4-FFF2-40B4-BE49-F238E27FC236}">
              <a16:creationId xmlns:a16="http://schemas.microsoft.com/office/drawing/2014/main" xmlns="" id="{00000000-0008-0000-0100-00009E020000}"/>
            </a:ext>
          </a:extLst>
        </xdr:cNvPr>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671" name="【児童館】&#10;一人当たり面積該当値テキスト">
          <a:extLst>
            <a:ext uri="{FF2B5EF4-FFF2-40B4-BE49-F238E27FC236}">
              <a16:creationId xmlns:a16="http://schemas.microsoft.com/office/drawing/2014/main" xmlns="" id="{00000000-0008-0000-0100-00009F020000}"/>
            </a:ext>
          </a:extLst>
        </xdr:cNvPr>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672" name="楕円 671">
          <a:extLst>
            <a:ext uri="{FF2B5EF4-FFF2-40B4-BE49-F238E27FC236}">
              <a16:creationId xmlns:a16="http://schemas.microsoft.com/office/drawing/2014/main" xmlns="" id="{00000000-0008-0000-0100-0000A0020000}"/>
            </a:ext>
          </a:extLst>
        </xdr:cNvPr>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673" name="直線コネクタ 672">
          <a:extLst>
            <a:ext uri="{FF2B5EF4-FFF2-40B4-BE49-F238E27FC236}">
              <a16:creationId xmlns:a16="http://schemas.microsoft.com/office/drawing/2014/main" xmlns="" id="{00000000-0008-0000-0100-0000A1020000}"/>
            </a:ext>
          </a:extLst>
        </xdr:cNvPr>
        <xdr:cNvCxnSpPr/>
      </xdr:nvCxnSpPr>
      <xdr:spPr>
        <a:xfrm>
          <a:off x="21323300" y="1451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674" name="楕円 673">
          <a:extLst>
            <a:ext uri="{FF2B5EF4-FFF2-40B4-BE49-F238E27FC236}">
              <a16:creationId xmlns:a16="http://schemas.microsoft.com/office/drawing/2014/main" xmlns="" id="{00000000-0008-0000-0100-0000A2020000}"/>
            </a:ext>
          </a:extLst>
        </xdr:cNvPr>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675" name="直線コネクタ 674">
          <a:extLst>
            <a:ext uri="{FF2B5EF4-FFF2-40B4-BE49-F238E27FC236}">
              <a16:creationId xmlns:a16="http://schemas.microsoft.com/office/drawing/2014/main" xmlns="" id="{00000000-0008-0000-0100-0000A3020000}"/>
            </a:ext>
          </a:extLst>
        </xdr:cNvPr>
        <xdr:cNvCxnSpPr/>
      </xdr:nvCxnSpPr>
      <xdr:spPr>
        <a:xfrm>
          <a:off x="20434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xdr:rowOff>
    </xdr:from>
    <xdr:to>
      <xdr:col>102</xdr:col>
      <xdr:colOff>165100</xdr:colOff>
      <xdr:row>84</xdr:row>
      <xdr:rowOff>107950</xdr:rowOff>
    </xdr:to>
    <xdr:sp macro="" textlink="">
      <xdr:nvSpPr>
        <xdr:cNvPr id="676" name="楕円 675">
          <a:extLst>
            <a:ext uri="{FF2B5EF4-FFF2-40B4-BE49-F238E27FC236}">
              <a16:creationId xmlns:a16="http://schemas.microsoft.com/office/drawing/2014/main" xmlns="" id="{00000000-0008-0000-0100-0000A4020000}"/>
            </a:ext>
          </a:extLst>
        </xdr:cNvPr>
        <xdr:cNvSpPr/>
      </xdr:nvSpPr>
      <xdr:spPr>
        <a:xfrm>
          <a:off x="19494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57150</xdr:rowOff>
    </xdr:from>
    <xdr:to>
      <xdr:col>107</xdr:col>
      <xdr:colOff>50800</xdr:colOff>
      <xdr:row>84</xdr:row>
      <xdr:rowOff>114300</xdr:rowOff>
    </xdr:to>
    <xdr:cxnSp macro="">
      <xdr:nvCxnSpPr>
        <xdr:cNvPr id="677" name="直線コネクタ 676">
          <a:extLst>
            <a:ext uri="{FF2B5EF4-FFF2-40B4-BE49-F238E27FC236}">
              <a16:creationId xmlns:a16="http://schemas.microsoft.com/office/drawing/2014/main" xmlns="" id="{00000000-0008-0000-0100-0000A5020000}"/>
            </a:ext>
          </a:extLst>
        </xdr:cNvPr>
        <xdr:cNvCxnSpPr/>
      </xdr:nvCxnSpPr>
      <xdr:spPr>
        <a:xfrm>
          <a:off x="19545300" y="14458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78" name="n_1aveValue【児童館】&#10;一人当たり面積">
          <a:extLst>
            <a:ext uri="{FF2B5EF4-FFF2-40B4-BE49-F238E27FC236}">
              <a16:creationId xmlns:a16="http://schemas.microsoft.com/office/drawing/2014/main" xmlns="" id="{00000000-0008-0000-0100-0000A6020000}"/>
            </a:ext>
          </a:extLst>
        </xdr:cNvPr>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79" name="n_2aveValue【児童館】&#10;一人当たり面積">
          <a:extLst>
            <a:ext uri="{FF2B5EF4-FFF2-40B4-BE49-F238E27FC236}">
              <a16:creationId xmlns:a16="http://schemas.microsoft.com/office/drawing/2014/main" xmlns="" id="{00000000-0008-0000-0100-0000A702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80" name="n_3aveValue【児童館】&#10;一人当たり面積">
          <a:extLst>
            <a:ext uri="{FF2B5EF4-FFF2-40B4-BE49-F238E27FC236}">
              <a16:creationId xmlns:a16="http://schemas.microsoft.com/office/drawing/2014/main" xmlns="" id="{00000000-0008-0000-0100-0000A8020000}"/>
            </a:ext>
          </a:extLst>
        </xdr:cNvPr>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681" name="n_1mainValue【児童館】&#10;一人当たり面積">
          <a:extLst>
            <a:ext uri="{FF2B5EF4-FFF2-40B4-BE49-F238E27FC236}">
              <a16:creationId xmlns:a16="http://schemas.microsoft.com/office/drawing/2014/main" xmlns="" id="{00000000-0008-0000-0100-0000A9020000}"/>
            </a:ext>
          </a:extLst>
        </xdr:cNvPr>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682" name="n_2mainValue【児童館】&#10;一人当たり面積">
          <a:extLst>
            <a:ext uri="{FF2B5EF4-FFF2-40B4-BE49-F238E27FC236}">
              <a16:creationId xmlns:a16="http://schemas.microsoft.com/office/drawing/2014/main" xmlns="" id="{00000000-0008-0000-0100-0000AA020000}"/>
            </a:ext>
          </a:extLst>
        </xdr:cNvPr>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99077</xdr:rowOff>
    </xdr:from>
    <xdr:ext cx="469744" cy="259045"/>
    <xdr:sp macro="" textlink="">
      <xdr:nvSpPr>
        <xdr:cNvPr id="683" name="n_3mainValue【児童館】&#10;一人当たり面積">
          <a:extLst>
            <a:ext uri="{FF2B5EF4-FFF2-40B4-BE49-F238E27FC236}">
              <a16:creationId xmlns:a16="http://schemas.microsoft.com/office/drawing/2014/main" xmlns="" id="{00000000-0008-0000-0100-0000AB020000}"/>
            </a:ext>
          </a:extLst>
        </xdr:cNvPr>
        <xdr:cNvSpPr txBox="1"/>
      </xdr:nvSpPr>
      <xdr:spPr>
        <a:xfrm>
          <a:off x="19310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a:extLst>
            <a:ext uri="{FF2B5EF4-FFF2-40B4-BE49-F238E27FC236}">
              <a16:creationId xmlns:a16="http://schemas.microsoft.com/office/drawing/2014/main" xmlns="" id="{00000000-0008-0000-0100-0000A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a:extLst>
            <a:ext uri="{FF2B5EF4-FFF2-40B4-BE49-F238E27FC236}">
              <a16:creationId xmlns:a16="http://schemas.microsoft.com/office/drawing/2014/main" xmlns="" id="{00000000-0008-0000-0100-0000A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a:extLst>
            <a:ext uri="{FF2B5EF4-FFF2-40B4-BE49-F238E27FC236}">
              <a16:creationId xmlns:a16="http://schemas.microsoft.com/office/drawing/2014/main" xmlns="" id="{00000000-0008-0000-0100-0000A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a:extLst>
            <a:ext uri="{FF2B5EF4-FFF2-40B4-BE49-F238E27FC236}">
              <a16:creationId xmlns:a16="http://schemas.microsoft.com/office/drawing/2014/main" xmlns="" id="{00000000-0008-0000-0100-0000A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a:extLst>
            <a:ext uri="{FF2B5EF4-FFF2-40B4-BE49-F238E27FC236}">
              <a16:creationId xmlns:a16="http://schemas.microsoft.com/office/drawing/2014/main" xmlns="" id="{00000000-0008-0000-0100-0000B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a:extLst>
            <a:ext uri="{FF2B5EF4-FFF2-40B4-BE49-F238E27FC236}">
              <a16:creationId xmlns:a16="http://schemas.microsoft.com/office/drawing/2014/main" xmlns="" id="{00000000-0008-0000-0100-0000B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a:extLst>
            <a:ext uri="{FF2B5EF4-FFF2-40B4-BE49-F238E27FC236}">
              <a16:creationId xmlns:a16="http://schemas.microsoft.com/office/drawing/2014/main" xmlns="" id="{00000000-0008-0000-0100-0000B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a:extLst>
            <a:ext uri="{FF2B5EF4-FFF2-40B4-BE49-F238E27FC236}">
              <a16:creationId xmlns:a16="http://schemas.microsoft.com/office/drawing/2014/main" xmlns="" id="{00000000-0008-0000-0100-0000B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a:extLst>
            <a:ext uri="{FF2B5EF4-FFF2-40B4-BE49-F238E27FC236}">
              <a16:creationId xmlns:a16="http://schemas.microsoft.com/office/drawing/2014/main" xmlns="" id="{00000000-0008-0000-0100-0000B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a:extLst>
            <a:ext uri="{FF2B5EF4-FFF2-40B4-BE49-F238E27FC236}">
              <a16:creationId xmlns:a16="http://schemas.microsoft.com/office/drawing/2014/main" xmlns="" id="{00000000-0008-0000-0100-0000B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4" name="テキスト ボックス 693">
          <a:extLst>
            <a:ext uri="{FF2B5EF4-FFF2-40B4-BE49-F238E27FC236}">
              <a16:creationId xmlns:a16="http://schemas.microsoft.com/office/drawing/2014/main" xmlns="" id="{00000000-0008-0000-0100-0000B6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5" name="直線コネクタ 694">
          <a:extLst>
            <a:ext uri="{FF2B5EF4-FFF2-40B4-BE49-F238E27FC236}">
              <a16:creationId xmlns:a16="http://schemas.microsoft.com/office/drawing/2014/main" xmlns="" id="{00000000-0008-0000-0100-0000B7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6" name="テキスト ボックス 695">
          <a:extLst>
            <a:ext uri="{FF2B5EF4-FFF2-40B4-BE49-F238E27FC236}">
              <a16:creationId xmlns:a16="http://schemas.microsoft.com/office/drawing/2014/main" xmlns="" id="{00000000-0008-0000-0100-0000B8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7" name="直線コネクタ 696">
          <a:extLst>
            <a:ext uri="{FF2B5EF4-FFF2-40B4-BE49-F238E27FC236}">
              <a16:creationId xmlns:a16="http://schemas.microsoft.com/office/drawing/2014/main" xmlns="" id="{00000000-0008-0000-0100-0000B9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8" name="テキスト ボックス 697">
          <a:extLst>
            <a:ext uri="{FF2B5EF4-FFF2-40B4-BE49-F238E27FC236}">
              <a16:creationId xmlns:a16="http://schemas.microsoft.com/office/drawing/2014/main" xmlns="" id="{00000000-0008-0000-0100-0000BA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9" name="直線コネクタ 698">
          <a:extLst>
            <a:ext uri="{FF2B5EF4-FFF2-40B4-BE49-F238E27FC236}">
              <a16:creationId xmlns:a16="http://schemas.microsoft.com/office/drawing/2014/main" xmlns="" id="{00000000-0008-0000-0100-0000BB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0" name="テキスト ボックス 699">
          <a:extLst>
            <a:ext uri="{FF2B5EF4-FFF2-40B4-BE49-F238E27FC236}">
              <a16:creationId xmlns:a16="http://schemas.microsoft.com/office/drawing/2014/main" xmlns="" id="{00000000-0008-0000-0100-0000BC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1" name="直線コネクタ 700">
          <a:extLst>
            <a:ext uri="{FF2B5EF4-FFF2-40B4-BE49-F238E27FC236}">
              <a16:creationId xmlns:a16="http://schemas.microsoft.com/office/drawing/2014/main" xmlns="" id="{00000000-0008-0000-0100-0000BD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2" name="テキスト ボックス 701">
          <a:extLst>
            <a:ext uri="{FF2B5EF4-FFF2-40B4-BE49-F238E27FC236}">
              <a16:creationId xmlns:a16="http://schemas.microsoft.com/office/drawing/2014/main" xmlns="" id="{00000000-0008-0000-0100-0000BE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3" name="直線コネクタ 702">
          <a:extLst>
            <a:ext uri="{FF2B5EF4-FFF2-40B4-BE49-F238E27FC236}">
              <a16:creationId xmlns:a16="http://schemas.microsoft.com/office/drawing/2014/main" xmlns="" id="{00000000-0008-0000-0100-0000BF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4" name="テキスト ボックス 703">
          <a:extLst>
            <a:ext uri="{FF2B5EF4-FFF2-40B4-BE49-F238E27FC236}">
              <a16:creationId xmlns:a16="http://schemas.microsoft.com/office/drawing/2014/main" xmlns="" id="{00000000-0008-0000-0100-0000C0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a:extLst>
            <a:ext uri="{FF2B5EF4-FFF2-40B4-BE49-F238E27FC236}">
              <a16:creationId xmlns:a16="http://schemas.microsoft.com/office/drawing/2014/main" xmlns="" id="{00000000-0008-0000-0100-0000C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a:extLst>
            <a:ext uri="{FF2B5EF4-FFF2-40B4-BE49-F238E27FC236}">
              <a16:creationId xmlns:a16="http://schemas.microsoft.com/office/drawing/2014/main" xmlns="" id="{00000000-0008-0000-0100-0000C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a:extLst>
            <a:ext uri="{FF2B5EF4-FFF2-40B4-BE49-F238E27FC236}">
              <a16:creationId xmlns:a16="http://schemas.microsoft.com/office/drawing/2014/main" xmlns="" id="{00000000-0008-0000-0100-0000C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708" name="直線コネクタ 707">
          <a:extLst>
            <a:ext uri="{FF2B5EF4-FFF2-40B4-BE49-F238E27FC236}">
              <a16:creationId xmlns:a16="http://schemas.microsoft.com/office/drawing/2014/main" xmlns="" id="{00000000-0008-0000-0100-0000C4020000}"/>
            </a:ext>
          </a:extLst>
        </xdr:cNvPr>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709" name="【公民館】&#10;有形固定資産減価償却率最小値テキスト">
          <a:extLst>
            <a:ext uri="{FF2B5EF4-FFF2-40B4-BE49-F238E27FC236}">
              <a16:creationId xmlns:a16="http://schemas.microsoft.com/office/drawing/2014/main" xmlns="" id="{00000000-0008-0000-0100-0000C5020000}"/>
            </a:ext>
          </a:extLst>
        </xdr:cNvPr>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710" name="直線コネクタ 709">
          <a:extLst>
            <a:ext uri="{FF2B5EF4-FFF2-40B4-BE49-F238E27FC236}">
              <a16:creationId xmlns:a16="http://schemas.microsoft.com/office/drawing/2014/main" xmlns="" id="{00000000-0008-0000-0100-0000C6020000}"/>
            </a:ext>
          </a:extLst>
        </xdr:cNvPr>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1" name="【公民館】&#10;有形固定資産減価償却率最大値テキスト">
          <a:extLst>
            <a:ext uri="{FF2B5EF4-FFF2-40B4-BE49-F238E27FC236}">
              <a16:creationId xmlns:a16="http://schemas.microsoft.com/office/drawing/2014/main" xmlns="" id="{00000000-0008-0000-0100-0000C7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2" name="直線コネクタ 711">
          <a:extLst>
            <a:ext uri="{FF2B5EF4-FFF2-40B4-BE49-F238E27FC236}">
              <a16:creationId xmlns:a16="http://schemas.microsoft.com/office/drawing/2014/main" xmlns="" id="{00000000-0008-0000-0100-0000C8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713" name="【公民館】&#10;有形固定資産減価償却率平均値テキスト">
          <a:extLst>
            <a:ext uri="{FF2B5EF4-FFF2-40B4-BE49-F238E27FC236}">
              <a16:creationId xmlns:a16="http://schemas.microsoft.com/office/drawing/2014/main" xmlns="" id="{00000000-0008-0000-0100-0000C9020000}"/>
            </a:ext>
          </a:extLst>
        </xdr:cNvPr>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714" name="フローチャート: 判断 713">
          <a:extLst>
            <a:ext uri="{FF2B5EF4-FFF2-40B4-BE49-F238E27FC236}">
              <a16:creationId xmlns:a16="http://schemas.microsoft.com/office/drawing/2014/main" xmlns="" id="{00000000-0008-0000-0100-0000CA020000}"/>
            </a:ext>
          </a:extLst>
        </xdr:cNvPr>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715" name="フローチャート: 判断 714">
          <a:extLst>
            <a:ext uri="{FF2B5EF4-FFF2-40B4-BE49-F238E27FC236}">
              <a16:creationId xmlns:a16="http://schemas.microsoft.com/office/drawing/2014/main" xmlns="" id="{00000000-0008-0000-0100-0000CB020000}"/>
            </a:ext>
          </a:extLst>
        </xdr:cNvPr>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716" name="フローチャート: 判断 715">
          <a:extLst>
            <a:ext uri="{FF2B5EF4-FFF2-40B4-BE49-F238E27FC236}">
              <a16:creationId xmlns:a16="http://schemas.microsoft.com/office/drawing/2014/main" xmlns="" id="{00000000-0008-0000-0100-0000CC020000}"/>
            </a:ext>
          </a:extLst>
        </xdr:cNvPr>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17" name="フローチャート: 判断 716">
          <a:extLst>
            <a:ext uri="{FF2B5EF4-FFF2-40B4-BE49-F238E27FC236}">
              <a16:creationId xmlns:a16="http://schemas.microsoft.com/office/drawing/2014/main" xmlns="" id="{00000000-0008-0000-0100-0000CD020000}"/>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xmlns="" id="{00000000-0008-0000-0100-0000C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xmlns="" id="{00000000-0008-0000-0100-0000C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xmlns="" id="{00000000-0008-0000-0100-0000D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xmlns="" id="{00000000-0008-0000-0100-0000D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xmlns="" id="{00000000-0008-0000-0100-0000D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149225</xdr:rowOff>
    </xdr:from>
    <xdr:to>
      <xdr:col>85</xdr:col>
      <xdr:colOff>177800</xdr:colOff>
      <xdr:row>101</xdr:row>
      <xdr:rowOff>79375</xdr:rowOff>
    </xdr:to>
    <xdr:sp macro="" textlink="">
      <xdr:nvSpPr>
        <xdr:cNvPr id="723" name="楕円 722">
          <a:extLst>
            <a:ext uri="{FF2B5EF4-FFF2-40B4-BE49-F238E27FC236}">
              <a16:creationId xmlns:a16="http://schemas.microsoft.com/office/drawing/2014/main" xmlns="" id="{00000000-0008-0000-0100-0000D3020000}"/>
            </a:ext>
          </a:extLst>
        </xdr:cNvPr>
        <xdr:cNvSpPr/>
      </xdr:nvSpPr>
      <xdr:spPr>
        <a:xfrm>
          <a:off x="16268700" y="172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652</xdr:rowOff>
    </xdr:from>
    <xdr:ext cx="405111" cy="259045"/>
    <xdr:sp macro="" textlink="">
      <xdr:nvSpPr>
        <xdr:cNvPr id="724" name="【公民館】&#10;有形固定資産減価償却率該当値テキスト">
          <a:extLst>
            <a:ext uri="{FF2B5EF4-FFF2-40B4-BE49-F238E27FC236}">
              <a16:creationId xmlns:a16="http://schemas.microsoft.com/office/drawing/2014/main" xmlns="" id="{00000000-0008-0000-0100-0000D4020000}"/>
            </a:ext>
          </a:extLst>
        </xdr:cNvPr>
        <xdr:cNvSpPr txBox="1"/>
      </xdr:nvSpPr>
      <xdr:spPr>
        <a:xfrm>
          <a:off x="16357600" y="1714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10161</xdr:rowOff>
    </xdr:from>
    <xdr:to>
      <xdr:col>81</xdr:col>
      <xdr:colOff>101600</xdr:colOff>
      <xdr:row>101</xdr:row>
      <xdr:rowOff>111761</xdr:rowOff>
    </xdr:to>
    <xdr:sp macro="" textlink="">
      <xdr:nvSpPr>
        <xdr:cNvPr id="725" name="楕円 724">
          <a:extLst>
            <a:ext uri="{FF2B5EF4-FFF2-40B4-BE49-F238E27FC236}">
              <a16:creationId xmlns:a16="http://schemas.microsoft.com/office/drawing/2014/main" xmlns="" id="{00000000-0008-0000-0100-0000D5020000}"/>
            </a:ext>
          </a:extLst>
        </xdr:cNvPr>
        <xdr:cNvSpPr/>
      </xdr:nvSpPr>
      <xdr:spPr>
        <a:xfrm>
          <a:off x="15430500" y="173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28575</xdr:rowOff>
    </xdr:from>
    <xdr:to>
      <xdr:col>85</xdr:col>
      <xdr:colOff>127000</xdr:colOff>
      <xdr:row>101</xdr:row>
      <xdr:rowOff>60961</xdr:rowOff>
    </xdr:to>
    <xdr:cxnSp macro="">
      <xdr:nvCxnSpPr>
        <xdr:cNvPr id="726" name="直線コネクタ 725">
          <a:extLst>
            <a:ext uri="{FF2B5EF4-FFF2-40B4-BE49-F238E27FC236}">
              <a16:creationId xmlns:a16="http://schemas.microsoft.com/office/drawing/2014/main" xmlns="" id="{00000000-0008-0000-0100-0000D6020000}"/>
            </a:ext>
          </a:extLst>
        </xdr:cNvPr>
        <xdr:cNvCxnSpPr/>
      </xdr:nvCxnSpPr>
      <xdr:spPr>
        <a:xfrm flipV="1">
          <a:off x="15481300" y="1734502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38736</xdr:rowOff>
    </xdr:from>
    <xdr:to>
      <xdr:col>76</xdr:col>
      <xdr:colOff>165100</xdr:colOff>
      <xdr:row>101</xdr:row>
      <xdr:rowOff>140336</xdr:rowOff>
    </xdr:to>
    <xdr:sp macro="" textlink="">
      <xdr:nvSpPr>
        <xdr:cNvPr id="727" name="楕円 726">
          <a:extLst>
            <a:ext uri="{FF2B5EF4-FFF2-40B4-BE49-F238E27FC236}">
              <a16:creationId xmlns:a16="http://schemas.microsoft.com/office/drawing/2014/main" xmlns="" id="{00000000-0008-0000-0100-0000D7020000}"/>
            </a:ext>
          </a:extLst>
        </xdr:cNvPr>
        <xdr:cNvSpPr/>
      </xdr:nvSpPr>
      <xdr:spPr>
        <a:xfrm>
          <a:off x="14541500" y="173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60961</xdr:rowOff>
    </xdr:from>
    <xdr:to>
      <xdr:col>81</xdr:col>
      <xdr:colOff>50800</xdr:colOff>
      <xdr:row>101</xdr:row>
      <xdr:rowOff>89536</xdr:rowOff>
    </xdr:to>
    <xdr:cxnSp macro="">
      <xdr:nvCxnSpPr>
        <xdr:cNvPr id="728" name="直線コネクタ 727">
          <a:extLst>
            <a:ext uri="{FF2B5EF4-FFF2-40B4-BE49-F238E27FC236}">
              <a16:creationId xmlns:a16="http://schemas.microsoft.com/office/drawing/2014/main" xmlns="" id="{00000000-0008-0000-0100-0000D8020000}"/>
            </a:ext>
          </a:extLst>
        </xdr:cNvPr>
        <xdr:cNvCxnSpPr/>
      </xdr:nvCxnSpPr>
      <xdr:spPr>
        <a:xfrm flipV="1">
          <a:off x="14592300" y="173774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31114</xdr:rowOff>
    </xdr:from>
    <xdr:to>
      <xdr:col>72</xdr:col>
      <xdr:colOff>38100</xdr:colOff>
      <xdr:row>101</xdr:row>
      <xdr:rowOff>132714</xdr:rowOff>
    </xdr:to>
    <xdr:sp macro="" textlink="">
      <xdr:nvSpPr>
        <xdr:cNvPr id="729" name="楕円 728">
          <a:extLst>
            <a:ext uri="{FF2B5EF4-FFF2-40B4-BE49-F238E27FC236}">
              <a16:creationId xmlns:a16="http://schemas.microsoft.com/office/drawing/2014/main" xmlns="" id="{00000000-0008-0000-0100-0000D9020000}"/>
            </a:ext>
          </a:extLst>
        </xdr:cNvPr>
        <xdr:cNvSpPr/>
      </xdr:nvSpPr>
      <xdr:spPr>
        <a:xfrm>
          <a:off x="13652500" y="173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81914</xdr:rowOff>
    </xdr:from>
    <xdr:to>
      <xdr:col>76</xdr:col>
      <xdr:colOff>114300</xdr:colOff>
      <xdr:row>101</xdr:row>
      <xdr:rowOff>89536</xdr:rowOff>
    </xdr:to>
    <xdr:cxnSp macro="">
      <xdr:nvCxnSpPr>
        <xdr:cNvPr id="730" name="直線コネクタ 729">
          <a:extLst>
            <a:ext uri="{FF2B5EF4-FFF2-40B4-BE49-F238E27FC236}">
              <a16:creationId xmlns:a16="http://schemas.microsoft.com/office/drawing/2014/main" xmlns="" id="{00000000-0008-0000-0100-0000DA020000}"/>
            </a:ext>
          </a:extLst>
        </xdr:cNvPr>
        <xdr:cNvCxnSpPr/>
      </xdr:nvCxnSpPr>
      <xdr:spPr>
        <a:xfrm>
          <a:off x="13703300" y="1739836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731" name="n_1aveValue【公民館】&#10;有形固定資産減価償却率">
          <a:extLst>
            <a:ext uri="{FF2B5EF4-FFF2-40B4-BE49-F238E27FC236}">
              <a16:creationId xmlns:a16="http://schemas.microsoft.com/office/drawing/2014/main" xmlns="" id="{00000000-0008-0000-0100-0000DB020000}"/>
            </a:ext>
          </a:extLst>
        </xdr:cNvPr>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732" name="n_2aveValue【公民館】&#10;有形固定資産減価償却率">
          <a:extLst>
            <a:ext uri="{FF2B5EF4-FFF2-40B4-BE49-F238E27FC236}">
              <a16:creationId xmlns:a16="http://schemas.microsoft.com/office/drawing/2014/main" xmlns="" id="{00000000-0008-0000-0100-0000DC020000}"/>
            </a:ext>
          </a:extLst>
        </xdr:cNvPr>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733" name="n_3aveValue【公民館】&#10;有形固定資産減価償却率">
          <a:extLst>
            <a:ext uri="{FF2B5EF4-FFF2-40B4-BE49-F238E27FC236}">
              <a16:creationId xmlns:a16="http://schemas.microsoft.com/office/drawing/2014/main" xmlns="" id="{00000000-0008-0000-0100-0000DD020000}"/>
            </a:ext>
          </a:extLst>
        </xdr:cNvPr>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128288</xdr:rowOff>
    </xdr:from>
    <xdr:ext cx="405111" cy="259045"/>
    <xdr:sp macro="" textlink="">
      <xdr:nvSpPr>
        <xdr:cNvPr id="734" name="n_1mainValue【公民館】&#10;有形固定資産減価償却率">
          <a:extLst>
            <a:ext uri="{FF2B5EF4-FFF2-40B4-BE49-F238E27FC236}">
              <a16:creationId xmlns:a16="http://schemas.microsoft.com/office/drawing/2014/main" xmlns="" id="{00000000-0008-0000-0100-0000DE020000}"/>
            </a:ext>
          </a:extLst>
        </xdr:cNvPr>
        <xdr:cNvSpPr txBox="1"/>
      </xdr:nvSpPr>
      <xdr:spPr>
        <a:xfrm>
          <a:off x="15266044" y="1710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156863</xdr:rowOff>
    </xdr:from>
    <xdr:ext cx="405111" cy="259045"/>
    <xdr:sp macro="" textlink="">
      <xdr:nvSpPr>
        <xdr:cNvPr id="735" name="n_2mainValue【公民館】&#10;有形固定資産減価償却率">
          <a:extLst>
            <a:ext uri="{FF2B5EF4-FFF2-40B4-BE49-F238E27FC236}">
              <a16:creationId xmlns:a16="http://schemas.microsoft.com/office/drawing/2014/main" xmlns="" id="{00000000-0008-0000-0100-0000DF020000}"/>
            </a:ext>
          </a:extLst>
        </xdr:cNvPr>
        <xdr:cNvSpPr txBox="1"/>
      </xdr:nvSpPr>
      <xdr:spPr>
        <a:xfrm>
          <a:off x="14389744" y="1713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149241</xdr:rowOff>
    </xdr:from>
    <xdr:ext cx="405111" cy="259045"/>
    <xdr:sp macro="" textlink="">
      <xdr:nvSpPr>
        <xdr:cNvPr id="736" name="n_3mainValue【公民館】&#10;有形固定資産減価償却率">
          <a:extLst>
            <a:ext uri="{FF2B5EF4-FFF2-40B4-BE49-F238E27FC236}">
              <a16:creationId xmlns:a16="http://schemas.microsoft.com/office/drawing/2014/main" xmlns="" id="{00000000-0008-0000-0100-0000E0020000}"/>
            </a:ext>
          </a:extLst>
        </xdr:cNvPr>
        <xdr:cNvSpPr txBox="1"/>
      </xdr:nvSpPr>
      <xdr:spPr>
        <a:xfrm>
          <a:off x="13500744" y="1712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a:extLst>
            <a:ext uri="{FF2B5EF4-FFF2-40B4-BE49-F238E27FC236}">
              <a16:creationId xmlns:a16="http://schemas.microsoft.com/office/drawing/2014/main" xmlns="" id="{00000000-0008-0000-0100-0000E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a:extLst>
            <a:ext uri="{FF2B5EF4-FFF2-40B4-BE49-F238E27FC236}">
              <a16:creationId xmlns:a16="http://schemas.microsoft.com/office/drawing/2014/main" xmlns="" id="{00000000-0008-0000-0100-0000E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a:extLst>
            <a:ext uri="{FF2B5EF4-FFF2-40B4-BE49-F238E27FC236}">
              <a16:creationId xmlns:a16="http://schemas.microsoft.com/office/drawing/2014/main" xmlns="" id="{00000000-0008-0000-0100-0000E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a:extLst>
            <a:ext uri="{FF2B5EF4-FFF2-40B4-BE49-F238E27FC236}">
              <a16:creationId xmlns:a16="http://schemas.microsoft.com/office/drawing/2014/main" xmlns="" id="{00000000-0008-0000-0100-0000E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a:extLst>
            <a:ext uri="{FF2B5EF4-FFF2-40B4-BE49-F238E27FC236}">
              <a16:creationId xmlns:a16="http://schemas.microsoft.com/office/drawing/2014/main" xmlns="" id="{00000000-0008-0000-0100-0000E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a:extLst>
            <a:ext uri="{FF2B5EF4-FFF2-40B4-BE49-F238E27FC236}">
              <a16:creationId xmlns:a16="http://schemas.microsoft.com/office/drawing/2014/main" xmlns="" id="{00000000-0008-0000-0100-0000E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a:extLst>
            <a:ext uri="{FF2B5EF4-FFF2-40B4-BE49-F238E27FC236}">
              <a16:creationId xmlns:a16="http://schemas.microsoft.com/office/drawing/2014/main" xmlns="" id="{00000000-0008-0000-0100-0000E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a:extLst>
            <a:ext uri="{FF2B5EF4-FFF2-40B4-BE49-F238E27FC236}">
              <a16:creationId xmlns:a16="http://schemas.microsoft.com/office/drawing/2014/main" xmlns="" id="{00000000-0008-0000-0100-0000E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a:extLst>
            <a:ext uri="{FF2B5EF4-FFF2-40B4-BE49-F238E27FC236}">
              <a16:creationId xmlns:a16="http://schemas.microsoft.com/office/drawing/2014/main" xmlns="" id="{00000000-0008-0000-0100-0000E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a:extLst>
            <a:ext uri="{FF2B5EF4-FFF2-40B4-BE49-F238E27FC236}">
              <a16:creationId xmlns:a16="http://schemas.microsoft.com/office/drawing/2014/main" xmlns="" id="{00000000-0008-0000-0100-0000E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7" name="直線コネクタ 746">
          <a:extLst>
            <a:ext uri="{FF2B5EF4-FFF2-40B4-BE49-F238E27FC236}">
              <a16:creationId xmlns:a16="http://schemas.microsoft.com/office/drawing/2014/main" xmlns="" id="{00000000-0008-0000-0100-0000EB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xmlns="" id="{00000000-0008-0000-0100-0000EC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9" name="直線コネクタ 748">
          <a:extLst>
            <a:ext uri="{FF2B5EF4-FFF2-40B4-BE49-F238E27FC236}">
              <a16:creationId xmlns:a16="http://schemas.microsoft.com/office/drawing/2014/main" xmlns="" id="{00000000-0008-0000-0100-0000ED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0" name="テキスト ボックス 749">
          <a:extLst>
            <a:ext uri="{FF2B5EF4-FFF2-40B4-BE49-F238E27FC236}">
              <a16:creationId xmlns:a16="http://schemas.microsoft.com/office/drawing/2014/main" xmlns="" id="{00000000-0008-0000-0100-0000EE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1" name="直線コネクタ 750">
          <a:extLst>
            <a:ext uri="{FF2B5EF4-FFF2-40B4-BE49-F238E27FC236}">
              <a16:creationId xmlns:a16="http://schemas.microsoft.com/office/drawing/2014/main" xmlns="" id="{00000000-0008-0000-0100-0000EF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2" name="テキスト ボックス 751">
          <a:extLst>
            <a:ext uri="{FF2B5EF4-FFF2-40B4-BE49-F238E27FC236}">
              <a16:creationId xmlns:a16="http://schemas.microsoft.com/office/drawing/2014/main" xmlns="" id="{00000000-0008-0000-0100-0000F0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3" name="直線コネクタ 752">
          <a:extLst>
            <a:ext uri="{FF2B5EF4-FFF2-40B4-BE49-F238E27FC236}">
              <a16:creationId xmlns:a16="http://schemas.microsoft.com/office/drawing/2014/main" xmlns="" id="{00000000-0008-0000-0100-0000F1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4" name="テキスト ボックス 753">
          <a:extLst>
            <a:ext uri="{FF2B5EF4-FFF2-40B4-BE49-F238E27FC236}">
              <a16:creationId xmlns:a16="http://schemas.microsoft.com/office/drawing/2014/main" xmlns="" id="{00000000-0008-0000-0100-0000F2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5" name="直線コネクタ 754">
          <a:extLst>
            <a:ext uri="{FF2B5EF4-FFF2-40B4-BE49-F238E27FC236}">
              <a16:creationId xmlns:a16="http://schemas.microsoft.com/office/drawing/2014/main" xmlns="" id="{00000000-0008-0000-0100-0000F3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6" name="テキスト ボックス 755">
          <a:extLst>
            <a:ext uri="{FF2B5EF4-FFF2-40B4-BE49-F238E27FC236}">
              <a16:creationId xmlns:a16="http://schemas.microsoft.com/office/drawing/2014/main" xmlns="" id="{00000000-0008-0000-0100-0000F4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a:extLst>
            <a:ext uri="{FF2B5EF4-FFF2-40B4-BE49-F238E27FC236}">
              <a16:creationId xmlns:a16="http://schemas.microsoft.com/office/drawing/2014/main" xmlns="" id="{00000000-0008-0000-0100-0000F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a:extLst>
            <a:ext uri="{FF2B5EF4-FFF2-40B4-BE49-F238E27FC236}">
              <a16:creationId xmlns:a16="http://schemas.microsoft.com/office/drawing/2014/main" xmlns="" id="{00000000-0008-0000-0100-0000F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公民館】&#10;一人当たり面積グラフ枠">
          <a:extLst>
            <a:ext uri="{FF2B5EF4-FFF2-40B4-BE49-F238E27FC236}">
              <a16:creationId xmlns:a16="http://schemas.microsoft.com/office/drawing/2014/main" xmlns="" id="{00000000-0008-0000-0100-0000F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60" name="直線コネクタ 759">
          <a:extLst>
            <a:ext uri="{FF2B5EF4-FFF2-40B4-BE49-F238E27FC236}">
              <a16:creationId xmlns:a16="http://schemas.microsoft.com/office/drawing/2014/main" xmlns="" id="{00000000-0008-0000-0100-0000F8020000}"/>
            </a:ext>
          </a:extLst>
        </xdr:cNvPr>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61" name="【公民館】&#10;一人当たり面積最小値テキスト">
          <a:extLst>
            <a:ext uri="{FF2B5EF4-FFF2-40B4-BE49-F238E27FC236}">
              <a16:creationId xmlns:a16="http://schemas.microsoft.com/office/drawing/2014/main" xmlns="" id="{00000000-0008-0000-0100-0000F9020000}"/>
            </a:ext>
          </a:extLst>
        </xdr:cNvPr>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62" name="直線コネクタ 761">
          <a:extLst>
            <a:ext uri="{FF2B5EF4-FFF2-40B4-BE49-F238E27FC236}">
              <a16:creationId xmlns:a16="http://schemas.microsoft.com/office/drawing/2014/main" xmlns="" id="{00000000-0008-0000-0100-0000FA020000}"/>
            </a:ext>
          </a:extLst>
        </xdr:cNvPr>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63" name="【公民館】&#10;一人当たり面積最大値テキスト">
          <a:extLst>
            <a:ext uri="{FF2B5EF4-FFF2-40B4-BE49-F238E27FC236}">
              <a16:creationId xmlns:a16="http://schemas.microsoft.com/office/drawing/2014/main" xmlns="" id="{00000000-0008-0000-0100-0000FB020000}"/>
            </a:ext>
          </a:extLst>
        </xdr:cNvPr>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64" name="直線コネクタ 763">
          <a:extLst>
            <a:ext uri="{FF2B5EF4-FFF2-40B4-BE49-F238E27FC236}">
              <a16:creationId xmlns:a16="http://schemas.microsoft.com/office/drawing/2014/main" xmlns="" id="{00000000-0008-0000-0100-0000FC020000}"/>
            </a:ext>
          </a:extLst>
        </xdr:cNvPr>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65" name="【公民館】&#10;一人当たり面積平均値テキスト">
          <a:extLst>
            <a:ext uri="{FF2B5EF4-FFF2-40B4-BE49-F238E27FC236}">
              <a16:creationId xmlns:a16="http://schemas.microsoft.com/office/drawing/2014/main" xmlns="" id="{00000000-0008-0000-0100-0000FD020000}"/>
            </a:ext>
          </a:extLst>
        </xdr:cNvPr>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66" name="フローチャート: 判断 765">
          <a:extLst>
            <a:ext uri="{FF2B5EF4-FFF2-40B4-BE49-F238E27FC236}">
              <a16:creationId xmlns:a16="http://schemas.microsoft.com/office/drawing/2014/main" xmlns="" id="{00000000-0008-0000-0100-0000FE020000}"/>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67" name="フローチャート: 判断 766">
          <a:extLst>
            <a:ext uri="{FF2B5EF4-FFF2-40B4-BE49-F238E27FC236}">
              <a16:creationId xmlns:a16="http://schemas.microsoft.com/office/drawing/2014/main" xmlns="" id="{00000000-0008-0000-0100-0000FF020000}"/>
            </a:ext>
          </a:extLst>
        </xdr:cNvPr>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68" name="フローチャート: 判断 767">
          <a:extLst>
            <a:ext uri="{FF2B5EF4-FFF2-40B4-BE49-F238E27FC236}">
              <a16:creationId xmlns:a16="http://schemas.microsoft.com/office/drawing/2014/main" xmlns="" id="{00000000-0008-0000-0100-000000030000}"/>
            </a:ext>
          </a:extLst>
        </xdr:cNvPr>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69" name="フローチャート: 判断 768">
          <a:extLst>
            <a:ext uri="{FF2B5EF4-FFF2-40B4-BE49-F238E27FC236}">
              <a16:creationId xmlns:a16="http://schemas.microsoft.com/office/drawing/2014/main" xmlns="" id="{00000000-0008-0000-0100-000001030000}"/>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xmlns="" id="{00000000-0008-0000-0100-00000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xmlns="" id="{00000000-0008-0000-0100-00000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xmlns="" id="{00000000-0008-0000-0100-00000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xmlns="" id="{00000000-0008-0000-0100-00000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xmlns="" id="{00000000-0008-0000-0100-00000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59689</xdr:rowOff>
    </xdr:from>
    <xdr:to>
      <xdr:col>116</xdr:col>
      <xdr:colOff>114300</xdr:colOff>
      <xdr:row>108</xdr:row>
      <xdr:rowOff>161289</xdr:rowOff>
    </xdr:to>
    <xdr:sp macro="" textlink="">
      <xdr:nvSpPr>
        <xdr:cNvPr id="775" name="楕円 774">
          <a:extLst>
            <a:ext uri="{FF2B5EF4-FFF2-40B4-BE49-F238E27FC236}">
              <a16:creationId xmlns:a16="http://schemas.microsoft.com/office/drawing/2014/main" xmlns="" id="{00000000-0008-0000-0100-000007030000}"/>
            </a:ext>
          </a:extLst>
        </xdr:cNvPr>
        <xdr:cNvSpPr/>
      </xdr:nvSpPr>
      <xdr:spPr>
        <a:xfrm>
          <a:off x="221107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146066</xdr:rowOff>
    </xdr:from>
    <xdr:ext cx="469744" cy="259045"/>
    <xdr:sp macro="" textlink="">
      <xdr:nvSpPr>
        <xdr:cNvPr id="776" name="【公民館】&#10;一人当たり面積該当値テキスト">
          <a:extLst>
            <a:ext uri="{FF2B5EF4-FFF2-40B4-BE49-F238E27FC236}">
              <a16:creationId xmlns:a16="http://schemas.microsoft.com/office/drawing/2014/main" xmlns="" id="{00000000-0008-0000-0100-000008030000}"/>
            </a:ext>
          </a:extLst>
        </xdr:cNvPr>
        <xdr:cNvSpPr txBox="1"/>
      </xdr:nvSpPr>
      <xdr:spPr>
        <a:xfrm>
          <a:off x="22199600" y="1849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59689</xdr:rowOff>
    </xdr:from>
    <xdr:to>
      <xdr:col>112</xdr:col>
      <xdr:colOff>38100</xdr:colOff>
      <xdr:row>108</xdr:row>
      <xdr:rowOff>161289</xdr:rowOff>
    </xdr:to>
    <xdr:sp macro="" textlink="">
      <xdr:nvSpPr>
        <xdr:cNvPr id="777" name="楕円 776">
          <a:extLst>
            <a:ext uri="{FF2B5EF4-FFF2-40B4-BE49-F238E27FC236}">
              <a16:creationId xmlns:a16="http://schemas.microsoft.com/office/drawing/2014/main" xmlns="" id="{00000000-0008-0000-0100-000009030000}"/>
            </a:ext>
          </a:extLst>
        </xdr:cNvPr>
        <xdr:cNvSpPr/>
      </xdr:nvSpPr>
      <xdr:spPr>
        <a:xfrm>
          <a:off x="21272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110489</xdr:rowOff>
    </xdr:from>
    <xdr:to>
      <xdr:col>116</xdr:col>
      <xdr:colOff>63500</xdr:colOff>
      <xdr:row>108</xdr:row>
      <xdr:rowOff>110489</xdr:rowOff>
    </xdr:to>
    <xdr:cxnSp macro="">
      <xdr:nvCxnSpPr>
        <xdr:cNvPr id="778" name="直線コネクタ 777">
          <a:extLst>
            <a:ext uri="{FF2B5EF4-FFF2-40B4-BE49-F238E27FC236}">
              <a16:creationId xmlns:a16="http://schemas.microsoft.com/office/drawing/2014/main" xmlns="" id="{00000000-0008-0000-0100-00000A030000}"/>
            </a:ext>
          </a:extLst>
        </xdr:cNvPr>
        <xdr:cNvCxnSpPr/>
      </xdr:nvCxnSpPr>
      <xdr:spPr>
        <a:xfrm>
          <a:off x="21323300" y="186270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59689</xdr:rowOff>
    </xdr:from>
    <xdr:to>
      <xdr:col>107</xdr:col>
      <xdr:colOff>101600</xdr:colOff>
      <xdr:row>108</xdr:row>
      <xdr:rowOff>161289</xdr:rowOff>
    </xdr:to>
    <xdr:sp macro="" textlink="">
      <xdr:nvSpPr>
        <xdr:cNvPr id="779" name="楕円 778">
          <a:extLst>
            <a:ext uri="{FF2B5EF4-FFF2-40B4-BE49-F238E27FC236}">
              <a16:creationId xmlns:a16="http://schemas.microsoft.com/office/drawing/2014/main" xmlns="" id="{00000000-0008-0000-0100-00000B030000}"/>
            </a:ext>
          </a:extLst>
        </xdr:cNvPr>
        <xdr:cNvSpPr/>
      </xdr:nvSpPr>
      <xdr:spPr>
        <a:xfrm>
          <a:off x="20383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110489</xdr:rowOff>
    </xdr:from>
    <xdr:to>
      <xdr:col>111</xdr:col>
      <xdr:colOff>177800</xdr:colOff>
      <xdr:row>108</xdr:row>
      <xdr:rowOff>110489</xdr:rowOff>
    </xdr:to>
    <xdr:cxnSp macro="">
      <xdr:nvCxnSpPr>
        <xdr:cNvPr id="780" name="直線コネクタ 779">
          <a:extLst>
            <a:ext uri="{FF2B5EF4-FFF2-40B4-BE49-F238E27FC236}">
              <a16:creationId xmlns:a16="http://schemas.microsoft.com/office/drawing/2014/main" xmlns="" id="{00000000-0008-0000-0100-00000C030000}"/>
            </a:ext>
          </a:extLst>
        </xdr:cNvPr>
        <xdr:cNvCxnSpPr/>
      </xdr:nvCxnSpPr>
      <xdr:spPr>
        <a:xfrm>
          <a:off x="20434300" y="18627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59689</xdr:rowOff>
    </xdr:from>
    <xdr:to>
      <xdr:col>102</xdr:col>
      <xdr:colOff>165100</xdr:colOff>
      <xdr:row>108</xdr:row>
      <xdr:rowOff>161289</xdr:rowOff>
    </xdr:to>
    <xdr:sp macro="" textlink="">
      <xdr:nvSpPr>
        <xdr:cNvPr id="781" name="楕円 780">
          <a:extLst>
            <a:ext uri="{FF2B5EF4-FFF2-40B4-BE49-F238E27FC236}">
              <a16:creationId xmlns:a16="http://schemas.microsoft.com/office/drawing/2014/main" xmlns="" id="{00000000-0008-0000-0100-00000D030000}"/>
            </a:ext>
          </a:extLst>
        </xdr:cNvPr>
        <xdr:cNvSpPr/>
      </xdr:nvSpPr>
      <xdr:spPr>
        <a:xfrm>
          <a:off x="19494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110489</xdr:rowOff>
    </xdr:from>
    <xdr:to>
      <xdr:col>107</xdr:col>
      <xdr:colOff>50800</xdr:colOff>
      <xdr:row>108</xdr:row>
      <xdr:rowOff>110489</xdr:rowOff>
    </xdr:to>
    <xdr:cxnSp macro="">
      <xdr:nvCxnSpPr>
        <xdr:cNvPr id="782" name="直線コネクタ 781">
          <a:extLst>
            <a:ext uri="{FF2B5EF4-FFF2-40B4-BE49-F238E27FC236}">
              <a16:creationId xmlns:a16="http://schemas.microsoft.com/office/drawing/2014/main" xmlns="" id="{00000000-0008-0000-0100-00000E030000}"/>
            </a:ext>
          </a:extLst>
        </xdr:cNvPr>
        <xdr:cNvCxnSpPr/>
      </xdr:nvCxnSpPr>
      <xdr:spPr>
        <a:xfrm>
          <a:off x="19545300" y="18627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783" name="n_1aveValue【公民館】&#10;一人当たり面積">
          <a:extLst>
            <a:ext uri="{FF2B5EF4-FFF2-40B4-BE49-F238E27FC236}">
              <a16:creationId xmlns:a16="http://schemas.microsoft.com/office/drawing/2014/main" xmlns="" id="{00000000-0008-0000-0100-00000F030000}"/>
            </a:ext>
          </a:extLst>
        </xdr:cNvPr>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784" name="n_2aveValue【公民館】&#10;一人当たり面積">
          <a:extLst>
            <a:ext uri="{FF2B5EF4-FFF2-40B4-BE49-F238E27FC236}">
              <a16:creationId xmlns:a16="http://schemas.microsoft.com/office/drawing/2014/main" xmlns="" id="{00000000-0008-0000-0100-000010030000}"/>
            </a:ext>
          </a:extLst>
        </xdr:cNvPr>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85" name="n_3aveValue【公民館】&#10;一人当たり面積">
          <a:extLst>
            <a:ext uri="{FF2B5EF4-FFF2-40B4-BE49-F238E27FC236}">
              <a16:creationId xmlns:a16="http://schemas.microsoft.com/office/drawing/2014/main" xmlns="" id="{00000000-0008-0000-0100-000011030000}"/>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152416</xdr:rowOff>
    </xdr:from>
    <xdr:ext cx="469744" cy="259045"/>
    <xdr:sp macro="" textlink="">
      <xdr:nvSpPr>
        <xdr:cNvPr id="786" name="n_1mainValue【公民館】&#10;一人当たり面積">
          <a:extLst>
            <a:ext uri="{FF2B5EF4-FFF2-40B4-BE49-F238E27FC236}">
              <a16:creationId xmlns:a16="http://schemas.microsoft.com/office/drawing/2014/main" xmlns="" id="{00000000-0008-0000-0100-000012030000}"/>
            </a:ext>
          </a:extLst>
        </xdr:cNvPr>
        <xdr:cNvSpPr txBox="1"/>
      </xdr:nvSpPr>
      <xdr:spPr>
        <a:xfrm>
          <a:off x="21075727"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152416</xdr:rowOff>
    </xdr:from>
    <xdr:ext cx="469744" cy="259045"/>
    <xdr:sp macro="" textlink="">
      <xdr:nvSpPr>
        <xdr:cNvPr id="787" name="n_2mainValue【公民館】&#10;一人当たり面積">
          <a:extLst>
            <a:ext uri="{FF2B5EF4-FFF2-40B4-BE49-F238E27FC236}">
              <a16:creationId xmlns:a16="http://schemas.microsoft.com/office/drawing/2014/main" xmlns="" id="{00000000-0008-0000-0100-000013030000}"/>
            </a:ext>
          </a:extLst>
        </xdr:cNvPr>
        <xdr:cNvSpPr txBox="1"/>
      </xdr:nvSpPr>
      <xdr:spPr>
        <a:xfrm>
          <a:off x="20199427"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152416</xdr:rowOff>
    </xdr:from>
    <xdr:ext cx="469744" cy="259045"/>
    <xdr:sp macro="" textlink="">
      <xdr:nvSpPr>
        <xdr:cNvPr id="788" name="n_3mainValue【公民館】&#10;一人当たり面積">
          <a:extLst>
            <a:ext uri="{FF2B5EF4-FFF2-40B4-BE49-F238E27FC236}">
              <a16:creationId xmlns:a16="http://schemas.microsoft.com/office/drawing/2014/main" xmlns="" id="{00000000-0008-0000-0100-000014030000}"/>
            </a:ext>
          </a:extLst>
        </xdr:cNvPr>
        <xdr:cNvSpPr txBox="1"/>
      </xdr:nvSpPr>
      <xdr:spPr>
        <a:xfrm>
          <a:off x="19310427"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a:extLst>
            <a:ext uri="{FF2B5EF4-FFF2-40B4-BE49-F238E27FC236}">
              <a16:creationId xmlns:a16="http://schemas.microsoft.com/office/drawing/2014/main" xmlns="" id="{00000000-0008-0000-0100-00001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a:extLst>
            <a:ext uri="{FF2B5EF4-FFF2-40B4-BE49-F238E27FC236}">
              <a16:creationId xmlns:a16="http://schemas.microsoft.com/office/drawing/2014/main" xmlns="" id="{00000000-0008-0000-0100-00001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a:extLst>
            <a:ext uri="{FF2B5EF4-FFF2-40B4-BE49-F238E27FC236}">
              <a16:creationId xmlns:a16="http://schemas.microsoft.com/office/drawing/2014/main" xmlns="" id="{00000000-0008-0000-0100-00001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本市において、類似団体と比較して有形固定資産減価償却率が特に高くなっている施設は、認定こども園・幼稚園・保育所、児童館、公民館、体育館・プール、福祉施設、消防施設、庁舎である。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保育所については、吾妻保育園と緑ヶ丘保育園の園舎が昭和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年代に建設されており、耐用年数である</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年を経過しているため高くなっているものの、平成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両施設の耐震補強工事を行うとともに、毎年度修繕を行いながら施設の延命化を図っている。ただし、保育所の一人当たり面積が特に低くなっているのは、本市では民間立保育所の整備の割合が非常に高いためである。児童館については、上郷児童センターと窪田児童センターがそれぞれ昭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年代と昭和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代に建設されており、耐用年数を経過しているため高くなっている。消防施設については、消防本部・分署のほか、防火貯水槽、消防団のポンプ庫などが該当しており、特に防火貯水槽については、施設数も多い中で古くは昭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年代から建設されているものが多数あり、それらが耐用年数を経過しているため高くなっている。福祉施設については、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児童養護施設興望館が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年代、</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児童発達支援事業所</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ひまわり学園が平成５年に建設されており、耐用年数を経過しているため高くなっている。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なお、福祉施設で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最も古</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かった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年建設の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老人福祉センター</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寿山荘については、関係団体と協議を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行ったうえで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年度に除却</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を完了した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山形県米沢市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80,927
80,212
548.51
38,094,219
36,825,438
1,231,973
19,696,053
35,012,399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a:extLst>
            <a:ext uri="{FF2B5EF4-FFF2-40B4-BE49-F238E27FC236}">
              <a16:creationId xmlns:a16="http://schemas.microsoft.com/office/drawing/2014/main" xmlns="" id="{00000000-0008-0000-0200-000039000000}"/>
            </a:ext>
          </a:extLst>
        </xdr:cNvPr>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00000000-0008-0000-0200-00003A000000}"/>
            </a:ext>
          </a:extLst>
        </xdr:cNvPr>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a:extLst>
            <a:ext uri="{FF2B5EF4-FFF2-40B4-BE49-F238E27FC236}">
              <a16:creationId xmlns:a16="http://schemas.microsoft.com/office/drawing/2014/main" xmlns="" id="{00000000-0008-0000-0200-00003B000000}"/>
            </a:ext>
          </a:extLst>
        </xdr:cNvPr>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a:extLst>
            <a:ext uri="{FF2B5EF4-FFF2-40B4-BE49-F238E27FC236}">
              <a16:creationId xmlns:a16="http://schemas.microsoft.com/office/drawing/2014/main" xmlns="" id="{00000000-0008-0000-0200-00003C000000}"/>
            </a:ext>
          </a:extLst>
        </xdr:cNvPr>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a:extLst>
            <a:ext uri="{FF2B5EF4-FFF2-40B4-BE49-F238E27FC236}">
              <a16:creationId xmlns:a16="http://schemas.microsoft.com/office/drawing/2014/main" xmlns="" id="{00000000-0008-0000-0200-00003D000000}"/>
            </a:ext>
          </a:extLst>
        </xdr:cNvPr>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00000000-0008-0000-0200-00003E000000}"/>
            </a:ext>
          </a:extLst>
        </xdr:cNvPr>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a:extLst>
            <a:ext uri="{FF2B5EF4-FFF2-40B4-BE49-F238E27FC236}">
              <a16:creationId xmlns:a16="http://schemas.microsoft.com/office/drawing/2014/main" xmlns="" id="{00000000-0008-0000-0200-00003F000000}"/>
            </a:ext>
          </a:extLst>
        </xdr:cNvPr>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a:extLst>
            <a:ext uri="{FF2B5EF4-FFF2-40B4-BE49-F238E27FC236}">
              <a16:creationId xmlns:a16="http://schemas.microsoft.com/office/drawing/2014/main" xmlns="" id="{00000000-0008-0000-0200-000040000000}"/>
            </a:ext>
          </a:extLst>
        </xdr:cNvPr>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a:extLst>
            <a:ext uri="{FF2B5EF4-FFF2-40B4-BE49-F238E27FC236}">
              <a16:creationId xmlns:a16="http://schemas.microsoft.com/office/drawing/2014/main" xmlns="" id="{00000000-0008-0000-0200-000041000000}"/>
            </a:ext>
          </a:extLst>
        </xdr:cNvPr>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a:extLst>
            <a:ext uri="{FF2B5EF4-FFF2-40B4-BE49-F238E27FC236}">
              <a16:creationId xmlns:a16="http://schemas.microsoft.com/office/drawing/2014/main" xmlns="" id="{00000000-0008-0000-0200-000042000000}"/>
            </a:ext>
          </a:extLst>
        </xdr:cNvPr>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44994</xdr:rowOff>
    </xdr:from>
    <xdr:to>
      <xdr:col>24</xdr:col>
      <xdr:colOff>114300</xdr:colOff>
      <xdr:row>41</xdr:row>
      <xdr:rowOff>146594</xdr:rowOff>
    </xdr:to>
    <xdr:sp macro="" textlink="">
      <xdr:nvSpPr>
        <xdr:cNvPr id="72" name="楕円 71">
          <a:extLst>
            <a:ext uri="{FF2B5EF4-FFF2-40B4-BE49-F238E27FC236}">
              <a16:creationId xmlns:a16="http://schemas.microsoft.com/office/drawing/2014/main" xmlns="" id="{00000000-0008-0000-0200-000048000000}"/>
            </a:ext>
          </a:extLst>
        </xdr:cNvPr>
        <xdr:cNvSpPr/>
      </xdr:nvSpPr>
      <xdr:spPr>
        <a:xfrm>
          <a:off x="4584700" y="707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131371</xdr:rowOff>
    </xdr:from>
    <xdr:ext cx="405111" cy="259045"/>
    <xdr:sp macro="" textlink="">
      <xdr:nvSpPr>
        <xdr:cNvPr id="73" name="【図書館】&#10;有形固定資産減価償却率該当値テキスト">
          <a:extLst>
            <a:ext uri="{FF2B5EF4-FFF2-40B4-BE49-F238E27FC236}">
              <a16:creationId xmlns:a16="http://schemas.microsoft.com/office/drawing/2014/main" xmlns="" id="{00000000-0008-0000-0200-000049000000}"/>
            </a:ext>
          </a:extLst>
        </xdr:cNvPr>
        <xdr:cNvSpPr txBox="1"/>
      </xdr:nvSpPr>
      <xdr:spPr>
        <a:xfrm>
          <a:off x="4673600" y="6989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102144</xdr:rowOff>
    </xdr:from>
    <xdr:to>
      <xdr:col>20</xdr:col>
      <xdr:colOff>38100</xdr:colOff>
      <xdr:row>42</xdr:row>
      <xdr:rowOff>32294</xdr:rowOff>
    </xdr:to>
    <xdr:sp macro="" textlink="">
      <xdr:nvSpPr>
        <xdr:cNvPr id="74" name="楕円 73">
          <a:extLst>
            <a:ext uri="{FF2B5EF4-FFF2-40B4-BE49-F238E27FC236}">
              <a16:creationId xmlns:a16="http://schemas.microsoft.com/office/drawing/2014/main" xmlns="" id="{00000000-0008-0000-0200-00004A000000}"/>
            </a:ext>
          </a:extLst>
        </xdr:cNvPr>
        <xdr:cNvSpPr/>
      </xdr:nvSpPr>
      <xdr:spPr>
        <a:xfrm>
          <a:off x="374650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95794</xdr:rowOff>
    </xdr:from>
    <xdr:to>
      <xdr:col>24</xdr:col>
      <xdr:colOff>63500</xdr:colOff>
      <xdr:row>41</xdr:row>
      <xdr:rowOff>152944</xdr:rowOff>
    </xdr:to>
    <xdr:cxnSp macro="">
      <xdr:nvCxnSpPr>
        <xdr:cNvPr id="75" name="直線コネクタ 74">
          <a:extLst>
            <a:ext uri="{FF2B5EF4-FFF2-40B4-BE49-F238E27FC236}">
              <a16:creationId xmlns:a16="http://schemas.microsoft.com/office/drawing/2014/main" xmlns="" id="{00000000-0008-0000-0200-00004B000000}"/>
            </a:ext>
          </a:extLst>
        </xdr:cNvPr>
        <xdr:cNvCxnSpPr/>
      </xdr:nvCxnSpPr>
      <xdr:spPr>
        <a:xfrm flipV="1">
          <a:off x="3797300" y="712524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157662</xdr:rowOff>
    </xdr:from>
    <xdr:to>
      <xdr:col>15</xdr:col>
      <xdr:colOff>101600</xdr:colOff>
      <xdr:row>42</xdr:row>
      <xdr:rowOff>87812</xdr:rowOff>
    </xdr:to>
    <xdr:sp macro="" textlink="">
      <xdr:nvSpPr>
        <xdr:cNvPr id="76" name="楕円 75">
          <a:extLst>
            <a:ext uri="{FF2B5EF4-FFF2-40B4-BE49-F238E27FC236}">
              <a16:creationId xmlns:a16="http://schemas.microsoft.com/office/drawing/2014/main" xmlns="" id="{00000000-0008-0000-0200-00004C000000}"/>
            </a:ext>
          </a:extLst>
        </xdr:cNvPr>
        <xdr:cNvSpPr/>
      </xdr:nvSpPr>
      <xdr:spPr>
        <a:xfrm>
          <a:off x="28575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152944</xdr:rowOff>
    </xdr:from>
    <xdr:to>
      <xdr:col>19</xdr:col>
      <xdr:colOff>177800</xdr:colOff>
      <xdr:row>42</xdr:row>
      <xdr:rowOff>37012</xdr:rowOff>
    </xdr:to>
    <xdr:cxnSp macro="">
      <xdr:nvCxnSpPr>
        <xdr:cNvPr id="77" name="直線コネクタ 76">
          <a:extLst>
            <a:ext uri="{FF2B5EF4-FFF2-40B4-BE49-F238E27FC236}">
              <a16:creationId xmlns:a16="http://schemas.microsoft.com/office/drawing/2014/main" xmlns="" id="{00000000-0008-0000-0200-00004D000000}"/>
            </a:ext>
          </a:extLst>
        </xdr:cNvPr>
        <xdr:cNvCxnSpPr/>
      </xdr:nvCxnSpPr>
      <xdr:spPr>
        <a:xfrm flipV="1">
          <a:off x="2908300" y="718239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78" name="楕円 77">
          <a:extLst>
            <a:ext uri="{FF2B5EF4-FFF2-40B4-BE49-F238E27FC236}">
              <a16:creationId xmlns:a16="http://schemas.microsoft.com/office/drawing/2014/main" xmlns="" id="{00000000-0008-0000-0200-00004E000000}"/>
            </a:ext>
          </a:extLst>
        </xdr:cNvPr>
        <xdr:cNvSpPr/>
      </xdr:nvSpPr>
      <xdr:spPr>
        <a:xfrm>
          <a:off x="196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37012</xdr:rowOff>
    </xdr:from>
    <xdr:to>
      <xdr:col>15</xdr:col>
      <xdr:colOff>50800</xdr:colOff>
      <xdr:row>42</xdr:row>
      <xdr:rowOff>92528</xdr:rowOff>
    </xdr:to>
    <xdr:cxnSp macro="">
      <xdr:nvCxnSpPr>
        <xdr:cNvPr id="79" name="直線コネクタ 78">
          <a:extLst>
            <a:ext uri="{FF2B5EF4-FFF2-40B4-BE49-F238E27FC236}">
              <a16:creationId xmlns:a16="http://schemas.microsoft.com/office/drawing/2014/main" xmlns="" id="{00000000-0008-0000-0200-00004F000000}"/>
            </a:ext>
          </a:extLst>
        </xdr:cNvPr>
        <xdr:cNvCxnSpPr/>
      </xdr:nvCxnSpPr>
      <xdr:spPr>
        <a:xfrm flipV="1">
          <a:off x="2019300" y="723791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153324</xdr:rowOff>
    </xdr:from>
    <xdr:ext cx="405111" cy="259045"/>
    <xdr:sp macro="" textlink="">
      <xdr:nvSpPr>
        <xdr:cNvPr id="80" name="n_1aveValue【図書館】&#10;有形固定資産減価償却率">
          <a:extLst>
            <a:ext uri="{FF2B5EF4-FFF2-40B4-BE49-F238E27FC236}">
              <a16:creationId xmlns:a16="http://schemas.microsoft.com/office/drawing/2014/main" xmlns="" id="{00000000-0008-0000-0200-000050000000}"/>
            </a:ext>
          </a:extLst>
        </xdr:cNvPr>
        <xdr:cNvSpPr txBox="1"/>
      </xdr:nvSpPr>
      <xdr:spPr>
        <a:xfrm>
          <a:off x="35820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4734</xdr:rowOff>
    </xdr:from>
    <xdr:ext cx="405111" cy="259045"/>
    <xdr:sp macro="" textlink="">
      <xdr:nvSpPr>
        <xdr:cNvPr id="81" name="n_2aveValue【図書館】&#10;有形固定資産減価償却率">
          <a:extLst>
            <a:ext uri="{FF2B5EF4-FFF2-40B4-BE49-F238E27FC236}">
              <a16:creationId xmlns:a16="http://schemas.microsoft.com/office/drawing/2014/main" xmlns="" id="{00000000-0008-0000-0200-000051000000}"/>
            </a:ext>
          </a:extLst>
        </xdr:cNvPr>
        <xdr:cNvSpPr txBox="1"/>
      </xdr:nvSpPr>
      <xdr:spPr>
        <a:xfrm>
          <a:off x="2705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2" name="n_3aveValue【図書館】&#10;有形固定資産減価償却率">
          <a:extLst>
            <a:ext uri="{FF2B5EF4-FFF2-40B4-BE49-F238E27FC236}">
              <a16:creationId xmlns:a16="http://schemas.microsoft.com/office/drawing/2014/main" xmlns="" id="{00000000-0008-0000-0200-000052000000}"/>
            </a:ext>
          </a:extLst>
        </xdr:cNvPr>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23421</xdr:rowOff>
    </xdr:from>
    <xdr:ext cx="340478" cy="259045"/>
    <xdr:sp macro="" textlink="">
      <xdr:nvSpPr>
        <xdr:cNvPr id="83" name="n_1mainValue【図書館】&#10;有形固定資産減価償却率">
          <a:extLst>
            <a:ext uri="{FF2B5EF4-FFF2-40B4-BE49-F238E27FC236}">
              <a16:creationId xmlns:a16="http://schemas.microsoft.com/office/drawing/2014/main" xmlns="" id="{00000000-0008-0000-0200-000053000000}"/>
            </a:ext>
          </a:extLst>
        </xdr:cNvPr>
        <xdr:cNvSpPr txBox="1"/>
      </xdr:nvSpPr>
      <xdr:spPr>
        <a:xfrm>
          <a:off x="3614361" y="72243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78939</xdr:rowOff>
    </xdr:from>
    <xdr:ext cx="340478" cy="259045"/>
    <xdr:sp macro="" textlink="">
      <xdr:nvSpPr>
        <xdr:cNvPr id="84" name="n_2mainValue【図書館】&#10;有形固定資産減価償却率">
          <a:extLst>
            <a:ext uri="{FF2B5EF4-FFF2-40B4-BE49-F238E27FC236}">
              <a16:creationId xmlns:a16="http://schemas.microsoft.com/office/drawing/2014/main" xmlns="" id="{00000000-0008-0000-0200-000054000000}"/>
            </a:ext>
          </a:extLst>
        </xdr:cNvPr>
        <xdr:cNvSpPr txBox="1"/>
      </xdr:nvSpPr>
      <xdr:spPr>
        <a:xfrm>
          <a:off x="2738061" y="72798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42</xdr:row>
      <xdr:rowOff>134455</xdr:rowOff>
    </xdr:from>
    <xdr:ext cx="340478" cy="259045"/>
    <xdr:sp macro="" textlink="">
      <xdr:nvSpPr>
        <xdr:cNvPr id="85" name="n_3mainValue【図書館】&#10;有形固定資産減価償却率">
          <a:extLst>
            <a:ext uri="{FF2B5EF4-FFF2-40B4-BE49-F238E27FC236}">
              <a16:creationId xmlns:a16="http://schemas.microsoft.com/office/drawing/2014/main" xmlns="" id="{00000000-0008-0000-0200-000055000000}"/>
            </a:ext>
          </a:extLst>
        </xdr:cNvPr>
        <xdr:cNvSpPr txBox="1"/>
      </xdr:nvSpPr>
      <xdr:spPr>
        <a:xfrm>
          <a:off x="1849061" y="733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00000000-0008-0000-02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00000000-0008-0000-02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00000000-0008-0000-02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00000000-0008-0000-02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00000000-0008-0000-02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00000000-0008-0000-02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00000000-0008-0000-02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00000000-0008-0000-02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xmlns="" id="{00000000-0008-0000-02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00000000-0008-0000-02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xmlns="" id="{00000000-0008-0000-02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xmlns="" id="{00000000-0008-0000-02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xmlns="" id="{00000000-0008-0000-02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xmlns="" id="{00000000-0008-0000-02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xmlns="" id="{00000000-0008-0000-02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xmlns="" id="{00000000-0008-0000-02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xmlns="" id="{00000000-0008-0000-02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xmlns="" id="{00000000-0008-0000-0200-000067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xmlns="" id="{00000000-0008-0000-02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xmlns="" id="{00000000-0008-0000-0200-000069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00000000-0008-0000-02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xmlns="" id="{00000000-0008-0000-02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xmlns="" id="{00000000-0008-0000-02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a:extLst>
            <a:ext uri="{FF2B5EF4-FFF2-40B4-BE49-F238E27FC236}">
              <a16:creationId xmlns:a16="http://schemas.microsoft.com/office/drawing/2014/main" xmlns="" id="{00000000-0008-0000-0200-00006D000000}"/>
            </a:ext>
          </a:extLst>
        </xdr:cNvPr>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a:extLst>
            <a:ext uri="{FF2B5EF4-FFF2-40B4-BE49-F238E27FC236}">
              <a16:creationId xmlns:a16="http://schemas.microsoft.com/office/drawing/2014/main" xmlns="" id="{00000000-0008-0000-0200-00006E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a:extLst>
            <a:ext uri="{FF2B5EF4-FFF2-40B4-BE49-F238E27FC236}">
              <a16:creationId xmlns:a16="http://schemas.microsoft.com/office/drawing/2014/main" xmlns="" id="{00000000-0008-0000-0200-00006F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a:extLst>
            <a:ext uri="{FF2B5EF4-FFF2-40B4-BE49-F238E27FC236}">
              <a16:creationId xmlns:a16="http://schemas.microsoft.com/office/drawing/2014/main" xmlns="" id="{00000000-0008-0000-0200-000070000000}"/>
            </a:ext>
          </a:extLst>
        </xdr:cNvPr>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a:extLst>
            <a:ext uri="{FF2B5EF4-FFF2-40B4-BE49-F238E27FC236}">
              <a16:creationId xmlns:a16="http://schemas.microsoft.com/office/drawing/2014/main" xmlns="" id="{00000000-0008-0000-0200-000071000000}"/>
            </a:ext>
          </a:extLst>
        </xdr:cNvPr>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4" name="【図書館】&#10;一人当たり面積平均値テキスト">
          <a:extLst>
            <a:ext uri="{FF2B5EF4-FFF2-40B4-BE49-F238E27FC236}">
              <a16:creationId xmlns:a16="http://schemas.microsoft.com/office/drawing/2014/main" xmlns="" id="{00000000-0008-0000-0200-000072000000}"/>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a:extLst>
            <a:ext uri="{FF2B5EF4-FFF2-40B4-BE49-F238E27FC236}">
              <a16:creationId xmlns:a16="http://schemas.microsoft.com/office/drawing/2014/main" xmlns="" id="{00000000-0008-0000-0200-000073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a:extLst>
            <a:ext uri="{FF2B5EF4-FFF2-40B4-BE49-F238E27FC236}">
              <a16:creationId xmlns:a16="http://schemas.microsoft.com/office/drawing/2014/main" xmlns="" id="{00000000-0008-0000-0200-000074000000}"/>
            </a:ext>
          </a:extLst>
        </xdr:cNvPr>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a:extLst>
            <a:ext uri="{FF2B5EF4-FFF2-40B4-BE49-F238E27FC236}">
              <a16:creationId xmlns:a16="http://schemas.microsoft.com/office/drawing/2014/main" xmlns="" id="{00000000-0008-0000-0200-000075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a:extLst>
            <a:ext uri="{FF2B5EF4-FFF2-40B4-BE49-F238E27FC236}">
              <a16:creationId xmlns:a16="http://schemas.microsoft.com/office/drawing/2014/main" xmlns="" id="{00000000-0008-0000-0200-000076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00000000-0008-0000-02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00000000-0008-0000-02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00000000-0008-0000-02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00000000-0008-0000-02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00000000-0008-0000-02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4" name="楕円 123">
          <a:extLst>
            <a:ext uri="{FF2B5EF4-FFF2-40B4-BE49-F238E27FC236}">
              <a16:creationId xmlns:a16="http://schemas.microsoft.com/office/drawing/2014/main" xmlns="" id="{00000000-0008-0000-0200-00007C000000}"/>
            </a:ext>
          </a:extLst>
        </xdr:cNvPr>
        <xdr:cNvSpPr/>
      </xdr:nvSpPr>
      <xdr:spPr>
        <a:xfrm>
          <a:off x="10426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41927</xdr:rowOff>
    </xdr:from>
    <xdr:ext cx="469744" cy="259045"/>
    <xdr:sp macro="" textlink="">
      <xdr:nvSpPr>
        <xdr:cNvPr id="125" name="【図書館】&#10;一人当たり面積該当値テキスト">
          <a:extLst>
            <a:ext uri="{FF2B5EF4-FFF2-40B4-BE49-F238E27FC236}">
              <a16:creationId xmlns:a16="http://schemas.microsoft.com/office/drawing/2014/main" xmlns="" id="{00000000-0008-0000-0200-00007D000000}"/>
            </a:ext>
          </a:extLst>
        </xdr:cNvPr>
        <xdr:cNvSpPr txBox="1"/>
      </xdr:nvSpPr>
      <xdr:spPr>
        <a:xfrm>
          <a:off x="10515600"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76200</xdr:rowOff>
    </xdr:from>
    <xdr:to>
      <xdr:col>50</xdr:col>
      <xdr:colOff>165100</xdr:colOff>
      <xdr:row>39</xdr:row>
      <xdr:rowOff>6350</xdr:rowOff>
    </xdr:to>
    <xdr:sp macro="" textlink="">
      <xdr:nvSpPr>
        <xdr:cNvPr id="126" name="楕円 125">
          <a:extLst>
            <a:ext uri="{FF2B5EF4-FFF2-40B4-BE49-F238E27FC236}">
              <a16:creationId xmlns:a16="http://schemas.microsoft.com/office/drawing/2014/main" xmlns="" id="{00000000-0008-0000-0200-00007E000000}"/>
            </a:ext>
          </a:extLst>
        </xdr:cNvPr>
        <xdr:cNvSpPr/>
      </xdr:nvSpPr>
      <xdr:spPr>
        <a:xfrm>
          <a:off x="9588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114300</xdr:rowOff>
    </xdr:from>
    <xdr:to>
      <xdr:col>55</xdr:col>
      <xdr:colOff>0</xdr:colOff>
      <xdr:row>38</xdr:row>
      <xdr:rowOff>127000</xdr:rowOff>
    </xdr:to>
    <xdr:cxnSp macro="">
      <xdr:nvCxnSpPr>
        <xdr:cNvPr id="127" name="直線コネクタ 126">
          <a:extLst>
            <a:ext uri="{FF2B5EF4-FFF2-40B4-BE49-F238E27FC236}">
              <a16:creationId xmlns:a16="http://schemas.microsoft.com/office/drawing/2014/main" xmlns="" id="{00000000-0008-0000-0200-00007F000000}"/>
            </a:ext>
          </a:extLst>
        </xdr:cNvPr>
        <xdr:cNvCxnSpPr/>
      </xdr:nvCxnSpPr>
      <xdr:spPr>
        <a:xfrm flipV="1">
          <a:off x="9639300" y="6629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76200</xdr:rowOff>
    </xdr:from>
    <xdr:to>
      <xdr:col>46</xdr:col>
      <xdr:colOff>38100</xdr:colOff>
      <xdr:row>39</xdr:row>
      <xdr:rowOff>6350</xdr:rowOff>
    </xdr:to>
    <xdr:sp macro="" textlink="">
      <xdr:nvSpPr>
        <xdr:cNvPr id="128" name="楕円 127">
          <a:extLst>
            <a:ext uri="{FF2B5EF4-FFF2-40B4-BE49-F238E27FC236}">
              <a16:creationId xmlns:a16="http://schemas.microsoft.com/office/drawing/2014/main" xmlns="" id="{00000000-0008-0000-0200-000080000000}"/>
            </a:ext>
          </a:extLst>
        </xdr:cNvPr>
        <xdr:cNvSpPr/>
      </xdr:nvSpPr>
      <xdr:spPr>
        <a:xfrm>
          <a:off x="8699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127000</xdr:rowOff>
    </xdr:from>
    <xdr:to>
      <xdr:col>50</xdr:col>
      <xdr:colOff>114300</xdr:colOff>
      <xdr:row>38</xdr:row>
      <xdr:rowOff>127000</xdr:rowOff>
    </xdr:to>
    <xdr:cxnSp macro="">
      <xdr:nvCxnSpPr>
        <xdr:cNvPr id="129" name="直線コネクタ 128">
          <a:extLst>
            <a:ext uri="{FF2B5EF4-FFF2-40B4-BE49-F238E27FC236}">
              <a16:creationId xmlns:a16="http://schemas.microsoft.com/office/drawing/2014/main" xmlns="" id="{00000000-0008-0000-0200-000081000000}"/>
            </a:ext>
          </a:extLst>
        </xdr:cNvPr>
        <xdr:cNvCxnSpPr/>
      </xdr:nvCxnSpPr>
      <xdr:spPr>
        <a:xfrm>
          <a:off x="8750300" y="664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88900</xdr:rowOff>
    </xdr:from>
    <xdr:to>
      <xdr:col>41</xdr:col>
      <xdr:colOff>101600</xdr:colOff>
      <xdr:row>39</xdr:row>
      <xdr:rowOff>19050</xdr:rowOff>
    </xdr:to>
    <xdr:sp macro="" textlink="">
      <xdr:nvSpPr>
        <xdr:cNvPr id="130" name="楕円 129">
          <a:extLst>
            <a:ext uri="{FF2B5EF4-FFF2-40B4-BE49-F238E27FC236}">
              <a16:creationId xmlns:a16="http://schemas.microsoft.com/office/drawing/2014/main" xmlns="" id="{00000000-0008-0000-0200-00008200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127000</xdr:rowOff>
    </xdr:from>
    <xdr:to>
      <xdr:col>45</xdr:col>
      <xdr:colOff>177800</xdr:colOff>
      <xdr:row>38</xdr:row>
      <xdr:rowOff>139700</xdr:rowOff>
    </xdr:to>
    <xdr:cxnSp macro="">
      <xdr:nvCxnSpPr>
        <xdr:cNvPr id="131" name="直線コネクタ 130">
          <a:extLst>
            <a:ext uri="{FF2B5EF4-FFF2-40B4-BE49-F238E27FC236}">
              <a16:creationId xmlns:a16="http://schemas.microsoft.com/office/drawing/2014/main" xmlns="" id="{00000000-0008-0000-0200-000083000000}"/>
            </a:ext>
          </a:extLst>
        </xdr:cNvPr>
        <xdr:cNvCxnSpPr/>
      </xdr:nvCxnSpPr>
      <xdr:spPr>
        <a:xfrm flipV="1">
          <a:off x="7861300" y="6642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2" name="n_1aveValue【図書館】&#10;一人当たり面積">
          <a:extLst>
            <a:ext uri="{FF2B5EF4-FFF2-40B4-BE49-F238E27FC236}">
              <a16:creationId xmlns:a16="http://schemas.microsoft.com/office/drawing/2014/main" xmlns="" id="{00000000-0008-0000-0200-000084000000}"/>
            </a:ext>
          </a:extLst>
        </xdr:cNvPr>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3" name="n_2aveValue【図書館】&#10;一人当たり面積">
          <a:extLst>
            <a:ext uri="{FF2B5EF4-FFF2-40B4-BE49-F238E27FC236}">
              <a16:creationId xmlns:a16="http://schemas.microsoft.com/office/drawing/2014/main" xmlns="" id="{00000000-0008-0000-0200-000085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4" name="n_3aveValue【図書館】&#10;一人当たり面積">
          <a:extLst>
            <a:ext uri="{FF2B5EF4-FFF2-40B4-BE49-F238E27FC236}">
              <a16:creationId xmlns:a16="http://schemas.microsoft.com/office/drawing/2014/main" xmlns="" id="{00000000-0008-0000-0200-000086000000}"/>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168927</xdr:rowOff>
    </xdr:from>
    <xdr:ext cx="469744" cy="259045"/>
    <xdr:sp macro="" textlink="">
      <xdr:nvSpPr>
        <xdr:cNvPr id="135" name="n_1mainValue【図書館】&#10;一人当たり面積">
          <a:extLst>
            <a:ext uri="{FF2B5EF4-FFF2-40B4-BE49-F238E27FC236}">
              <a16:creationId xmlns:a16="http://schemas.microsoft.com/office/drawing/2014/main" xmlns="" id="{00000000-0008-0000-0200-000087000000}"/>
            </a:ext>
          </a:extLst>
        </xdr:cNvPr>
        <xdr:cNvSpPr txBox="1"/>
      </xdr:nvSpPr>
      <xdr:spPr>
        <a:xfrm>
          <a:off x="93917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168927</xdr:rowOff>
    </xdr:from>
    <xdr:ext cx="469744" cy="259045"/>
    <xdr:sp macro="" textlink="">
      <xdr:nvSpPr>
        <xdr:cNvPr id="136" name="n_2mainValue【図書館】&#10;一人当たり面積">
          <a:extLst>
            <a:ext uri="{FF2B5EF4-FFF2-40B4-BE49-F238E27FC236}">
              <a16:creationId xmlns:a16="http://schemas.microsoft.com/office/drawing/2014/main" xmlns="" id="{00000000-0008-0000-0200-000088000000}"/>
            </a:ext>
          </a:extLst>
        </xdr:cNvPr>
        <xdr:cNvSpPr txBox="1"/>
      </xdr:nvSpPr>
      <xdr:spPr>
        <a:xfrm>
          <a:off x="8515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10177</xdr:rowOff>
    </xdr:from>
    <xdr:ext cx="469744" cy="259045"/>
    <xdr:sp macro="" textlink="">
      <xdr:nvSpPr>
        <xdr:cNvPr id="137" name="n_3mainValue【図書館】&#10;一人当たり面積">
          <a:extLst>
            <a:ext uri="{FF2B5EF4-FFF2-40B4-BE49-F238E27FC236}">
              <a16:creationId xmlns:a16="http://schemas.microsoft.com/office/drawing/2014/main" xmlns="" id="{00000000-0008-0000-0200-000089000000}"/>
            </a:ext>
          </a:extLst>
        </xdr:cNvPr>
        <xdr:cNvSpPr txBox="1"/>
      </xdr:nvSpPr>
      <xdr:spPr>
        <a:xfrm>
          <a:off x="7626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xmlns="" id="{00000000-0008-0000-02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xmlns="" id="{00000000-0008-0000-02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xmlns="" id="{00000000-0008-0000-02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xmlns="" id="{00000000-0008-0000-02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xmlns="" id="{00000000-0008-0000-02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xmlns="" id="{00000000-0008-0000-02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xmlns="" id="{00000000-0008-0000-02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xmlns="" id="{00000000-0008-0000-02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xmlns="" id="{00000000-0008-0000-02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xmlns="" id="{00000000-0008-0000-02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xmlns="" id="{00000000-0008-0000-02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xmlns="" id="{00000000-0008-0000-02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xmlns="" id="{00000000-0008-0000-02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xmlns="" id="{00000000-0008-0000-02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xmlns="" id="{00000000-0008-0000-02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xmlns="" id="{00000000-0008-0000-02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xmlns="" id="{00000000-0008-0000-02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xmlns="" id="{00000000-0008-0000-02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xmlns="" id="{00000000-0008-0000-02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xmlns="" id="{00000000-0008-0000-02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xmlns="" id="{00000000-0008-0000-02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xmlns="" id="{00000000-0008-0000-02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xmlns="" id="{00000000-0008-0000-02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xmlns="" id="{00000000-0008-0000-02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xmlns="" id="{00000000-0008-0000-02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a:extLst>
            <a:ext uri="{FF2B5EF4-FFF2-40B4-BE49-F238E27FC236}">
              <a16:creationId xmlns:a16="http://schemas.microsoft.com/office/drawing/2014/main" xmlns="" id="{00000000-0008-0000-0200-0000A3000000}"/>
            </a:ext>
          </a:extLst>
        </xdr:cNvPr>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a:extLst>
            <a:ext uri="{FF2B5EF4-FFF2-40B4-BE49-F238E27FC236}">
              <a16:creationId xmlns:a16="http://schemas.microsoft.com/office/drawing/2014/main" xmlns="" id="{00000000-0008-0000-0200-0000A4000000}"/>
            </a:ext>
          </a:extLst>
        </xdr:cNvPr>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a:extLst>
            <a:ext uri="{FF2B5EF4-FFF2-40B4-BE49-F238E27FC236}">
              <a16:creationId xmlns:a16="http://schemas.microsoft.com/office/drawing/2014/main" xmlns="" id="{00000000-0008-0000-0200-0000A5000000}"/>
            </a:ext>
          </a:extLst>
        </xdr:cNvPr>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xmlns="" id="{00000000-0008-0000-0200-0000A6000000}"/>
            </a:ext>
          </a:extLst>
        </xdr:cNvPr>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a:extLst>
            <a:ext uri="{FF2B5EF4-FFF2-40B4-BE49-F238E27FC236}">
              <a16:creationId xmlns:a16="http://schemas.microsoft.com/office/drawing/2014/main" xmlns="" id="{00000000-0008-0000-0200-0000A7000000}"/>
            </a:ext>
          </a:extLst>
        </xdr:cNvPr>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xmlns="" id="{00000000-0008-0000-0200-0000A8000000}"/>
            </a:ext>
          </a:extLst>
        </xdr:cNvPr>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a:extLst>
            <a:ext uri="{FF2B5EF4-FFF2-40B4-BE49-F238E27FC236}">
              <a16:creationId xmlns:a16="http://schemas.microsoft.com/office/drawing/2014/main" xmlns="" id="{00000000-0008-0000-0200-0000A9000000}"/>
            </a:ext>
          </a:extLst>
        </xdr:cNvPr>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a:extLst>
            <a:ext uri="{FF2B5EF4-FFF2-40B4-BE49-F238E27FC236}">
              <a16:creationId xmlns:a16="http://schemas.microsoft.com/office/drawing/2014/main" xmlns="" id="{00000000-0008-0000-0200-0000AA000000}"/>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a:extLst>
            <a:ext uri="{FF2B5EF4-FFF2-40B4-BE49-F238E27FC236}">
              <a16:creationId xmlns:a16="http://schemas.microsoft.com/office/drawing/2014/main" xmlns="" id="{00000000-0008-0000-0200-0000AB000000}"/>
            </a:ext>
          </a:extLst>
        </xdr:cNvPr>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a:extLst>
            <a:ext uri="{FF2B5EF4-FFF2-40B4-BE49-F238E27FC236}">
              <a16:creationId xmlns:a16="http://schemas.microsoft.com/office/drawing/2014/main" xmlns="" id="{00000000-0008-0000-0200-0000AC000000}"/>
            </a:ext>
          </a:extLst>
        </xdr:cNvPr>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00000000-0008-0000-02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00000000-0008-0000-02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00000000-0008-0000-02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00000000-0008-0000-02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00000000-0008-0000-02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102688</xdr:rowOff>
    </xdr:from>
    <xdr:to>
      <xdr:col>24</xdr:col>
      <xdr:colOff>114300</xdr:colOff>
      <xdr:row>57</xdr:row>
      <xdr:rowOff>32838</xdr:rowOff>
    </xdr:to>
    <xdr:sp macro="" textlink="">
      <xdr:nvSpPr>
        <xdr:cNvPr id="178" name="楕円 177">
          <a:extLst>
            <a:ext uri="{FF2B5EF4-FFF2-40B4-BE49-F238E27FC236}">
              <a16:creationId xmlns:a16="http://schemas.microsoft.com/office/drawing/2014/main" xmlns="" id="{00000000-0008-0000-0200-0000B2000000}"/>
            </a:ext>
          </a:extLst>
        </xdr:cNvPr>
        <xdr:cNvSpPr/>
      </xdr:nvSpPr>
      <xdr:spPr>
        <a:xfrm>
          <a:off x="4584700" y="970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125565</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xmlns="" id="{00000000-0008-0000-0200-0000B3000000}"/>
            </a:ext>
          </a:extLst>
        </xdr:cNvPr>
        <xdr:cNvSpPr txBox="1"/>
      </xdr:nvSpPr>
      <xdr:spPr>
        <a:xfrm>
          <a:off x="4673600" y="955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140244</xdr:rowOff>
    </xdr:from>
    <xdr:to>
      <xdr:col>20</xdr:col>
      <xdr:colOff>38100</xdr:colOff>
      <xdr:row>57</xdr:row>
      <xdr:rowOff>70394</xdr:rowOff>
    </xdr:to>
    <xdr:sp macro="" textlink="">
      <xdr:nvSpPr>
        <xdr:cNvPr id="180" name="楕円 179">
          <a:extLst>
            <a:ext uri="{FF2B5EF4-FFF2-40B4-BE49-F238E27FC236}">
              <a16:creationId xmlns:a16="http://schemas.microsoft.com/office/drawing/2014/main" xmlns="" id="{00000000-0008-0000-0200-0000B4000000}"/>
            </a:ext>
          </a:extLst>
        </xdr:cNvPr>
        <xdr:cNvSpPr/>
      </xdr:nvSpPr>
      <xdr:spPr>
        <a:xfrm>
          <a:off x="3746500" y="974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153488</xdr:rowOff>
    </xdr:from>
    <xdr:to>
      <xdr:col>24</xdr:col>
      <xdr:colOff>63500</xdr:colOff>
      <xdr:row>57</xdr:row>
      <xdr:rowOff>19594</xdr:rowOff>
    </xdr:to>
    <xdr:cxnSp macro="">
      <xdr:nvCxnSpPr>
        <xdr:cNvPr id="181" name="直線コネクタ 180">
          <a:extLst>
            <a:ext uri="{FF2B5EF4-FFF2-40B4-BE49-F238E27FC236}">
              <a16:creationId xmlns:a16="http://schemas.microsoft.com/office/drawing/2014/main" xmlns="" id="{00000000-0008-0000-0200-0000B5000000}"/>
            </a:ext>
          </a:extLst>
        </xdr:cNvPr>
        <xdr:cNvCxnSpPr/>
      </xdr:nvCxnSpPr>
      <xdr:spPr>
        <a:xfrm flipV="1">
          <a:off x="3797300" y="975468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6350</xdr:rowOff>
    </xdr:from>
    <xdr:to>
      <xdr:col>15</xdr:col>
      <xdr:colOff>101600</xdr:colOff>
      <xdr:row>57</xdr:row>
      <xdr:rowOff>107950</xdr:rowOff>
    </xdr:to>
    <xdr:sp macro="" textlink="">
      <xdr:nvSpPr>
        <xdr:cNvPr id="182" name="楕円 181">
          <a:extLst>
            <a:ext uri="{FF2B5EF4-FFF2-40B4-BE49-F238E27FC236}">
              <a16:creationId xmlns:a16="http://schemas.microsoft.com/office/drawing/2014/main" xmlns="" id="{00000000-0008-0000-0200-0000B6000000}"/>
            </a:ext>
          </a:extLst>
        </xdr:cNvPr>
        <xdr:cNvSpPr/>
      </xdr:nvSpPr>
      <xdr:spPr>
        <a:xfrm>
          <a:off x="2857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19594</xdr:rowOff>
    </xdr:from>
    <xdr:to>
      <xdr:col>19</xdr:col>
      <xdr:colOff>177800</xdr:colOff>
      <xdr:row>57</xdr:row>
      <xdr:rowOff>57150</xdr:rowOff>
    </xdr:to>
    <xdr:cxnSp macro="">
      <xdr:nvCxnSpPr>
        <xdr:cNvPr id="183" name="直線コネクタ 182">
          <a:extLst>
            <a:ext uri="{FF2B5EF4-FFF2-40B4-BE49-F238E27FC236}">
              <a16:creationId xmlns:a16="http://schemas.microsoft.com/office/drawing/2014/main" xmlns="" id="{00000000-0008-0000-0200-0000B7000000}"/>
            </a:ext>
          </a:extLst>
        </xdr:cNvPr>
        <xdr:cNvCxnSpPr/>
      </xdr:nvCxnSpPr>
      <xdr:spPr>
        <a:xfrm flipV="1">
          <a:off x="2908300" y="979224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55335</xdr:rowOff>
    </xdr:from>
    <xdr:to>
      <xdr:col>10</xdr:col>
      <xdr:colOff>165100</xdr:colOff>
      <xdr:row>56</xdr:row>
      <xdr:rowOff>156935</xdr:rowOff>
    </xdr:to>
    <xdr:sp macro="" textlink="">
      <xdr:nvSpPr>
        <xdr:cNvPr id="184" name="楕円 183">
          <a:extLst>
            <a:ext uri="{FF2B5EF4-FFF2-40B4-BE49-F238E27FC236}">
              <a16:creationId xmlns:a16="http://schemas.microsoft.com/office/drawing/2014/main" xmlns="" id="{00000000-0008-0000-0200-0000B8000000}"/>
            </a:ext>
          </a:extLst>
        </xdr:cNvPr>
        <xdr:cNvSpPr/>
      </xdr:nvSpPr>
      <xdr:spPr>
        <a:xfrm>
          <a:off x="1968500" y="96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106135</xdr:rowOff>
    </xdr:from>
    <xdr:to>
      <xdr:col>15</xdr:col>
      <xdr:colOff>50800</xdr:colOff>
      <xdr:row>57</xdr:row>
      <xdr:rowOff>57150</xdr:rowOff>
    </xdr:to>
    <xdr:cxnSp macro="">
      <xdr:nvCxnSpPr>
        <xdr:cNvPr id="185" name="直線コネクタ 184">
          <a:extLst>
            <a:ext uri="{FF2B5EF4-FFF2-40B4-BE49-F238E27FC236}">
              <a16:creationId xmlns:a16="http://schemas.microsoft.com/office/drawing/2014/main" xmlns="" id="{00000000-0008-0000-0200-0000B9000000}"/>
            </a:ext>
          </a:extLst>
        </xdr:cNvPr>
        <xdr:cNvCxnSpPr/>
      </xdr:nvCxnSpPr>
      <xdr:spPr>
        <a:xfrm>
          <a:off x="2019300" y="9707335"/>
          <a:ext cx="889000" cy="1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86" name="n_1aveValue【体育館・プール】&#10;有形固定資産減価償却率">
          <a:extLst>
            <a:ext uri="{FF2B5EF4-FFF2-40B4-BE49-F238E27FC236}">
              <a16:creationId xmlns:a16="http://schemas.microsoft.com/office/drawing/2014/main" xmlns="" id="{00000000-0008-0000-0200-0000BA000000}"/>
            </a:ext>
          </a:extLst>
        </xdr:cNvPr>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87" name="n_2aveValue【体育館・プール】&#10;有形固定資産減価償却率">
          <a:extLst>
            <a:ext uri="{FF2B5EF4-FFF2-40B4-BE49-F238E27FC236}">
              <a16:creationId xmlns:a16="http://schemas.microsoft.com/office/drawing/2014/main" xmlns="" id="{00000000-0008-0000-0200-0000BB000000}"/>
            </a:ext>
          </a:extLst>
        </xdr:cNvPr>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71318</xdr:rowOff>
    </xdr:from>
    <xdr:ext cx="405111" cy="259045"/>
    <xdr:sp macro="" textlink="">
      <xdr:nvSpPr>
        <xdr:cNvPr id="188" name="n_3aveValue【体育館・プール】&#10;有形固定資産減価償却率">
          <a:extLst>
            <a:ext uri="{FF2B5EF4-FFF2-40B4-BE49-F238E27FC236}">
              <a16:creationId xmlns:a16="http://schemas.microsoft.com/office/drawing/2014/main" xmlns="" id="{00000000-0008-0000-0200-0000BC000000}"/>
            </a:ext>
          </a:extLst>
        </xdr:cNvPr>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86921</xdr:rowOff>
    </xdr:from>
    <xdr:ext cx="405111" cy="259045"/>
    <xdr:sp macro="" textlink="">
      <xdr:nvSpPr>
        <xdr:cNvPr id="189" name="n_1mainValue【体育館・プール】&#10;有形固定資産減価償却率">
          <a:extLst>
            <a:ext uri="{FF2B5EF4-FFF2-40B4-BE49-F238E27FC236}">
              <a16:creationId xmlns:a16="http://schemas.microsoft.com/office/drawing/2014/main" xmlns="" id="{00000000-0008-0000-0200-0000BD000000}"/>
            </a:ext>
          </a:extLst>
        </xdr:cNvPr>
        <xdr:cNvSpPr txBox="1"/>
      </xdr:nvSpPr>
      <xdr:spPr>
        <a:xfrm>
          <a:off x="3582044" y="951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124477</xdr:rowOff>
    </xdr:from>
    <xdr:ext cx="405111" cy="259045"/>
    <xdr:sp macro="" textlink="">
      <xdr:nvSpPr>
        <xdr:cNvPr id="190" name="n_2mainValue【体育館・プール】&#10;有形固定資産減価償却率">
          <a:extLst>
            <a:ext uri="{FF2B5EF4-FFF2-40B4-BE49-F238E27FC236}">
              <a16:creationId xmlns:a16="http://schemas.microsoft.com/office/drawing/2014/main" xmlns="" id="{00000000-0008-0000-0200-0000BE000000}"/>
            </a:ext>
          </a:extLst>
        </xdr:cNvPr>
        <xdr:cNvSpPr txBox="1"/>
      </xdr:nvSpPr>
      <xdr:spPr>
        <a:xfrm>
          <a:off x="2705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2012</xdr:rowOff>
    </xdr:from>
    <xdr:ext cx="405111" cy="259045"/>
    <xdr:sp macro="" textlink="">
      <xdr:nvSpPr>
        <xdr:cNvPr id="191" name="n_3mainValue【体育館・プール】&#10;有形固定資産減価償却率">
          <a:extLst>
            <a:ext uri="{FF2B5EF4-FFF2-40B4-BE49-F238E27FC236}">
              <a16:creationId xmlns:a16="http://schemas.microsoft.com/office/drawing/2014/main" xmlns="" id="{00000000-0008-0000-0200-0000BF000000}"/>
            </a:ext>
          </a:extLst>
        </xdr:cNvPr>
        <xdr:cNvSpPr txBox="1"/>
      </xdr:nvSpPr>
      <xdr:spPr>
        <a:xfrm>
          <a:off x="1816744" y="943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xmlns="" id="{00000000-0008-0000-02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xmlns="" id="{00000000-0008-0000-02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xmlns="" id="{00000000-0008-0000-02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xmlns="" id="{00000000-0008-0000-02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xmlns="" id="{00000000-0008-0000-02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xmlns="" id="{00000000-0008-0000-02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xmlns="" id="{00000000-0008-0000-02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xmlns="" id="{00000000-0008-0000-02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xmlns="" id="{00000000-0008-0000-02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xmlns="" id="{00000000-0008-0000-02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xmlns="" id="{00000000-0008-0000-0200-0000C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a:extLst>
            <a:ext uri="{FF2B5EF4-FFF2-40B4-BE49-F238E27FC236}">
              <a16:creationId xmlns:a16="http://schemas.microsoft.com/office/drawing/2014/main" xmlns="" id="{00000000-0008-0000-0200-0000C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xmlns="" id="{00000000-0008-0000-0200-0000C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a:extLst>
            <a:ext uri="{FF2B5EF4-FFF2-40B4-BE49-F238E27FC236}">
              <a16:creationId xmlns:a16="http://schemas.microsoft.com/office/drawing/2014/main" xmlns="" id="{00000000-0008-0000-0200-0000C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xmlns="" id="{00000000-0008-0000-0200-0000C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a:extLst>
            <a:ext uri="{FF2B5EF4-FFF2-40B4-BE49-F238E27FC236}">
              <a16:creationId xmlns:a16="http://schemas.microsoft.com/office/drawing/2014/main" xmlns="" id="{00000000-0008-0000-0200-0000C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xmlns="" id="{00000000-0008-0000-0200-0000D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a:extLst>
            <a:ext uri="{FF2B5EF4-FFF2-40B4-BE49-F238E27FC236}">
              <a16:creationId xmlns:a16="http://schemas.microsoft.com/office/drawing/2014/main" xmlns="" id="{00000000-0008-0000-0200-0000D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xmlns="" id="{00000000-0008-0000-0200-0000D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a:extLst>
            <a:ext uri="{FF2B5EF4-FFF2-40B4-BE49-F238E27FC236}">
              <a16:creationId xmlns:a16="http://schemas.microsoft.com/office/drawing/2014/main" xmlns="" id="{00000000-0008-0000-0200-0000D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xmlns="" id="{00000000-0008-0000-0200-0000D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a:extLst>
            <a:ext uri="{FF2B5EF4-FFF2-40B4-BE49-F238E27FC236}">
              <a16:creationId xmlns:a16="http://schemas.microsoft.com/office/drawing/2014/main" xmlns="" id="{00000000-0008-0000-0200-0000D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a:extLst>
            <a:ext uri="{FF2B5EF4-FFF2-40B4-BE49-F238E27FC236}">
              <a16:creationId xmlns:a16="http://schemas.microsoft.com/office/drawing/2014/main" xmlns="" id="{00000000-0008-0000-0200-0000D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a:extLst>
            <a:ext uri="{FF2B5EF4-FFF2-40B4-BE49-F238E27FC236}">
              <a16:creationId xmlns:a16="http://schemas.microsoft.com/office/drawing/2014/main" xmlns="" id="{00000000-0008-0000-0200-0000D7000000}"/>
            </a:ext>
          </a:extLst>
        </xdr:cNvPr>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a:extLst>
            <a:ext uri="{FF2B5EF4-FFF2-40B4-BE49-F238E27FC236}">
              <a16:creationId xmlns:a16="http://schemas.microsoft.com/office/drawing/2014/main" xmlns="" id="{00000000-0008-0000-0200-0000D8000000}"/>
            </a:ext>
          </a:extLst>
        </xdr:cNvPr>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a:extLst>
            <a:ext uri="{FF2B5EF4-FFF2-40B4-BE49-F238E27FC236}">
              <a16:creationId xmlns:a16="http://schemas.microsoft.com/office/drawing/2014/main" xmlns="" id="{00000000-0008-0000-0200-0000D9000000}"/>
            </a:ext>
          </a:extLst>
        </xdr:cNvPr>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a:extLst>
            <a:ext uri="{FF2B5EF4-FFF2-40B4-BE49-F238E27FC236}">
              <a16:creationId xmlns:a16="http://schemas.microsoft.com/office/drawing/2014/main" xmlns="" id="{00000000-0008-0000-0200-0000DA000000}"/>
            </a:ext>
          </a:extLst>
        </xdr:cNvPr>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a:extLst>
            <a:ext uri="{FF2B5EF4-FFF2-40B4-BE49-F238E27FC236}">
              <a16:creationId xmlns:a16="http://schemas.microsoft.com/office/drawing/2014/main" xmlns="" id="{00000000-0008-0000-0200-0000DB000000}"/>
            </a:ext>
          </a:extLst>
        </xdr:cNvPr>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20" name="【体育館・プール】&#10;一人当たり面積平均値テキスト">
          <a:extLst>
            <a:ext uri="{FF2B5EF4-FFF2-40B4-BE49-F238E27FC236}">
              <a16:creationId xmlns:a16="http://schemas.microsoft.com/office/drawing/2014/main" xmlns="" id="{00000000-0008-0000-0200-0000DC000000}"/>
            </a:ext>
          </a:extLst>
        </xdr:cNvPr>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a:extLst>
            <a:ext uri="{FF2B5EF4-FFF2-40B4-BE49-F238E27FC236}">
              <a16:creationId xmlns:a16="http://schemas.microsoft.com/office/drawing/2014/main" xmlns="" id="{00000000-0008-0000-0200-0000DD000000}"/>
            </a:ext>
          </a:extLst>
        </xdr:cNvPr>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a:extLst>
            <a:ext uri="{FF2B5EF4-FFF2-40B4-BE49-F238E27FC236}">
              <a16:creationId xmlns:a16="http://schemas.microsoft.com/office/drawing/2014/main" xmlns="" id="{00000000-0008-0000-0200-0000DE000000}"/>
            </a:ext>
          </a:extLst>
        </xdr:cNvPr>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a:extLst>
            <a:ext uri="{FF2B5EF4-FFF2-40B4-BE49-F238E27FC236}">
              <a16:creationId xmlns:a16="http://schemas.microsoft.com/office/drawing/2014/main" xmlns="" id="{00000000-0008-0000-0200-0000DF000000}"/>
            </a:ext>
          </a:extLst>
        </xdr:cNvPr>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a:extLst>
            <a:ext uri="{FF2B5EF4-FFF2-40B4-BE49-F238E27FC236}">
              <a16:creationId xmlns:a16="http://schemas.microsoft.com/office/drawing/2014/main" xmlns="" id="{00000000-0008-0000-0200-0000E0000000}"/>
            </a:ext>
          </a:extLst>
        </xdr:cNvPr>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00000000-0008-0000-0200-0000E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00000000-0008-0000-0200-0000E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00000000-0008-0000-0200-0000E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xmlns="" id="{00000000-0008-0000-0200-0000E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xmlns="" id="{00000000-0008-0000-0200-0000E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149606</xdr:rowOff>
    </xdr:from>
    <xdr:to>
      <xdr:col>55</xdr:col>
      <xdr:colOff>50800</xdr:colOff>
      <xdr:row>64</xdr:row>
      <xdr:rowOff>79756</xdr:rowOff>
    </xdr:to>
    <xdr:sp macro="" textlink="">
      <xdr:nvSpPr>
        <xdr:cNvPr id="230" name="楕円 229">
          <a:extLst>
            <a:ext uri="{FF2B5EF4-FFF2-40B4-BE49-F238E27FC236}">
              <a16:creationId xmlns:a16="http://schemas.microsoft.com/office/drawing/2014/main" xmlns="" id="{00000000-0008-0000-0200-0000E6000000}"/>
            </a:ext>
          </a:extLst>
        </xdr:cNvPr>
        <xdr:cNvSpPr/>
      </xdr:nvSpPr>
      <xdr:spPr>
        <a:xfrm>
          <a:off x="10426700" y="109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31" name="【体育館・プール】&#10;一人当たり面積該当値テキスト">
          <a:extLst>
            <a:ext uri="{FF2B5EF4-FFF2-40B4-BE49-F238E27FC236}">
              <a16:creationId xmlns:a16="http://schemas.microsoft.com/office/drawing/2014/main" xmlns="" id="{00000000-0008-0000-0200-0000E7000000}"/>
            </a:ext>
          </a:extLst>
        </xdr:cNvPr>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149606</xdr:rowOff>
    </xdr:from>
    <xdr:to>
      <xdr:col>50</xdr:col>
      <xdr:colOff>165100</xdr:colOff>
      <xdr:row>64</xdr:row>
      <xdr:rowOff>79756</xdr:rowOff>
    </xdr:to>
    <xdr:sp macro="" textlink="">
      <xdr:nvSpPr>
        <xdr:cNvPr id="232" name="楕円 231">
          <a:extLst>
            <a:ext uri="{FF2B5EF4-FFF2-40B4-BE49-F238E27FC236}">
              <a16:creationId xmlns:a16="http://schemas.microsoft.com/office/drawing/2014/main" xmlns="" id="{00000000-0008-0000-0200-0000E8000000}"/>
            </a:ext>
          </a:extLst>
        </xdr:cNvPr>
        <xdr:cNvSpPr/>
      </xdr:nvSpPr>
      <xdr:spPr>
        <a:xfrm>
          <a:off x="9588500" y="109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28956</xdr:rowOff>
    </xdr:from>
    <xdr:to>
      <xdr:col>55</xdr:col>
      <xdr:colOff>0</xdr:colOff>
      <xdr:row>64</xdr:row>
      <xdr:rowOff>28956</xdr:rowOff>
    </xdr:to>
    <xdr:cxnSp macro="">
      <xdr:nvCxnSpPr>
        <xdr:cNvPr id="233" name="直線コネクタ 232">
          <a:extLst>
            <a:ext uri="{FF2B5EF4-FFF2-40B4-BE49-F238E27FC236}">
              <a16:creationId xmlns:a16="http://schemas.microsoft.com/office/drawing/2014/main" xmlns="" id="{00000000-0008-0000-0200-0000E9000000}"/>
            </a:ext>
          </a:extLst>
        </xdr:cNvPr>
        <xdr:cNvCxnSpPr/>
      </xdr:nvCxnSpPr>
      <xdr:spPr>
        <a:xfrm>
          <a:off x="9639300" y="110017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150368</xdr:rowOff>
    </xdr:from>
    <xdr:to>
      <xdr:col>46</xdr:col>
      <xdr:colOff>38100</xdr:colOff>
      <xdr:row>64</xdr:row>
      <xdr:rowOff>80518</xdr:rowOff>
    </xdr:to>
    <xdr:sp macro="" textlink="">
      <xdr:nvSpPr>
        <xdr:cNvPr id="234" name="楕円 233">
          <a:extLst>
            <a:ext uri="{FF2B5EF4-FFF2-40B4-BE49-F238E27FC236}">
              <a16:creationId xmlns:a16="http://schemas.microsoft.com/office/drawing/2014/main" xmlns="" id="{00000000-0008-0000-0200-0000EA000000}"/>
            </a:ext>
          </a:extLst>
        </xdr:cNvPr>
        <xdr:cNvSpPr/>
      </xdr:nvSpPr>
      <xdr:spPr>
        <a:xfrm>
          <a:off x="86995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28956</xdr:rowOff>
    </xdr:from>
    <xdr:to>
      <xdr:col>50</xdr:col>
      <xdr:colOff>114300</xdr:colOff>
      <xdr:row>64</xdr:row>
      <xdr:rowOff>29718</xdr:rowOff>
    </xdr:to>
    <xdr:cxnSp macro="">
      <xdr:nvCxnSpPr>
        <xdr:cNvPr id="235" name="直線コネクタ 234">
          <a:extLst>
            <a:ext uri="{FF2B5EF4-FFF2-40B4-BE49-F238E27FC236}">
              <a16:creationId xmlns:a16="http://schemas.microsoft.com/office/drawing/2014/main" xmlns="" id="{00000000-0008-0000-0200-0000EB000000}"/>
            </a:ext>
          </a:extLst>
        </xdr:cNvPr>
        <xdr:cNvCxnSpPr/>
      </xdr:nvCxnSpPr>
      <xdr:spPr>
        <a:xfrm flipV="1">
          <a:off x="8750300" y="1100175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143891</xdr:rowOff>
    </xdr:from>
    <xdr:to>
      <xdr:col>41</xdr:col>
      <xdr:colOff>101600</xdr:colOff>
      <xdr:row>64</xdr:row>
      <xdr:rowOff>74041</xdr:rowOff>
    </xdr:to>
    <xdr:sp macro="" textlink="">
      <xdr:nvSpPr>
        <xdr:cNvPr id="236" name="楕円 235">
          <a:extLst>
            <a:ext uri="{FF2B5EF4-FFF2-40B4-BE49-F238E27FC236}">
              <a16:creationId xmlns:a16="http://schemas.microsoft.com/office/drawing/2014/main" xmlns="" id="{00000000-0008-0000-0200-0000EC000000}"/>
            </a:ext>
          </a:extLst>
        </xdr:cNvPr>
        <xdr:cNvSpPr/>
      </xdr:nvSpPr>
      <xdr:spPr>
        <a:xfrm>
          <a:off x="7810500" y="1094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23241</xdr:rowOff>
    </xdr:from>
    <xdr:to>
      <xdr:col>45</xdr:col>
      <xdr:colOff>177800</xdr:colOff>
      <xdr:row>64</xdr:row>
      <xdr:rowOff>29718</xdr:rowOff>
    </xdr:to>
    <xdr:cxnSp macro="">
      <xdr:nvCxnSpPr>
        <xdr:cNvPr id="237" name="直線コネクタ 236">
          <a:extLst>
            <a:ext uri="{FF2B5EF4-FFF2-40B4-BE49-F238E27FC236}">
              <a16:creationId xmlns:a16="http://schemas.microsoft.com/office/drawing/2014/main" xmlns="" id="{00000000-0008-0000-0200-0000ED000000}"/>
            </a:ext>
          </a:extLst>
        </xdr:cNvPr>
        <xdr:cNvCxnSpPr/>
      </xdr:nvCxnSpPr>
      <xdr:spPr>
        <a:xfrm>
          <a:off x="7861300" y="1099604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38" name="n_1aveValue【体育館・プール】&#10;一人当たり面積">
          <a:extLst>
            <a:ext uri="{FF2B5EF4-FFF2-40B4-BE49-F238E27FC236}">
              <a16:creationId xmlns:a16="http://schemas.microsoft.com/office/drawing/2014/main" xmlns="" id="{00000000-0008-0000-0200-0000EE000000}"/>
            </a:ext>
          </a:extLst>
        </xdr:cNvPr>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39" name="n_2aveValue【体育館・プール】&#10;一人当たり面積">
          <a:extLst>
            <a:ext uri="{FF2B5EF4-FFF2-40B4-BE49-F238E27FC236}">
              <a16:creationId xmlns:a16="http://schemas.microsoft.com/office/drawing/2014/main" xmlns="" id="{00000000-0008-0000-0200-0000EF000000}"/>
            </a:ext>
          </a:extLst>
        </xdr:cNvPr>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40" name="n_3aveValue【体育館・プール】&#10;一人当たり面積">
          <a:extLst>
            <a:ext uri="{FF2B5EF4-FFF2-40B4-BE49-F238E27FC236}">
              <a16:creationId xmlns:a16="http://schemas.microsoft.com/office/drawing/2014/main" xmlns="" id="{00000000-0008-0000-0200-0000F0000000}"/>
            </a:ext>
          </a:extLst>
        </xdr:cNvPr>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70883</xdr:rowOff>
    </xdr:from>
    <xdr:ext cx="469744" cy="259045"/>
    <xdr:sp macro="" textlink="">
      <xdr:nvSpPr>
        <xdr:cNvPr id="241" name="n_1mainValue【体育館・プール】&#10;一人当たり面積">
          <a:extLst>
            <a:ext uri="{FF2B5EF4-FFF2-40B4-BE49-F238E27FC236}">
              <a16:creationId xmlns:a16="http://schemas.microsoft.com/office/drawing/2014/main" xmlns="" id="{00000000-0008-0000-0200-0000F1000000}"/>
            </a:ext>
          </a:extLst>
        </xdr:cNvPr>
        <xdr:cNvSpPr txBox="1"/>
      </xdr:nvSpPr>
      <xdr:spPr>
        <a:xfrm>
          <a:off x="9391727" y="1104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71645</xdr:rowOff>
    </xdr:from>
    <xdr:ext cx="469744" cy="259045"/>
    <xdr:sp macro="" textlink="">
      <xdr:nvSpPr>
        <xdr:cNvPr id="242" name="n_2mainValue【体育館・プール】&#10;一人当たり面積">
          <a:extLst>
            <a:ext uri="{FF2B5EF4-FFF2-40B4-BE49-F238E27FC236}">
              <a16:creationId xmlns:a16="http://schemas.microsoft.com/office/drawing/2014/main" xmlns="" id="{00000000-0008-0000-0200-0000F2000000}"/>
            </a:ext>
          </a:extLst>
        </xdr:cNvPr>
        <xdr:cNvSpPr txBox="1"/>
      </xdr:nvSpPr>
      <xdr:spPr>
        <a:xfrm>
          <a:off x="8515427"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65168</xdr:rowOff>
    </xdr:from>
    <xdr:ext cx="469744" cy="259045"/>
    <xdr:sp macro="" textlink="">
      <xdr:nvSpPr>
        <xdr:cNvPr id="243" name="n_3mainValue【体育館・プール】&#10;一人当たり面積">
          <a:extLst>
            <a:ext uri="{FF2B5EF4-FFF2-40B4-BE49-F238E27FC236}">
              <a16:creationId xmlns:a16="http://schemas.microsoft.com/office/drawing/2014/main" xmlns="" id="{00000000-0008-0000-0200-0000F3000000}"/>
            </a:ext>
          </a:extLst>
        </xdr:cNvPr>
        <xdr:cNvSpPr txBox="1"/>
      </xdr:nvSpPr>
      <xdr:spPr>
        <a:xfrm>
          <a:off x="7626427" y="1103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xmlns="" id="{00000000-0008-0000-0200-0000F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xmlns="" id="{00000000-0008-0000-0200-0000F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xmlns="" id="{00000000-0008-0000-0200-0000F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xmlns="" id="{00000000-0008-0000-0200-0000F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xmlns="" id="{00000000-0008-0000-0200-0000F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xmlns="" id="{00000000-0008-0000-0200-0000F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xmlns="" id="{00000000-0008-0000-0200-0000F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xmlns="" id="{00000000-0008-0000-0200-0000F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xmlns="" id="{00000000-0008-0000-0200-0000F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xmlns="" id="{00000000-0008-0000-0200-0000F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xmlns="" id="{00000000-0008-0000-0200-0000FE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xmlns="" id="{00000000-0008-0000-0200-0000F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xmlns="" id="{00000000-0008-0000-0200-000000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xmlns="" id="{00000000-0008-0000-0200-000001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xmlns="" id="{00000000-0008-0000-0200-000002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xmlns="" id="{00000000-0008-0000-0200-000003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xmlns="" id="{00000000-0008-0000-0200-000004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xmlns="" id="{00000000-0008-0000-0200-000005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xmlns="" id="{00000000-0008-0000-0200-000006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xmlns="" id="{00000000-0008-0000-0200-000007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xmlns="" id="{00000000-0008-0000-0200-000008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xmlns="" id="{00000000-0008-0000-0200-00000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xmlns="" id="{00000000-0008-0000-0200-00000A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a:extLst>
            <a:ext uri="{FF2B5EF4-FFF2-40B4-BE49-F238E27FC236}">
              <a16:creationId xmlns:a16="http://schemas.microsoft.com/office/drawing/2014/main" xmlns="" id="{00000000-0008-0000-0200-00000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a:extLst>
            <a:ext uri="{FF2B5EF4-FFF2-40B4-BE49-F238E27FC236}">
              <a16:creationId xmlns:a16="http://schemas.microsoft.com/office/drawing/2014/main" xmlns="" id="{00000000-0008-0000-0200-00000C010000}"/>
            </a:ext>
          </a:extLst>
        </xdr:cNvPr>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a:extLst>
            <a:ext uri="{FF2B5EF4-FFF2-40B4-BE49-F238E27FC236}">
              <a16:creationId xmlns:a16="http://schemas.microsoft.com/office/drawing/2014/main" xmlns="" id="{00000000-0008-0000-0200-00000D010000}"/>
            </a:ext>
          </a:extLst>
        </xdr:cNvPr>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a:extLst>
            <a:ext uri="{FF2B5EF4-FFF2-40B4-BE49-F238E27FC236}">
              <a16:creationId xmlns:a16="http://schemas.microsoft.com/office/drawing/2014/main" xmlns="" id="{00000000-0008-0000-0200-00000E010000}"/>
            </a:ext>
          </a:extLst>
        </xdr:cNvPr>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a:extLst>
            <a:ext uri="{FF2B5EF4-FFF2-40B4-BE49-F238E27FC236}">
              <a16:creationId xmlns:a16="http://schemas.microsoft.com/office/drawing/2014/main" xmlns="" id="{00000000-0008-0000-0200-00000F010000}"/>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a:extLst>
            <a:ext uri="{FF2B5EF4-FFF2-40B4-BE49-F238E27FC236}">
              <a16:creationId xmlns:a16="http://schemas.microsoft.com/office/drawing/2014/main" xmlns="" id="{00000000-0008-0000-0200-000010010000}"/>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73" name="【福祉施設】&#10;有形固定資産減価償却率平均値テキスト">
          <a:extLst>
            <a:ext uri="{FF2B5EF4-FFF2-40B4-BE49-F238E27FC236}">
              <a16:creationId xmlns:a16="http://schemas.microsoft.com/office/drawing/2014/main" xmlns="" id="{00000000-0008-0000-0200-000011010000}"/>
            </a:ext>
          </a:extLst>
        </xdr:cNvPr>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a:extLst>
            <a:ext uri="{FF2B5EF4-FFF2-40B4-BE49-F238E27FC236}">
              <a16:creationId xmlns:a16="http://schemas.microsoft.com/office/drawing/2014/main" xmlns="" id="{00000000-0008-0000-0200-000012010000}"/>
            </a:ext>
          </a:extLst>
        </xdr:cNvPr>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a:extLst>
            <a:ext uri="{FF2B5EF4-FFF2-40B4-BE49-F238E27FC236}">
              <a16:creationId xmlns:a16="http://schemas.microsoft.com/office/drawing/2014/main" xmlns="" id="{00000000-0008-0000-0200-000013010000}"/>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a:extLst>
            <a:ext uri="{FF2B5EF4-FFF2-40B4-BE49-F238E27FC236}">
              <a16:creationId xmlns:a16="http://schemas.microsoft.com/office/drawing/2014/main" xmlns="" id="{00000000-0008-0000-0200-000014010000}"/>
            </a:ext>
          </a:extLst>
        </xdr:cNvPr>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a:extLst>
            <a:ext uri="{FF2B5EF4-FFF2-40B4-BE49-F238E27FC236}">
              <a16:creationId xmlns:a16="http://schemas.microsoft.com/office/drawing/2014/main" xmlns="" id="{00000000-0008-0000-0200-000015010000}"/>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00000000-0008-0000-0200-00001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00000000-0008-0000-0200-00001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00000000-0008-0000-0200-00001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xmlns="" id="{00000000-0008-0000-0200-00001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xmlns="" id="{00000000-0008-0000-0200-00001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105411</xdr:rowOff>
    </xdr:from>
    <xdr:to>
      <xdr:col>24</xdr:col>
      <xdr:colOff>114300</xdr:colOff>
      <xdr:row>78</xdr:row>
      <xdr:rowOff>35561</xdr:rowOff>
    </xdr:to>
    <xdr:sp macro="" textlink="">
      <xdr:nvSpPr>
        <xdr:cNvPr id="283" name="楕円 282">
          <a:extLst>
            <a:ext uri="{FF2B5EF4-FFF2-40B4-BE49-F238E27FC236}">
              <a16:creationId xmlns:a16="http://schemas.microsoft.com/office/drawing/2014/main" xmlns="" id="{00000000-0008-0000-0200-00001B010000}"/>
            </a:ext>
          </a:extLst>
        </xdr:cNvPr>
        <xdr:cNvSpPr/>
      </xdr:nvSpPr>
      <xdr:spPr>
        <a:xfrm>
          <a:off x="4584700" y="133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45103</xdr:rowOff>
    </xdr:from>
    <xdr:ext cx="405111" cy="259045"/>
    <xdr:sp macro="" textlink="">
      <xdr:nvSpPr>
        <xdr:cNvPr id="284" name="【福祉施設】&#10;有形固定資産減価償却率該当値テキスト">
          <a:extLst>
            <a:ext uri="{FF2B5EF4-FFF2-40B4-BE49-F238E27FC236}">
              <a16:creationId xmlns:a16="http://schemas.microsoft.com/office/drawing/2014/main" xmlns="" id="{00000000-0008-0000-0200-00001C010000}"/>
            </a:ext>
          </a:extLst>
        </xdr:cNvPr>
        <xdr:cNvSpPr txBox="1"/>
      </xdr:nvSpPr>
      <xdr:spPr>
        <a:xfrm>
          <a:off x="4673600" y="13246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109220</xdr:rowOff>
    </xdr:from>
    <xdr:to>
      <xdr:col>20</xdr:col>
      <xdr:colOff>38100</xdr:colOff>
      <xdr:row>78</xdr:row>
      <xdr:rowOff>39370</xdr:rowOff>
    </xdr:to>
    <xdr:sp macro="" textlink="">
      <xdr:nvSpPr>
        <xdr:cNvPr id="285" name="楕円 284">
          <a:extLst>
            <a:ext uri="{FF2B5EF4-FFF2-40B4-BE49-F238E27FC236}">
              <a16:creationId xmlns:a16="http://schemas.microsoft.com/office/drawing/2014/main" xmlns="" id="{00000000-0008-0000-0200-00001D010000}"/>
            </a:ext>
          </a:extLst>
        </xdr:cNvPr>
        <xdr:cNvSpPr/>
      </xdr:nvSpPr>
      <xdr:spPr>
        <a:xfrm>
          <a:off x="3746500" y="133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156211</xdr:rowOff>
    </xdr:from>
    <xdr:to>
      <xdr:col>24</xdr:col>
      <xdr:colOff>63500</xdr:colOff>
      <xdr:row>77</xdr:row>
      <xdr:rowOff>160020</xdr:rowOff>
    </xdr:to>
    <xdr:cxnSp macro="">
      <xdr:nvCxnSpPr>
        <xdr:cNvPr id="286" name="直線コネクタ 285">
          <a:extLst>
            <a:ext uri="{FF2B5EF4-FFF2-40B4-BE49-F238E27FC236}">
              <a16:creationId xmlns:a16="http://schemas.microsoft.com/office/drawing/2014/main" xmlns="" id="{00000000-0008-0000-0200-00001E010000}"/>
            </a:ext>
          </a:extLst>
        </xdr:cNvPr>
        <xdr:cNvCxnSpPr/>
      </xdr:nvCxnSpPr>
      <xdr:spPr>
        <a:xfrm flipV="1">
          <a:off x="3797300" y="133578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120650</xdr:rowOff>
    </xdr:from>
    <xdr:to>
      <xdr:col>15</xdr:col>
      <xdr:colOff>101600</xdr:colOff>
      <xdr:row>78</xdr:row>
      <xdr:rowOff>50800</xdr:rowOff>
    </xdr:to>
    <xdr:sp macro="" textlink="">
      <xdr:nvSpPr>
        <xdr:cNvPr id="287" name="楕円 286">
          <a:extLst>
            <a:ext uri="{FF2B5EF4-FFF2-40B4-BE49-F238E27FC236}">
              <a16:creationId xmlns:a16="http://schemas.microsoft.com/office/drawing/2014/main" xmlns="" id="{00000000-0008-0000-0200-00001F010000}"/>
            </a:ext>
          </a:extLst>
        </xdr:cNvPr>
        <xdr:cNvSpPr/>
      </xdr:nvSpPr>
      <xdr:spPr>
        <a:xfrm>
          <a:off x="2857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160020</xdr:rowOff>
    </xdr:from>
    <xdr:to>
      <xdr:col>19</xdr:col>
      <xdr:colOff>177800</xdr:colOff>
      <xdr:row>78</xdr:row>
      <xdr:rowOff>0</xdr:rowOff>
    </xdr:to>
    <xdr:cxnSp macro="">
      <xdr:nvCxnSpPr>
        <xdr:cNvPr id="288" name="直線コネクタ 287">
          <a:extLst>
            <a:ext uri="{FF2B5EF4-FFF2-40B4-BE49-F238E27FC236}">
              <a16:creationId xmlns:a16="http://schemas.microsoft.com/office/drawing/2014/main" xmlns="" id="{00000000-0008-0000-0200-000020010000}"/>
            </a:ext>
          </a:extLst>
        </xdr:cNvPr>
        <xdr:cNvCxnSpPr/>
      </xdr:nvCxnSpPr>
      <xdr:spPr>
        <a:xfrm flipV="1">
          <a:off x="2908300" y="13361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130175</xdr:rowOff>
    </xdr:from>
    <xdr:to>
      <xdr:col>10</xdr:col>
      <xdr:colOff>165100</xdr:colOff>
      <xdr:row>78</xdr:row>
      <xdr:rowOff>60325</xdr:rowOff>
    </xdr:to>
    <xdr:sp macro="" textlink="">
      <xdr:nvSpPr>
        <xdr:cNvPr id="289" name="楕円 288">
          <a:extLst>
            <a:ext uri="{FF2B5EF4-FFF2-40B4-BE49-F238E27FC236}">
              <a16:creationId xmlns:a16="http://schemas.microsoft.com/office/drawing/2014/main" xmlns="" id="{00000000-0008-0000-0200-000021010000}"/>
            </a:ext>
          </a:extLst>
        </xdr:cNvPr>
        <xdr:cNvSpPr/>
      </xdr:nvSpPr>
      <xdr:spPr>
        <a:xfrm>
          <a:off x="1968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0</xdr:rowOff>
    </xdr:from>
    <xdr:to>
      <xdr:col>15</xdr:col>
      <xdr:colOff>50800</xdr:colOff>
      <xdr:row>78</xdr:row>
      <xdr:rowOff>9525</xdr:rowOff>
    </xdr:to>
    <xdr:cxnSp macro="">
      <xdr:nvCxnSpPr>
        <xdr:cNvPr id="290" name="直線コネクタ 289">
          <a:extLst>
            <a:ext uri="{FF2B5EF4-FFF2-40B4-BE49-F238E27FC236}">
              <a16:creationId xmlns:a16="http://schemas.microsoft.com/office/drawing/2014/main" xmlns="" id="{00000000-0008-0000-0200-000022010000}"/>
            </a:ext>
          </a:extLst>
        </xdr:cNvPr>
        <xdr:cNvCxnSpPr/>
      </xdr:nvCxnSpPr>
      <xdr:spPr>
        <a:xfrm flipV="1">
          <a:off x="2019300" y="133731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91" name="n_1aveValue【福祉施設】&#10;有形固定資産減価償却率">
          <a:extLst>
            <a:ext uri="{FF2B5EF4-FFF2-40B4-BE49-F238E27FC236}">
              <a16:creationId xmlns:a16="http://schemas.microsoft.com/office/drawing/2014/main" xmlns="" id="{00000000-0008-0000-0200-000023010000}"/>
            </a:ext>
          </a:extLst>
        </xdr:cNvPr>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92" name="n_2aveValue【福祉施設】&#10;有形固定資産減価償却率">
          <a:extLst>
            <a:ext uri="{FF2B5EF4-FFF2-40B4-BE49-F238E27FC236}">
              <a16:creationId xmlns:a16="http://schemas.microsoft.com/office/drawing/2014/main" xmlns="" id="{00000000-0008-0000-0200-000024010000}"/>
            </a:ext>
          </a:extLst>
        </xdr:cNvPr>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93" name="n_3aveValue【福祉施設】&#10;有形固定資産減価償却率">
          <a:extLst>
            <a:ext uri="{FF2B5EF4-FFF2-40B4-BE49-F238E27FC236}">
              <a16:creationId xmlns:a16="http://schemas.microsoft.com/office/drawing/2014/main" xmlns="" id="{00000000-0008-0000-0200-000025010000}"/>
            </a:ext>
          </a:extLst>
        </xdr:cNvPr>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55897</xdr:rowOff>
    </xdr:from>
    <xdr:ext cx="405111" cy="259045"/>
    <xdr:sp macro="" textlink="">
      <xdr:nvSpPr>
        <xdr:cNvPr id="294" name="n_1mainValue【福祉施設】&#10;有形固定資産減価償却率">
          <a:extLst>
            <a:ext uri="{FF2B5EF4-FFF2-40B4-BE49-F238E27FC236}">
              <a16:creationId xmlns:a16="http://schemas.microsoft.com/office/drawing/2014/main" xmlns="" id="{00000000-0008-0000-0200-000026010000}"/>
            </a:ext>
          </a:extLst>
        </xdr:cNvPr>
        <xdr:cNvSpPr txBox="1"/>
      </xdr:nvSpPr>
      <xdr:spPr>
        <a:xfrm>
          <a:off x="3582044" y="1308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67327</xdr:rowOff>
    </xdr:from>
    <xdr:ext cx="405111" cy="259045"/>
    <xdr:sp macro="" textlink="">
      <xdr:nvSpPr>
        <xdr:cNvPr id="295" name="n_2mainValue【福祉施設】&#10;有形固定資産減価償却率">
          <a:extLst>
            <a:ext uri="{FF2B5EF4-FFF2-40B4-BE49-F238E27FC236}">
              <a16:creationId xmlns:a16="http://schemas.microsoft.com/office/drawing/2014/main" xmlns="" id="{00000000-0008-0000-0200-000027010000}"/>
            </a:ext>
          </a:extLst>
        </xdr:cNvPr>
        <xdr:cNvSpPr txBox="1"/>
      </xdr:nvSpPr>
      <xdr:spPr>
        <a:xfrm>
          <a:off x="2705744" y="1309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76852</xdr:rowOff>
    </xdr:from>
    <xdr:ext cx="405111" cy="259045"/>
    <xdr:sp macro="" textlink="">
      <xdr:nvSpPr>
        <xdr:cNvPr id="296" name="n_3mainValue【福祉施設】&#10;有形固定資産減価償却率">
          <a:extLst>
            <a:ext uri="{FF2B5EF4-FFF2-40B4-BE49-F238E27FC236}">
              <a16:creationId xmlns:a16="http://schemas.microsoft.com/office/drawing/2014/main" xmlns="" id="{00000000-0008-0000-0200-000028010000}"/>
            </a:ext>
          </a:extLst>
        </xdr:cNvPr>
        <xdr:cNvSpPr txBox="1"/>
      </xdr:nvSpPr>
      <xdr:spPr>
        <a:xfrm>
          <a:off x="1816744" y="1310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xmlns="" id="{00000000-0008-0000-0200-00002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xmlns="" id="{00000000-0008-0000-0200-00002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xmlns="" id="{00000000-0008-0000-0200-00002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xmlns="" id="{00000000-0008-0000-0200-00002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xmlns="" id="{00000000-0008-0000-0200-00002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xmlns="" id="{00000000-0008-0000-0200-00002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xmlns="" id="{00000000-0008-0000-0200-00002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xmlns="" id="{00000000-0008-0000-0200-00003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xmlns="" id="{00000000-0008-0000-0200-00003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xmlns="" id="{00000000-0008-0000-0200-00003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a:extLst>
            <a:ext uri="{FF2B5EF4-FFF2-40B4-BE49-F238E27FC236}">
              <a16:creationId xmlns:a16="http://schemas.microsoft.com/office/drawing/2014/main" xmlns="" id="{00000000-0008-0000-0200-000033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a:extLst>
            <a:ext uri="{FF2B5EF4-FFF2-40B4-BE49-F238E27FC236}">
              <a16:creationId xmlns:a16="http://schemas.microsoft.com/office/drawing/2014/main" xmlns="" id="{00000000-0008-0000-0200-000034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a:extLst>
            <a:ext uri="{FF2B5EF4-FFF2-40B4-BE49-F238E27FC236}">
              <a16:creationId xmlns:a16="http://schemas.microsoft.com/office/drawing/2014/main" xmlns="" id="{00000000-0008-0000-0200-000035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a:extLst>
            <a:ext uri="{FF2B5EF4-FFF2-40B4-BE49-F238E27FC236}">
              <a16:creationId xmlns:a16="http://schemas.microsoft.com/office/drawing/2014/main" xmlns="" id="{00000000-0008-0000-0200-000036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a:extLst>
            <a:ext uri="{FF2B5EF4-FFF2-40B4-BE49-F238E27FC236}">
              <a16:creationId xmlns:a16="http://schemas.microsoft.com/office/drawing/2014/main" xmlns="" id="{00000000-0008-0000-0200-000037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a:extLst>
            <a:ext uri="{FF2B5EF4-FFF2-40B4-BE49-F238E27FC236}">
              <a16:creationId xmlns:a16="http://schemas.microsoft.com/office/drawing/2014/main" xmlns="" id="{00000000-0008-0000-0200-000038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a:extLst>
            <a:ext uri="{FF2B5EF4-FFF2-40B4-BE49-F238E27FC236}">
              <a16:creationId xmlns:a16="http://schemas.microsoft.com/office/drawing/2014/main" xmlns="" id="{00000000-0008-0000-0200-000039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a:extLst>
            <a:ext uri="{FF2B5EF4-FFF2-40B4-BE49-F238E27FC236}">
              <a16:creationId xmlns:a16="http://schemas.microsoft.com/office/drawing/2014/main" xmlns="" id="{00000000-0008-0000-0200-00003A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a:extLst>
            <a:ext uri="{FF2B5EF4-FFF2-40B4-BE49-F238E27FC236}">
              <a16:creationId xmlns:a16="http://schemas.microsoft.com/office/drawing/2014/main" xmlns="" id="{00000000-0008-0000-0200-00003B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a:extLst>
            <a:ext uri="{FF2B5EF4-FFF2-40B4-BE49-F238E27FC236}">
              <a16:creationId xmlns:a16="http://schemas.microsoft.com/office/drawing/2014/main" xmlns="" id="{00000000-0008-0000-0200-00003C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a:extLst>
            <a:ext uri="{FF2B5EF4-FFF2-40B4-BE49-F238E27FC236}">
              <a16:creationId xmlns:a16="http://schemas.microsoft.com/office/drawing/2014/main" xmlns="" id="{00000000-0008-0000-0200-00003D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a:extLst>
            <a:ext uri="{FF2B5EF4-FFF2-40B4-BE49-F238E27FC236}">
              <a16:creationId xmlns:a16="http://schemas.microsoft.com/office/drawing/2014/main" xmlns="" id="{00000000-0008-0000-0200-00003E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xmlns="" id="{00000000-0008-0000-0200-00003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a:extLst>
            <a:ext uri="{FF2B5EF4-FFF2-40B4-BE49-F238E27FC236}">
              <a16:creationId xmlns:a16="http://schemas.microsoft.com/office/drawing/2014/main" xmlns="" id="{00000000-0008-0000-0200-00004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a:extLst>
            <a:ext uri="{FF2B5EF4-FFF2-40B4-BE49-F238E27FC236}">
              <a16:creationId xmlns:a16="http://schemas.microsoft.com/office/drawing/2014/main" xmlns="" id="{00000000-0008-0000-0200-00004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a:extLst>
            <a:ext uri="{FF2B5EF4-FFF2-40B4-BE49-F238E27FC236}">
              <a16:creationId xmlns:a16="http://schemas.microsoft.com/office/drawing/2014/main" xmlns="" id="{00000000-0008-0000-0200-000042010000}"/>
            </a:ext>
          </a:extLst>
        </xdr:cNvPr>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a:extLst>
            <a:ext uri="{FF2B5EF4-FFF2-40B4-BE49-F238E27FC236}">
              <a16:creationId xmlns:a16="http://schemas.microsoft.com/office/drawing/2014/main" xmlns="" id="{00000000-0008-0000-0200-00004301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a:extLst>
            <a:ext uri="{FF2B5EF4-FFF2-40B4-BE49-F238E27FC236}">
              <a16:creationId xmlns:a16="http://schemas.microsoft.com/office/drawing/2014/main" xmlns="" id="{00000000-0008-0000-0200-00004401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a:extLst>
            <a:ext uri="{FF2B5EF4-FFF2-40B4-BE49-F238E27FC236}">
              <a16:creationId xmlns:a16="http://schemas.microsoft.com/office/drawing/2014/main" xmlns="" id="{00000000-0008-0000-0200-000045010000}"/>
            </a:ext>
          </a:extLst>
        </xdr:cNvPr>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a:extLst>
            <a:ext uri="{FF2B5EF4-FFF2-40B4-BE49-F238E27FC236}">
              <a16:creationId xmlns:a16="http://schemas.microsoft.com/office/drawing/2014/main" xmlns="" id="{00000000-0008-0000-0200-000046010000}"/>
            </a:ext>
          </a:extLst>
        </xdr:cNvPr>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27" name="【福祉施設】&#10;一人当たり面積平均値テキスト">
          <a:extLst>
            <a:ext uri="{FF2B5EF4-FFF2-40B4-BE49-F238E27FC236}">
              <a16:creationId xmlns:a16="http://schemas.microsoft.com/office/drawing/2014/main" xmlns="" id="{00000000-0008-0000-0200-000047010000}"/>
            </a:ext>
          </a:extLst>
        </xdr:cNvPr>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a:extLst>
            <a:ext uri="{FF2B5EF4-FFF2-40B4-BE49-F238E27FC236}">
              <a16:creationId xmlns:a16="http://schemas.microsoft.com/office/drawing/2014/main" xmlns="" id="{00000000-0008-0000-0200-000048010000}"/>
            </a:ext>
          </a:extLst>
        </xdr:cNvPr>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a:extLst>
            <a:ext uri="{FF2B5EF4-FFF2-40B4-BE49-F238E27FC236}">
              <a16:creationId xmlns:a16="http://schemas.microsoft.com/office/drawing/2014/main" xmlns="" id="{00000000-0008-0000-0200-000049010000}"/>
            </a:ext>
          </a:extLst>
        </xdr:cNvPr>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a:extLst>
            <a:ext uri="{FF2B5EF4-FFF2-40B4-BE49-F238E27FC236}">
              <a16:creationId xmlns:a16="http://schemas.microsoft.com/office/drawing/2014/main" xmlns="" id="{00000000-0008-0000-0200-00004A010000}"/>
            </a:ext>
          </a:extLst>
        </xdr:cNvPr>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31" name="フローチャート: 判断 330">
          <a:extLst>
            <a:ext uri="{FF2B5EF4-FFF2-40B4-BE49-F238E27FC236}">
              <a16:creationId xmlns:a16="http://schemas.microsoft.com/office/drawing/2014/main" xmlns="" id="{00000000-0008-0000-0200-00004B010000}"/>
            </a:ext>
          </a:extLst>
        </xdr:cNvPr>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00000000-0008-0000-0200-00004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xmlns="" id="{00000000-0008-0000-0200-00004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xmlns="" id="{00000000-0008-0000-0200-00004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xmlns="" id="{00000000-0008-0000-0200-00004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xmlns="" id="{00000000-0008-0000-0200-00005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55880</xdr:rowOff>
    </xdr:from>
    <xdr:to>
      <xdr:col>55</xdr:col>
      <xdr:colOff>50800</xdr:colOff>
      <xdr:row>86</xdr:row>
      <xdr:rowOff>157480</xdr:rowOff>
    </xdr:to>
    <xdr:sp macro="" textlink="">
      <xdr:nvSpPr>
        <xdr:cNvPr id="337" name="楕円 336">
          <a:extLst>
            <a:ext uri="{FF2B5EF4-FFF2-40B4-BE49-F238E27FC236}">
              <a16:creationId xmlns:a16="http://schemas.microsoft.com/office/drawing/2014/main" xmlns="" id="{00000000-0008-0000-0200-000051010000}"/>
            </a:ext>
          </a:extLst>
        </xdr:cNvPr>
        <xdr:cNvSpPr/>
      </xdr:nvSpPr>
      <xdr:spPr>
        <a:xfrm>
          <a:off x="104267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142257</xdr:rowOff>
    </xdr:from>
    <xdr:ext cx="469744" cy="259045"/>
    <xdr:sp macro="" textlink="">
      <xdr:nvSpPr>
        <xdr:cNvPr id="338" name="【福祉施設】&#10;一人当たり面積該当値テキスト">
          <a:extLst>
            <a:ext uri="{FF2B5EF4-FFF2-40B4-BE49-F238E27FC236}">
              <a16:creationId xmlns:a16="http://schemas.microsoft.com/office/drawing/2014/main" xmlns="" id="{00000000-0008-0000-0200-000052010000}"/>
            </a:ext>
          </a:extLst>
        </xdr:cNvPr>
        <xdr:cNvSpPr txBox="1"/>
      </xdr:nvSpPr>
      <xdr:spPr>
        <a:xfrm>
          <a:off x="10515600"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6894</xdr:rowOff>
    </xdr:from>
    <xdr:to>
      <xdr:col>50</xdr:col>
      <xdr:colOff>165100</xdr:colOff>
      <xdr:row>86</xdr:row>
      <xdr:rowOff>108494</xdr:rowOff>
    </xdr:to>
    <xdr:sp macro="" textlink="">
      <xdr:nvSpPr>
        <xdr:cNvPr id="339" name="楕円 338">
          <a:extLst>
            <a:ext uri="{FF2B5EF4-FFF2-40B4-BE49-F238E27FC236}">
              <a16:creationId xmlns:a16="http://schemas.microsoft.com/office/drawing/2014/main" xmlns="" id="{00000000-0008-0000-0200-000053010000}"/>
            </a:ext>
          </a:extLst>
        </xdr:cNvPr>
        <xdr:cNvSpPr/>
      </xdr:nvSpPr>
      <xdr:spPr>
        <a:xfrm>
          <a:off x="9588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57694</xdr:rowOff>
    </xdr:from>
    <xdr:to>
      <xdr:col>55</xdr:col>
      <xdr:colOff>0</xdr:colOff>
      <xdr:row>86</xdr:row>
      <xdr:rowOff>106680</xdr:rowOff>
    </xdr:to>
    <xdr:cxnSp macro="">
      <xdr:nvCxnSpPr>
        <xdr:cNvPr id="340" name="直線コネクタ 339">
          <a:extLst>
            <a:ext uri="{FF2B5EF4-FFF2-40B4-BE49-F238E27FC236}">
              <a16:creationId xmlns:a16="http://schemas.microsoft.com/office/drawing/2014/main" xmlns="" id="{00000000-0008-0000-0200-000054010000}"/>
            </a:ext>
          </a:extLst>
        </xdr:cNvPr>
        <xdr:cNvCxnSpPr/>
      </xdr:nvCxnSpPr>
      <xdr:spPr>
        <a:xfrm>
          <a:off x="9639300" y="1480239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6894</xdr:rowOff>
    </xdr:from>
    <xdr:to>
      <xdr:col>46</xdr:col>
      <xdr:colOff>38100</xdr:colOff>
      <xdr:row>86</xdr:row>
      <xdr:rowOff>108494</xdr:rowOff>
    </xdr:to>
    <xdr:sp macro="" textlink="">
      <xdr:nvSpPr>
        <xdr:cNvPr id="341" name="楕円 340">
          <a:extLst>
            <a:ext uri="{FF2B5EF4-FFF2-40B4-BE49-F238E27FC236}">
              <a16:creationId xmlns:a16="http://schemas.microsoft.com/office/drawing/2014/main" xmlns="" id="{00000000-0008-0000-0200-000055010000}"/>
            </a:ext>
          </a:extLst>
        </xdr:cNvPr>
        <xdr:cNvSpPr/>
      </xdr:nvSpPr>
      <xdr:spPr>
        <a:xfrm>
          <a:off x="8699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57694</xdr:rowOff>
    </xdr:from>
    <xdr:to>
      <xdr:col>50</xdr:col>
      <xdr:colOff>114300</xdr:colOff>
      <xdr:row>86</xdr:row>
      <xdr:rowOff>57694</xdr:rowOff>
    </xdr:to>
    <xdr:cxnSp macro="">
      <xdr:nvCxnSpPr>
        <xdr:cNvPr id="342" name="直線コネクタ 341">
          <a:extLst>
            <a:ext uri="{FF2B5EF4-FFF2-40B4-BE49-F238E27FC236}">
              <a16:creationId xmlns:a16="http://schemas.microsoft.com/office/drawing/2014/main" xmlns="" id="{00000000-0008-0000-0200-000056010000}"/>
            </a:ext>
          </a:extLst>
        </xdr:cNvPr>
        <xdr:cNvCxnSpPr/>
      </xdr:nvCxnSpPr>
      <xdr:spPr>
        <a:xfrm>
          <a:off x="8750300" y="148023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59145</xdr:rowOff>
    </xdr:from>
    <xdr:to>
      <xdr:col>41</xdr:col>
      <xdr:colOff>101600</xdr:colOff>
      <xdr:row>86</xdr:row>
      <xdr:rowOff>160745</xdr:rowOff>
    </xdr:to>
    <xdr:sp macro="" textlink="">
      <xdr:nvSpPr>
        <xdr:cNvPr id="343" name="楕円 342">
          <a:extLst>
            <a:ext uri="{FF2B5EF4-FFF2-40B4-BE49-F238E27FC236}">
              <a16:creationId xmlns:a16="http://schemas.microsoft.com/office/drawing/2014/main" xmlns="" id="{00000000-0008-0000-0200-000057010000}"/>
            </a:ext>
          </a:extLst>
        </xdr:cNvPr>
        <xdr:cNvSpPr/>
      </xdr:nvSpPr>
      <xdr:spPr>
        <a:xfrm>
          <a:off x="7810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57694</xdr:rowOff>
    </xdr:from>
    <xdr:to>
      <xdr:col>45</xdr:col>
      <xdr:colOff>177800</xdr:colOff>
      <xdr:row>86</xdr:row>
      <xdr:rowOff>109945</xdr:rowOff>
    </xdr:to>
    <xdr:cxnSp macro="">
      <xdr:nvCxnSpPr>
        <xdr:cNvPr id="344" name="直線コネクタ 343">
          <a:extLst>
            <a:ext uri="{FF2B5EF4-FFF2-40B4-BE49-F238E27FC236}">
              <a16:creationId xmlns:a16="http://schemas.microsoft.com/office/drawing/2014/main" xmlns="" id="{00000000-0008-0000-0200-000058010000}"/>
            </a:ext>
          </a:extLst>
        </xdr:cNvPr>
        <xdr:cNvCxnSpPr/>
      </xdr:nvCxnSpPr>
      <xdr:spPr>
        <a:xfrm flipV="1">
          <a:off x="7861300" y="1480239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45" name="n_1aveValue【福祉施設】&#10;一人当たり面積">
          <a:extLst>
            <a:ext uri="{FF2B5EF4-FFF2-40B4-BE49-F238E27FC236}">
              <a16:creationId xmlns:a16="http://schemas.microsoft.com/office/drawing/2014/main" xmlns="" id="{00000000-0008-0000-0200-000059010000}"/>
            </a:ext>
          </a:extLst>
        </xdr:cNvPr>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46" name="n_2aveValue【福祉施設】&#10;一人当たり面積">
          <a:extLst>
            <a:ext uri="{FF2B5EF4-FFF2-40B4-BE49-F238E27FC236}">
              <a16:creationId xmlns:a16="http://schemas.microsoft.com/office/drawing/2014/main" xmlns="" id="{00000000-0008-0000-0200-00005A010000}"/>
            </a:ext>
          </a:extLst>
        </xdr:cNvPr>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47" name="n_3aveValue【福祉施設】&#10;一人当たり面積">
          <a:extLst>
            <a:ext uri="{FF2B5EF4-FFF2-40B4-BE49-F238E27FC236}">
              <a16:creationId xmlns:a16="http://schemas.microsoft.com/office/drawing/2014/main" xmlns="" id="{00000000-0008-0000-0200-00005B010000}"/>
            </a:ext>
          </a:extLst>
        </xdr:cNvPr>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99621</xdr:rowOff>
    </xdr:from>
    <xdr:ext cx="469744" cy="259045"/>
    <xdr:sp macro="" textlink="">
      <xdr:nvSpPr>
        <xdr:cNvPr id="348" name="n_1mainValue【福祉施設】&#10;一人当たり面積">
          <a:extLst>
            <a:ext uri="{FF2B5EF4-FFF2-40B4-BE49-F238E27FC236}">
              <a16:creationId xmlns:a16="http://schemas.microsoft.com/office/drawing/2014/main" xmlns="" id="{00000000-0008-0000-0200-00005C010000}"/>
            </a:ext>
          </a:extLst>
        </xdr:cNvPr>
        <xdr:cNvSpPr txBox="1"/>
      </xdr:nvSpPr>
      <xdr:spPr>
        <a:xfrm>
          <a:off x="9391727" y="148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99621</xdr:rowOff>
    </xdr:from>
    <xdr:ext cx="469744" cy="259045"/>
    <xdr:sp macro="" textlink="">
      <xdr:nvSpPr>
        <xdr:cNvPr id="349" name="n_2mainValue【福祉施設】&#10;一人当たり面積">
          <a:extLst>
            <a:ext uri="{FF2B5EF4-FFF2-40B4-BE49-F238E27FC236}">
              <a16:creationId xmlns:a16="http://schemas.microsoft.com/office/drawing/2014/main" xmlns="" id="{00000000-0008-0000-0200-00005D010000}"/>
            </a:ext>
          </a:extLst>
        </xdr:cNvPr>
        <xdr:cNvSpPr txBox="1"/>
      </xdr:nvSpPr>
      <xdr:spPr>
        <a:xfrm>
          <a:off x="8515427" y="148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151872</xdr:rowOff>
    </xdr:from>
    <xdr:ext cx="469744" cy="259045"/>
    <xdr:sp macro="" textlink="">
      <xdr:nvSpPr>
        <xdr:cNvPr id="350" name="n_3mainValue【福祉施設】&#10;一人当たり面積">
          <a:extLst>
            <a:ext uri="{FF2B5EF4-FFF2-40B4-BE49-F238E27FC236}">
              <a16:creationId xmlns:a16="http://schemas.microsoft.com/office/drawing/2014/main" xmlns="" id="{00000000-0008-0000-0200-00005E010000}"/>
            </a:ext>
          </a:extLst>
        </xdr:cNvPr>
        <xdr:cNvSpPr txBox="1"/>
      </xdr:nvSpPr>
      <xdr:spPr>
        <a:xfrm>
          <a:off x="76264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xmlns="" id="{00000000-0008-0000-0200-00005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xmlns="" id="{00000000-0008-0000-0200-00006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xmlns="" id="{00000000-0008-0000-0200-00006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xmlns="" id="{00000000-0008-0000-0200-00006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xmlns="" id="{00000000-0008-0000-0200-00006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xmlns="" id="{00000000-0008-0000-0200-00006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xmlns="" id="{00000000-0008-0000-0200-00006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xmlns="" id="{00000000-0008-0000-0200-000066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a:extLst>
            <a:ext uri="{FF2B5EF4-FFF2-40B4-BE49-F238E27FC236}">
              <a16:creationId xmlns:a16="http://schemas.microsoft.com/office/drawing/2014/main" xmlns="" id="{00000000-0008-0000-0200-000067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a:extLst>
            <a:ext uri="{FF2B5EF4-FFF2-40B4-BE49-F238E27FC236}">
              <a16:creationId xmlns:a16="http://schemas.microsoft.com/office/drawing/2014/main" xmlns="" id="{00000000-0008-0000-0200-000068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a:extLst>
            <a:ext uri="{FF2B5EF4-FFF2-40B4-BE49-F238E27FC236}">
              <a16:creationId xmlns:a16="http://schemas.microsoft.com/office/drawing/2014/main" xmlns="" id="{00000000-0008-0000-0200-000069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a:extLst>
            <a:ext uri="{FF2B5EF4-FFF2-40B4-BE49-F238E27FC236}">
              <a16:creationId xmlns:a16="http://schemas.microsoft.com/office/drawing/2014/main" xmlns="" id="{00000000-0008-0000-0200-00006A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a:extLst>
            <a:ext uri="{FF2B5EF4-FFF2-40B4-BE49-F238E27FC236}">
              <a16:creationId xmlns:a16="http://schemas.microsoft.com/office/drawing/2014/main" xmlns="" id="{00000000-0008-0000-0200-00006B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a:extLst>
            <a:ext uri="{FF2B5EF4-FFF2-40B4-BE49-F238E27FC236}">
              <a16:creationId xmlns:a16="http://schemas.microsoft.com/office/drawing/2014/main" xmlns="" id="{00000000-0008-0000-0200-00006C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a:extLst>
            <a:ext uri="{FF2B5EF4-FFF2-40B4-BE49-F238E27FC236}">
              <a16:creationId xmlns:a16="http://schemas.microsoft.com/office/drawing/2014/main" xmlns="" id="{00000000-0008-0000-0200-00006D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a:extLst>
            <a:ext uri="{FF2B5EF4-FFF2-40B4-BE49-F238E27FC236}">
              <a16:creationId xmlns:a16="http://schemas.microsoft.com/office/drawing/2014/main" xmlns="" id="{00000000-0008-0000-0200-00006E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a:extLst>
            <a:ext uri="{FF2B5EF4-FFF2-40B4-BE49-F238E27FC236}">
              <a16:creationId xmlns:a16="http://schemas.microsoft.com/office/drawing/2014/main" xmlns="" id="{00000000-0008-0000-0200-00006F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a:extLst>
            <a:ext uri="{FF2B5EF4-FFF2-40B4-BE49-F238E27FC236}">
              <a16:creationId xmlns:a16="http://schemas.microsoft.com/office/drawing/2014/main" xmlns="" id="{00000000-0008-0000-0200-000070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a:extLst>
            <a:ext uri="{FF2B5EF4-FFF2-40B4-BE49-F238E27FC236}">
              <a16:creationId xmlns:a16="http://schemas.microsoft.com/office/drawing/2014/main" xmlns="" id="{00000000-0008-0000-0200-000071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a:extLst>
            <a:ext uri="{FF2B5EF4-FFF2-40B4-BE49-F238E27FC236}">
              <a16:creationId xmlns:a16="http://schemas.microsoft.com/office/drawing/2014/main" xmlns="" id="{00000000-0008-0000-0200-000072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a:extLst>
            <a:ext uri="{FF2B5EF4-FFF2-40B4-BE49-F238E27FC236}">
              <a16:creationId xmlns:a16="http://schemas.microsoft.com/office/drawing/2014/main" xmlns="" id="{00000000-0008-0000-0200-000073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a:extLst>
            <a:ext uri="{FF2B5EF4-FFF2-40B4-BE49-F238E27FC236}">
              <a16:creationId xmlns:a16="http://schemas.microsoft.com/office/drawing/2014/main" xmlns="" id="{00000000-0008-0000-0200-000074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a:extLst>
            <a:ext uri="{FF2B5EF4-FFF2-40B4-BE49-F238E27FC236}">
              <a16:creationId xmlns:a16="http://schemas.microsoft.com/office/drawing/2014/main" xmlns="" id="{00000000-0008-0000-0200-000075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a:extLst>
            <a:ext uri="{FF2B5EF4-FFF2-40B4-BE49-F238E27FC236}">
              <a16:creationId xmlns:a16="http://schemas.microsoft.com/office/drawing/2014/main" xmlns="" id="{00000000-0008-0000-0200-000076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a:extLst>
            <a:ext uri="{FF2B5EF4-FFF2-40B4-BE49-F238E27FC236}">
              <a16:creationId xmlns:a16="http://schemas.microsoft.com/office/drawing/2014/main" xmlns="" id="{00000000-0008-0000-0200-000077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a:extLst>
            <a:ext uri="{FF2B5EF4-FFF2-40B4-BE49-F238E27FC236}">
              <a16:creationId xmlns:a16="http://schemas.microsoft.com/office/drawing/2014/main" xmlns="" id="{00000000-0008-0000-0200-000078010000}"/>
            </a:ext>
          </a:extLst>
        </xdr:cNvPr>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a:extLst>
            <a:ext uri="{FF2B5EF4-FFF2-40B4-BE49-F238E27FC236}">
              <a16:creationId xmlns:a16="http://schemas.microsoft.com/office/drawing/2014/main" xmlns="" id="{00000000-0008-0000-0200-000079010000}"/>
            </a:ext>
          </a:extLst>
        </xdr:cNvPr>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a:extLst>
            <a:ext uri="{FF2B5EF4-FFF2-40B4-BE49-F238E27FC236}">
              <a16:creationId xmlns:a16="http://schemas.microsoft.com/office/drawing/2014/main" xmlns="" id="{00000000-0008-0000-0200-00007A010000}"/>
            </a:ext>
          </a:extLst>
        </xdr:cNvPr>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a:extLst>
            <a:ext uri="{FF2B5EF4-FFF2-40B4-BE49-F238E27FC236}">
              <a16:creationId xmlns:a16="http://schemas.microsoft.com/office/drawing/2014/main" xmlns="" id="{00000000-0008-0000-0200-00007B010000}"/>
            </a:ext>
          </a:extLst>
        </xdr:cNvPr>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a:extLst>
            <a:ext uri="{FF2B5EF4-FFF2-40B4-BE49-F238E27FC236}">
              <a16:creationId xmlns:a16="http://schemas.microsoft.com/office/drawing/2014/main" xmlns="" id="{00000000-0008-0000-0200-00007C010000}"/>
            </a:ext>
          </a:extLst>
        </xdr:cNvPr>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81" name="【市民会館】&#10;有形固定資産減価償却率平均値テキスト">
          <a:extLst>
            <a:ext uri="{FF2B5EF4-FFF2-40B4-BE49-F238E27FC236}">
              <a16:creationId xmlns:a16="http://schemas.microsoft.com/office/drawing/2014/main" xmlns="" id="{00000000-0008-0000-0200-00007D010000}"/>
            </a:ext>
          </a:extLst>
        </xdr:cNvPr>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a:extLst>
            <a:ext uri="{FF2B5EF4-FFF2-40B4-BE49-F238E27FC236}">
              <a16:creationId xmlns:a16="http://schemas.microsoft.com/office/drawing/2014/main" xmlns="" id="{00000000-0008-0000-0200-00007E010000}"/>
            </a:ext>
          </a:extLst>
        </xdr:cNvPr>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a:extLst>
            <a:ext uri="{FF2B5EF4-FFF2-40B4-BE49-F238E27FC236}">
              <a16:creationId xmlns:a16="http://schemas.microsoft.com/office/drawing/2014/main" xmlns="" id="{00000000-0008-0000-0200-00007F010000}"/>
            </a:ext>
          </a:extLst>
        </xdr:cNvPr>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a:extLst>
            <a:ext uri="{FF2B5EF4-FFF2-40B4-BE49-F238E27FC236}">
              <a16:creationId xmlns:a16="http://schemas.microsoft.com/office/drawing/2014/main" xmlns="" id="{00000000-0008-0000-0200-000080010000}"/>
            </a:ext>
          </a:extLst>
        </xdr:cNvPr>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5" name="フローチャート: 判断 384">
          <a:extLst>
            <a:ext uri="{FF2B5EF4-FFF2-40B4-BE49-F238E27FC236}">
              <a16:creationId xmlns:a16="http://schemas.microsoft.com/office/drawing/2014/main" xmlns="" id="{00000000-0008-0000-0200-000081010000}"/>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xmlns="" id="{00000000-0008-0000-0200-000082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xmlns="" id="{00000000-0008-0000-0200-000083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xmlns="" id="{00000000-0008-0000-0200-000084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xmlns="" id="{00000000-0008-0000-0200-000085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xmlns="" id="{00000000-0008-0000-0200-000086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98879</xdr:rowOff>
    </xdr:from>
    <xdr:to>
      <xdr:col>24</xdr:col>
      <xdr:colOff>114300</xdr:colOff>
      <xdr:row>104</xdr:row>
      <xdr:rowOff>29029</xdr:rowOff>
    </xdr:to>
    <xdr:sp macro="" textlink="">
      <xdr:nvSpPr>
        <xdr:cNvPr id="391" name="楕円 390">
          <a:extLst>
            <a:ext uri="{FF2B5EF4-FFF2-40B4-BE49-F238E27FC236}">
              <a16:creationId xmlns:a16="http://schemas.microsoft.com/office/drawing/2014/main" xmlns="" id="{00000000-0008-0000-0200-000087010000}"/>
            </a:ext>
          </a:extLst>
        </xdr:cNvPr>
        <xdr:cNvSpPr/>
      </xdr:nvSpPr>
      <xdr:spPr>
        <a:xfrm>
          <a:off x="45847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121756</xdr:rowOff>
    </xdr:from>
    <xdr:ext cx="405111" cy="259045"/>
    <xdr:sp macro="" textlink="">
      <xdr:nvSpPr>
        <xdr:cNvPr id="392" name="【市民会館】&#10;有形固定資産減価償却率該当値テキスト">
          <a:extLst>
            <a:ext uri="{FF2B5EF4-FFF2-40B4-BE49-F238E27FC236}">
              <a16:creationId xmlns:a16="http://schemas.microsoft.com/office/drawing/2014/main" xmlns="" id="{00000000-0008-0000-0200-000088010000}"/>
            </a:ext>
          </a:extLst>
        </xdr:cNvPr>
        <xdr:cNvSpPr txBox="1"/>
      </xdr:nvSpPr>
      <xdr:spPr>
        <a:xfrm>
          <a:off x="4673600" y="17609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157662</xdr:rowOff>
    </xdr:from>
    <xdr:to>
      <xdr:col>20</xdr:col>
      <xdr:colOff>38100</xdr:colOff>
      <xdr:row>104</xdr:row>
      <xdr:rowOff>87812</xdr:rowOff>
    </xdr:to>
    <xdr:sp macro="" textlink="">
      <xdr:nvSpPr>
        <xdr:cNvPr id="393" name="楕円 392">
          <a:extLst>
            <a:ext uri="{FF2B5EF4-FFF2-40B4-BE49-F238E27FC236}">
              <a16:creationId xmlns:a16="http://schemas.microsoft.com/office/drawing/2014/main" xmlns="" id="{00000000-0008-0000-0200-000089010000}"/>
            </a:ext>
          </a:extLst>
        </xdr:cNvPr>
        <xdr:cNvSpPr/>
      </xdr:nvSpPr>
      <xdr:spPr>
        <a:xfrm>
          <a:off x="3746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149679</xdr:rowOff>
    </xdr:from>
    <xdr:to>
      <xdr:col>24</xdr:col>
      <xdr:colOff>63500</xdr:colOff>
      <xdr:row>104</xdr:row>
      <xdr:rowOff>37012</xdr:rowOff>
    </xdr:to>
    <xdr:cxnSp macro="">
      <xdr:nvCxnSpPr>
        <xdr:cNvPr id="394" name="直線コネクタ 393">
          <a:extLst>
            <a:ext uri="{FF2B5EF4-FFF2-40B4-BE49-F238E27FC236}">
              <a16:creationId xmlns:a16="http://schemas.microsoft.com/office/drawing/2014/main" xmlns="" id="{00000000-0008-0000-0200-00008A010000}"/>
            </a:ext>
          </a:extLst>
        </xdr:cNvPr>
        <xdr:cNvCxnSpPr/>
      </xdr:nvCxnSpPr>
      <xdr:spPr>
        <a:xfrm flipV="1">
          <a:off x="3797300" y="17809029"/>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46627</xdr:rowOff>
    </xdr:from>
    <xdr:to>
      <xdr:col>15</xdr:col>
      <xdr:colOff>101600</xdr:colOff>
      <xdr:row>104</xdr:row>
      <xdr:rowOff>148227</xdr:rowOff>
    </xdr:to>
    <xdr:sp macro="" textlink="">
      <xdr:nvSpPr>
        <xdr:cNvPr id="395" name="楕円 394">
          <a:extLst>
            <a:ext uri="{FF2B5EF4-FFF2-40B4-BE49-F238E27FC236}">
              <a16:creationId xmlns:a16="http://schemas.microsoft.com/office/drawing/2014/main" xmlns="" id="{00000000-0008-0000-0200-00008B010000}"/>
            </a:ext>
          </a:extLst>
        </xdr:cNvPr>
        <xdr:cNvSpPr/>
      </xdr:nvSpPr>
      <xdr:spPr>
        <a:xfrm>
          <a:off x="2857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37012</xdr:rowOff>
    </xdr:from>
    <xdr:to>
      <xdr:col>19</xdr:col>
      <xdr:colOff>177800</xdr:colOff>
      <xdr:row>104</xdr:row>
      <xdr:rowOff>97427</xdr:rowOff>
    </xdr:to>
    <xdr:cxnSp macro="">
      <xdr:nvCxnSpPr>
        <xdr:cNvPr id="396" name="直線コネクタ 395">
          <a:extLst>
            <a:ext uri="{FF2B5EF4-FFF2-40B4-BE49-F238E27FC236}">
              <a16:creationId xmlns:a16="http://schemas.microsoft.com/office/drawing/2014/main" xmlns="" id="{00000000-0008-0000-0200-00008C010000}"/>
            </a:ext>
          </a:extLst>
        </xdr:cNvPr>
        <xdr:cNvCxnSpPr/>
      </xdr:nvCxnSpPr>
      <xdr:spPr>
        <a:xfrm flipV="1">
          <a:off x="2908300" y="17867812"/>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61323</xdr:rowOff>
    </xdr:from>
    <xdr:to>
      <xdr:col>10</xdr:col>
      <xdr:colOff>165100</xdr:colOff>
      <xdr:row>104</xdr:row>
      <xdr:rowOff>162923</xdr:rowOff>
    </xdr:to>
    <xdr:sp macro="" textlink="">
      <xdr:nvSpPr>
        <xdr:cNvPr id="397" name="楕円 396">
          <a:extLst>
            <a:ext uri="{FF2B5EF4-FFF2-40B4-BE49-F238E27FC236}">
              <a16:creationId xmlns:a16="http://schemas.microsoft.com/office/drawing/2014/main" xmlns="" id="{00000000-0008-0000-0200-00008D010000}"/>
            </a:ext>
          </a:extLst>
        </xdr:cNvPr>
        <xdr:cNvSpPr/>
      </xdr:nvSpPr>
      <xdr:spPr>
        <a:xfrm>
          <a:off x="1968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97427</xdr:rowOff>
    </xdr:from>
    <xdr:to>
      <xdr:col>15</xdr:col>
      <xdr:colOff>50800</xdr:colOff>
      <xdr:row>104</xdr:row>
      <xdr:rowOff>112123</xdr:rowOff>
    </xdr:to>
    <xdr:cxnSp macro="">
      <xdr:nvCxnSpPr>
        <xdr:cNvPr id="398" name="直線コネクタ 397">
          <a:extLst>
            <a:ext uri="{FF2B5EF4-FFF2-40B4-BE49-F238E27FC236}">
              <a16:creationId xmlns:a16="http://schemas.microsoft.com/office/drawing/2014/main" xmlns="" id="{00000000-0008-0000-0200-00008E010000}"/>
            </a:ext>
          </a:extLst>
        </xdr:cNvPr>
        <xdr:cNvCxnSpPr/>
      </xdr:nvCxnSpPr>
      <xdr:spPr>
        <a:xfrm flipV="1">
          <a:off x="2019300" y="1792822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99" name="n_1aveValue【市民会館】&#10;有形固定資産減価償却率">
          <a:extLst>
            <a:ext uri="{FF2B5EF4-FFF2-40B4-BE49-F238E27FC236}">
              <a16:creationId xmlns:a16="http://schemas.microsoft.com/office/drawing/2014/main" xmlns="" id="{00000000-0008-0000-0200-00008F010000}"/>
            </a:ext>
          </a:extLst>
        </xdr:cNvPr>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400" name="n_2aveValue【市民会館】&#10;有形固定資産減価償却率">
          <a:extLst>
            <a:ext uri="{FF2B5EF4-FFF2-40B4-BE49-F238E27FC236}">
              <a16:creationId xmlns:a16="http://schemas.microsoft.com/office/drawing/2014/main" xmlns="" id="{00000000-0008-0000-0200-000090010000}"/>
            </a:ext>
          </a:extLst>
        </xdr:cNvPr>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01" name="n_3aveValue【市民会館】&#10;有形固定資産減価償却率">
          <a:extLst>
            <a:ext uri="{FF2B5EF4-FFF2-40B4-BE49-F238E27FC236}">
              <a16:creationId xmlns:a16="http://schemas.microsoft.com/office/drawing/2014/main" xmlns="" id="{00000000-0008-0000-0200-000091010000}"/>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104339</xdr:rowOff>
    </xdr:from>
    <xdr:ext cx="405111" cy="259045"/>
    <xdr:sp macro="" textlink="">
      <xdr:nvSpPr>
        <xdr:cNvPr id="402" name="n_1mainValue【市民会館】&#10;有形固定資産減価償却率">
          <a:extLst>
            <a:ext uri="{FF2B5EF4-FFF2-40B4-BE49-F238E27FC236}">
              <a16:creationId xmlns:a16="http://schemas.microsoft.com/office/drawing/2014/main" xmlns="" id="{00000000-0008-0000-0200-000092010000}"/>
            </a:ext>
          </a:extLst>
        </xdr:cNvPr>
        <xdr:cNvSpPr txBox="1"/>
      </xdr:nvSpPr>
      <xdr:spPr>
        <a:xfrm>
          <a:off x="35820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139354</xdr:rowOff>
    </xdr:from>
    <xdr:ext cx="405111" cy="259045"/>
    <xdr:sp macro="" textlink="">
      <xdr:nvSpPr>
        <xdr:cNvPr id="403" name="n_2mainValue【市民会館】&#10;有形固定資産減価償却率">
          <a:extLst>
            <a:ext uri="{FF2B5EF4-FFF2-40B4-BE49-F238E27FC236}">
              <a16:creationId xmlns:a16="http://schemas.microsoft.com/office/drawing/2014/main" xmlns="" id="{00000000-0008-0000-0200-000093010000}"/>
            </a:ext>
          </a:extLst>
        </xdr:cNvPr>
        <xdr:cNvSpPr txBox="1"/>
      </xdr:nvSpPr>
      <xdr:spPr>
        <a:xfrm>
          <a:off x="2705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154050</xdr:rowOff>
    </xdr:from>
    <xdr:ext cx="405111" cy="259045"/>
    <xdr:sp macro="" textlink="">
      <xdr:nvSpPr>
        <xdr:cNvPr id="404" name="n_3mainValue【市民会館】&#10;有形固定資産減価償却率">
          <a:extLst>
            <a:ext uri="{FF2B5EF4-FFF2-40B4-BE49-F238E27FC236}">
              <a16:creationId xmlns:a16="http://schemas.microsoft.com/office/drawing/2014/main" xmlns="" id="{00000000-0008-0000-0200-000094010000}"/>
            </a:ext>
          </a:extLst>
        </xdr:cNvPr>
        <xdr:cNvSpPr txBox="1"/>
      </xdr:nvSpPr>
      <xdr:spPr>
        <a:xfrm>
          <a:off x="1816744" y="1798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a:extLst>
            <a:ext uri="{FF2B5EF4-FFF2-40B4-BE49-F238E27FC236}">
              <a16:creationId xmlns:a16="http://schemas.microsoft.com/office/drawing/2014/main" xmlns="" id="{00000000-0008-0000-0200-00009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a:extLst>
            <a:ext uri="{FF2B5EF4-FFF2-40B4-BE49-F238E27FC236}">
              <a16:creationId xmlns:a16="http://schemas.microsoft.com/office/drawing/2014/main" xmlns="" id="{00000000-0008-0000-0200-00009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a:extLst>
            <a:ext uri="{FF2B5EF4-FFF2-40B4-BE49-F238E27FC236}">
              <a16:creationId xmlns:a16="http://schemas.microsoft.com/office/drawing/2014/main" xmlns="" id="{00000000-0008-0000-0200-00009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a:extLst>
            <a:ext uri="{FF2B5EF4-FFF2-40B4-BE49-F238E27FC236}">
              <a16:creationId xmlns:a16="http://schemas.microsoft.com/office/drawing/2014/main" xmlns="" id="{00000000-0008-0000-0200-00009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a:extLst>
            <a:ext uri="{FF2B5EF4-FFF2-40B4-BE49-F238E27FC236}">
              <a16:creationId xmlns:a16="http://schemas.microsoft.com/office/drawing/2014/main" xmlns="" id="{00000000-0008-0000-0200-00009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a:extLst>
            <a:ext uri="{FF2B5EF4-FFF2-40B4-BE49-F238E27FC236}">
              <a16:creationId xmlns:a16="http://schemas.microsoft.com/office/drawing/2014/main" xmlns="" id="{00000000-0008-0000-0200-00009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a:extLst>
            <a:ext uri="{FF2B5EF4-FFF2-40B4-BE49-F238E27FC236}">
              <a16:creationId xmlns:a16="http://schemas.microsoft.com/office/drawing/2014/main" xmlns="" id="{00000000-0008-0000-0200-00009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a:extLst>
            <a:ext uri="{FF2B5EF4-FFF2-40B4-BE49-F238E27FC236}">
              <a16:creationId xmlns:a16="http://schemas.microsoft.com/office/drawing/2014/main" xmlns="" id="{00000000-0008-0000-0200-00009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a:extLst>
            <a:ext uri="{FF2B5EF4-FFF2-40B4-BE49-F238E27FC236}">
              <a16:creationId xmlns:a16="http://schemas.microsoft.com/office/drawing/2014/main" xmlns="" id="{00000000-0008-0000-0200-00009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a:extLst>
            <a:ext uri="{FF2B5EF4-FFF2-40B4-BE49-F238E27FC236}">
              <a16:creationId xmlns:a16="http://schemas.microsoft.com/office/drawing/2014/main" xmlns="" id="{00000000-0008-0000-0200-00009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a:extLst>
            <a:ext uri="{FF2B5EF4-FFF2-40B4-BE49-F238E27FC236}">
              <a16:creationId xmlns:a16="http://schemas.microsoft.com/office/drawing/2014/main" xmlns="" id="{00000000-0008-0000-0200-00009F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a:extLst>
            <a:ext uri="{FF2B5EF4-FFF2-40B4-BE49-F238E27FC236}">
              <a16:creationId xmlns:a16="http://schemas.microsoft.com/office/drawing/2014/main" xmlns="" id="{00000000-0008-0000-0200-0000A0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a:extLst>
            <a:ext uri="{FF2B5EF4-FFF2-40B4-BE49-F238E27FC236}">
              <a16:creationId xmlns:a16="http://schemas.microsoft.com/office/drawing/2014/main" xmlns="" id="{00000000-0008-0000-0200-0000A1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a:extLst>
            <a:ext uri="{FF2B5EF4-FFF2-40B4-BE49-F238E27FC236}">
              <a16:creationId xmlns:a16="http://schemas.microsoft.com/office/drawing/2014/main" xmlns="" id="{00000000-0008-0000-0200-0000A2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a:extLst>
            <a:ext uri="{FF2B5EF4-FFF2-40B4-BE49-F238E27FC236}">
              <a16:creationId xmlns:a16="http://schemas.microsoft.com/office/drawing/2014/main" xmlns="" id="{00000000-0008-0000-0200-0000A3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a:extLst>
            <a:ext uri="{FF2B5EF4-FFF2-40B4-BE49-F238E27FC236}">
              <a16:creationId xmlns:a16="http://schemas.microsoft.com/office/drawing/2014/main" xmlns="" id="{00000000-0008-0000-0200-0000A4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a:extLst>
            <a:ext uri="{FF2B5EF4-FFF2-40B4-BE49-F238E27FC236}">
              <a16:creationId xmlns:a16="http://schemas.microsoft.com/office/drawing/2014/main" xmlns="" id="{00000000-0008-0000-0200-0000A5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a:extLst>
            <a:ext uri="{FF2B5EF4-FFF2-40B4-BE49-F238E27FC236}">
              <a16:creationId xmlns:a16="http://schemas.microsoft.com/office/drawing/2014/main" xmlns="" id="{00000000-0008-0000-0200-0000A6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a:extLst>
            <a:ext uri="{FF2B5EF4-FFF2-40B4-BE49-F238E27FC236}">
              <a16:creationId xmlns:a16="http://schemas.microsoft.com/office/drawing/2014/main" xmlns="" id="{00000000-0008-0000-0200-0000A7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a:extLst>
            <a:ext uri="{FF2B5EF4-FFF2-40B4-BE49-F238E27FC236}">
              <a16:creationId xmlns:a16="http://schemas.microsoft.com/office/drawing/2014/main" xmlns="" id="{00000000-0008-0000-0200-0000A8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a:extLst>
            <a:ext uri="{FF2B5EF4-FFF2-40B4-BE49-F238E27FC236}">
              <a16:creationId xmlns:a16="http://schemas.microsoft.com/office/drawing/2014/main" xmlns="" id="{00000000-0008-0000-0200-0000A9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a:extLst>
            <a:ext uri="{FF2B5EF4-FFF2-40B4-BE49-F238E27FC236}">
              <a16:creationId xmlns:a16="http://schemas.microsoft.com/office/drawing/2014/main" xmlns="" id="{00000000-0008-0000-0200-0000AA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a:extLst>
            <a:ext uri="{FF2B5EF4-FFF2-40B4-BE49-F238E27FC236}">
              <a16:creationId xmlns:a16="http://schemas.microsoft.com/office/drawing/2014/main" xmlns="" id="{00000000-0008-0000-0200-0000A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a:extLst>
            <a:ext uri="{FF2B5EF4-FFF2-40B4-BE49-F238E27FC236}">
              <a16:creationId xmlns:a16="http://schemas.microsoft.com/office/drawing/2014/main" xmlns="" id="{00000000-0008-0000-0200-0000A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a:extLst>
            <a:ext uri="{FF2B5EF4-FFF2-40B4-BE49-F238E27FC236}">
              <a16:creationId xmlns:a16="http://schemas.microsoft.com/office/drawing/2014/main" xmlns="" id="{00000000-0008-0000-0200-0000A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a:extLst>
            <a:ext uri="{FF2B5EF4-FFF2-40B4-BE49-F238E27FC236}">
              <a16:creationId xmlns:a16="http://schemas.microsoft.com/office/drawing/2014/main" xmlns="" id="{00000000-0008-0000-0200-0000AE010000}"/>
            </a:ext>
          </a:extLst>
        </xdr:cNvPr>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a:extLst>
            <a:ext uri="{FF2B5EF4-FFF2-40B4-BE49-F238E27FC236}">
              <a16:creationId xmlns:a16="http://schemas.microsoft.com/office/drawing/2014/main" xmlns="" id="{00000000-0008-0000-0200-0000AF01000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a:extLst>
            <a:ext uri="{FF2B5EF4-FFF2-40B4-BE49-F238E27FC236}">
              <a16:creationId xmlns:a16="http://schemas.microsoft.com/office/drawing/2014/main" xmlns="" id="{00000000-0008-0000-0200-0000B0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a:extLst>
            <a:ext uri="{FF2B5EF4-FFF2-40B4-BE49-F238E27FC236}">
              <a16:creationId xmlns:a16="http://schemas.microsoft.com/office/drawing/2014/main" xmlns="" id="{00000000-0008-0000-0200-0000B1010000}"/>
            </a:ext>
          </a:extLst>
        </xdr:cNvPr>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a:extLst>
            <a:ext uri="{FF2B5EF4-FFF2-40B4-BE49-F238E27FC236}">
              <a16:creationId xmlns:a16="http://schemas.microsoft.com/office/drawing/2014/main" xmlns="" id="{00000000-0008-0000-0200-0000B2010000}"/>
            </a:ext>
          </a:extLst>
        </xdr:cNvPr>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35" name="【市民会館】&#10;一人当たり面積平均値テキスト">
          <a:extLst>
            <a:ext uri="{FF2B5EF4-FFF2-40B4-BE49-F238E27FC236}">
              <a16:creationId xmlns:a16="http://schemas.microsoft.com/office/drawing/2014/main" xmlns="" id="{00000000-0008-0000-0200-0000B3010000}"/>
            </a:ext>
          </a:extLst>
        </xdr:cNvPr>
        <xdr:cNvSpPr txBox="1"/>
      </xdr:nvSpPr>
      <xdr:spPr>
        <a:xfrm>
          <a:off x="105156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a:extLst>
            <a:ext uri="{FF2B5EF4-FFF2-40B4-BE49-F238E27FC236}">
              <a16:creationId xmlns:a16="http://schemas.microsoft.com/office/drawing/2014/main" xmlns="" id="{00000000-0008-0000-0200-0000B4010000}"/>
            </a:ext>
          </a:extLst>
        </xdr:cNvPr>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a:extLst>
            <a:ext uri="{FF2B5EF4-FFF2-40B4-BE49-F238E27FC236}">
              <a16:creationId xmlns:a16="http://schemas.microsoft.com/office/drawing/2014/main" xmlns="" id="{00000000-0008-0000-0200-0000B5010000}"/>
            </a:ext>
          </a:extLst>
        </xdr:cNvPr>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a:extLst>
            <a:ext uri="{FF2B5EF4-FFF2-40B4-BE49-F238E27FC236}">
              <a16:creationId xmlns:a16="http://schemas.microsoft.com/office/drawing/2014/main" xmlns="" id="{00000000-0008-0000-0200-0000B601000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9" name="フローチャート: 判断 438">
          <a:extLst>
            <a:ext uri="{FF2B5EF4-FFF2-40B4-BE49-F238E27FC236}">
              <a16:creationId xmlns:a16="http://schemas.microsoft.com/office/drawing/2014/main" xmlns="" id="{00000000-0008-0000-0200-0000B7010000}"/>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xmlns="" id="{00000000-0008-0000-0200-0000B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xmlns="" id="{00000000-0008-0000-0200-0000B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xmlns="" id="{00000000-0008-0000-0200-0000B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xmlns="" id="{00000000-0008-0000-0200-0000B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xmlns="" id="{00000000-0008-0000-0200-0000B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58057</xdr:rowOff>
    </xdr:from>
    <xdr:to>
      <xdr:col>55</xdr:col>
      <xdr:colOff>50800</xdr:colOff>
      <xdr:row>108</xdr:row>
      <xdr:rowOff>159657</xdr:rowOff>
    </xdr:to>
    <xdr:sp macro="" textlink="">
      <xdr:nvSpPr>
        <xdr:cNvPr id="445" name="楕円 444">
          <a:extLst>
            <a:ext uri="{FF2B5EF4-FFF2-40B4-BE49-F238E27FC236}">
              <a16:creationId xmlns:a16="http://schemas.microsoft.com/office/drawing/2014/main" xmlns="" id="{00000000-0008-0000-0200-0000BD010000}"/>
            </a:ext>
          </a:extLst>
        </xdr:cNvPr>
        <xdr:cNvSpPr/>
      </xdr:nvSpPr>
      <xdr:spPr>
        <a:xfrm>
          <a:off x="104267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144434</xdr:rowOff>
    </xdr:from>
    <xdr:ext cx="469744" cy="259045"/>
    <xdr:sp macro="" textlink="">
      <xdr:nvSpPr>
        <xdr:cNvPr id="446" name="【市民会館】&#10;一人当たり面積該当値テキスト">
          <a:extLst>
            <a:ext uri="{FF2B5EF4-FFF2-40B4-BE49-F238E27FC236}">
              <a16:creationId xmlns:a16="http://schemas.microsoft.com/office/drawing/2014/main" xmlns="" id="{00000000-0008-0000-0200-0000BE010000}"/>
            </a:ext>
          </a:extLst>
        </xdr:cNvPr>
        <xdr:cNvSpPr txBox="1"/>
      </xdr:nvSpPr>
      <xdr:spPr>
        <a:xfrm>
          <a:off x="10515600" y="184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58057</xdr:rowOff>
    </xdr:from>
    <xdr:to>
      <xdr:col>50</xdr:col>
      <xdr:colOff>165100</xdr:colOff>
      <xdr:row>108</xdr:row>
      <xdr:rowOff>159657</xdr:rowOff>
    </xdr:to>
    <xdr:sp macro="" textlink="">
      <xdr:nvSpPr>
        <xdr:cNvPr id="447" name="楕円 446">
          <a:extLst>
            <a:ext uri="{FF2B5EF4-FFF2-40B4-BE49-F238E27FC236}">
              <a16:creationId xmlns:a16="http://schemas.microsoft.com/office/drawing/2014/main" xmlns="" id="{00000000-0008-0000-0200-0000BF010000}"/>
            </a:ext>
          </a:extLst>
        </xdr:cNvPr>
        <xdr:cNvSpPr/>
      </xdr:nvSpPr>
      <xdr:spPr>
        <a:xfrm>
          <a:off x="9588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108857</xdr:rowOff>
    </xdr:from>
    <xdr:to>
      <xdr:col>55</xdr:col>
      <xdr:colOff>0</xdr:colOff>
      <xdr:row>108</xdr:row>
      <xdr:rowOff>108857</xdr:rowOff>
    </xdr:to>
    <xdr:cxnSp macro="">
      <xdr:nvCxnSpPr>
        <xdr:cNvPr id="448" name="直線コネクタ 447">
          <a:extLst>
            <a:ext uri="{FF2B5EF4-FFF2-40B4-BE49-F238E27FC236}">
              <a16:creationId xmlns:a16="http://schemas.microsoft.com/office/drawing/2014/main" xmlns="" id="{00000000-0008-0000-0200-0000C0010000}"/>
            </a:ext>
          </a:extLst>
        </xdr:cNvPr>
        <xdr:cNvCxnSpPr/>
      </xdr:nvCxnSpPr>
      <xdr:spPr>
        <a:xfrm>
          <a:off x="9639300" y="1862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58057</xdr:rowOff>
    </xdr:from>
    <xdr:to>
      <xdr:col>46</xdr:col>
      <xdr:colOff>38100</xdr:colOff>
      <xdr:row>108</xdr:row>
      <xdr:rowOff>159657</xdr:rowOff>
    </xdr:to>
    <xdr:sp macro="" textlink="">
      <xdr:nvSpPr>
        <xdr:cNvPr id="449" name="楕円 448">
          <a:extLst>
            <a:ext uri="{FF2B5EF4-FFF2-40B4-BE49-F238E27FC236}">
              <a16:creationId xmlns:a16="http://schemas.microsoft.com/office/drawing/2014/main" xmlns="" id="{00000000-0008-0000-0200-0000C1010000}"/>
            </a:ext>
          </a:extLst>
        </xdr:cNvPr>
        <xdr:cNvSpPr/>
      </xdr:nvSpPr>
      <xdr:spPr>
        <a:xfrm>
          <a:off x="8699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108857</xdr:rowOff>
    </xdr:from>
    <xdr:to>
      <xdr:col>50</xdr:col>
      <xdr:colOff>114300</xdr:colOff>
      <xdr:row>108</xdr:row>
      <xdr:rowOff>108857</xdr:rowOff>
    </xdr:to>
    <xdr:cxnSp macro="">
      <xdr:nvCxnSpPr>
        <xdr:cNvPr id="450" name="直線コネクタ 449">
          <a:extLst>
            <a:ext uri="{FF2B5EF4-FFF2-40B4-BE49-F238E27FC236}">
              <a16:creationId xmlns:a16="http://schemas.microsoft.com/office/drawing/2014/main" xmlns="" id="{00000000-0008-0000-0200-0000C2010000}"/>
            </a:ext>
          </a:extLst>
        </xdr:cNvPr>
        <xdr:cNvCxnSpPr/>
      </xdr:nvCxnSpPr>
      <xdr:spPr>
        <a:xfrm>
          <a:off x="8750300" y="1862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61323</xdr:rowOff>
    </xdr:from>
    <xdr:to>
      <xdr:col>41</xdr:col>
      <xdr:colOff>101600</xdr:colOff>
      <xdr:row>108</xdr:row>
      <xdr:rowOff>162923</xdr:rowOff>
    </xdr:to>
    <xdr:sp macro="" textlink="">
      <xdr:nvSpPr>
        <xdr:cNvPr id="451" name="楕円 450">
          <a:extLst>
            <a:ext uri="{FF2B5EF4-FFF2-40B4-BE49-F238E27FC236}">
              <a16:creationId xmlns:a16="http://schemas.microsoft.com/office/drawing/2014/main" xmlns="" id="{00000000-0008-0000-0200-0000C3010000}"/>
            </a:ext>
          </a:extLst>
        </xdr:cNvPr>
        <xdr:cNvSpPr/>
      </xdr:nvSpPr>
      <xdr:spPr>
        <a:xfrm>
          <a:off x="7810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108857</xdr:rowOff>
    </xdr:from>
    <xdr:to>
      <xdr:col>45</xdr:col>
      <xdr:colOff>177800</xdr:colOff>
      <xdr:row>108</xdr:row>
      <xdr:rowOff>112123</xdr:rowOff>
    </xdr:to>
    <xdr:cxnSp macro="">
      <xdr:nvCxnSpPr>
        <xdr:cNvPr id="452" name="直線コネクタ 451">
          <a:extLst>
            <a:ext uri="{FF2B5EF4-FFF2-40B4-BE49-F238E27FC236}">
              <a16:creationId xmlns:a16="http://schemas.microsoft.com/office/drawing/2014/main" xmlns="" id="{00000000-0008-0000-0200-0000C4010000}"/>
            </a:ext>
          </a:extLst>
        </xdr:cNvPr>
        <xdr:cNvCxnSpPr/>
      </xdr:nvCxnSpPr>
      <xdr:spPr>
        <a:xfrm flipV="1">
          <a:off x="7861300" y="186254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53" name="n_1aveValue【市民会館】&#10;一人当たり面積">
          <a:extLst>
            <a:ext uri="{FF2B5EF4-FFF2-40B4-BE49-F238E27FC236}">
              <a16:creationId xmlns:a16="http://schemas.microsoft.com/office/drawing/2014/main" xmlns="" id="{00000000-0008-0000-0200-0000C5010000}"/>
            </a:ext>
          </a:extLst>
        </xdr:cNvPr>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54" name="n_2aveValue【市民会館】&#10;一人当たり面積">
          <a:extLst>
            <a:ext uri="{FF2B5EF4-FFF2-40B4-BE49-F238E27FC236}">
              <a16:creationId xmlns:a16="http://schemas.microsoft.com/office/drawing/2014/main" xmlns="" id="{00000000-0008-0000-0200-0000C6010000}"/>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55" name="n_3aveValue【市民会館】&#10;一人当たり面積">
          <a:extLst>
            <a:ext uri="{FF2B5EF4-FFF2-40B4-BE49-F238E27FC236}">
              <a16:creationId xmlns:a16="http://schemas.microsoft.com/office/drawing/2014/main" xmlns="" id="{00000000-0008-0000-0200-0000C7010000}"/>
            </a:ext>
          </a:extLst>
        </xdr:cNvPr>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150784</xdr:rowOff>
    </xdr:from>
    <xdr:ext cx="469744" cy="259045"/>
    <xdr:sp macro="" textlink="">
      <xdr:nvSpPr>
        <xdr:cNvPr id="456" name="n_1mainValue【市民会館】&#10;一人当たり面積">
          <a:extLst>
            <a:ext uri="{FF2B5EF4-FFF2-40B4-BE49-F238E27FC236}">
              <a16:creationId xmlns:a16="http://schemas.microsoft.com/office/drawing/2014/main" xmlns="" id="{00000000-0008-0000-0200-0000C8010000}"/>
            </a:ext>
          </a:extLst>
        </xdr:cNvPr>
        <xdr:cNvSpPr txBox="1"/>
      </xdr:nvSpPr>
      <xdr:spPr>
        <a:xfrm>
          <a:off x="93917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150784</xdr:rowOff>
    </xdr:from>
    <xdr:ext cx="469744" cy="259045"/>
    <xdr:sp macro="" textlink="">
      <xdr:nvSpPr>
        <xdr:cNvPr id="457" name="n_2mainValue【市民会館】&#10;一人当たり面積">
          <a:extLst>
            <a:ext uri="{FF2B5EF4-FFF2-40B4-BE49-F238E27FC236}">
              <a16:creationId xmlns:a16="http://schemas.microsoft.com/office/drawing/2014/main" xmlns="" id="{00000000-0008-0000-0200-0000C9010000}"/>
            </a:ext>
          </a:extLst>
        </xdr:cNvPr>
        <xdr:cNvSpPr txBox="1"/>
      </xdr:nvSpPr>
      <xdr:spPr>
        <a:xfrm>
          <a:off x="8515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154050</xdr:rowOff>
    </xdr:from>
    <xdr:ext cx="469744" cy="259045"/>
    <xdr:sp macro="" textlink="">
      <xdr:nvSpPr>
        <xdr:cNvPr id="458" name="n_3mainValue【市民会館】&#10;一人当たり面積">
          <a:extLst>
            <a:ext uri="{FF2B5EF4-FFF2-40B4-BE49-F238E27FC236}">
              <a16:creationId xmlns:a16="http://schemas.microsoft.com/office/drawing/2014/main" xmlns="" id="{00000000-0008-0000-0200-0000CA010000}"/>
            </a:ext>
          </a:extLst>
        </xdr:cNvPr>
        <xdr:cNvSpPr txBox="1"/>
      </xdr:nvSpPr>
      <xdr:spPr>
        <a:xfrm>
          <a:off x="7626427" y="186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a:extLst>
            <a:ext uri="{FF2B5EF4-FFF2-40B4-BE49-F238E27FC236}">
              <a16:creationId xmlns:a16="http://schemas.microsoft.com/office/drawing/2014/main" xmlns="" id="{00000000-0008-0000-0200-0000C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a:extLst>
            <a:ext uri="{FF2B5EF4-FFF2-40B4-BE49-F238E27FC236}">
              <a16:creationId xmlns:a16="http://schemas.microsoft.com/office/drawing/2014/main" xmlns="" id="{00000000-0008-0000-0200-0000C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a:extLst>
            <a:ext uri="{FF2B5EF4-FFF2-40B4-BE49-F238E27FC236}">
              <a16:creationId xmlns:a16="http://schemas.microsoft.com/office/drawing/2014/main" xmlns="" id="{00000000-0008-0000-0200-0000C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a:extLst>
            <a:ext uri="{FF2B5EF4-FFF2-40B4-BE49-F238E27FC236}">
              <a16:creationId xmlns:a16="http://schemas.microsoft.com/office/drawing/2014/main" xmlns="" id="{00000000-0008-0000-0200-0000C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a:extLst>
            <a:ext uri="{FF2B5EF4-FFF2-40B4-BE49-F238E27FC236}">
              <a16:creationId xmlns:a16="http://schemas.microsoft.com/office/drawing/2014/main" xmlns="" id="{00000000-0008-0000-0200-0000C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a:extLst>
            <a:ext uri="{FF2B5EF4-FFF2-40B4-BE49-F238E27FC236}">
              <a16:creationId xmlns:a16="http://schemas.microsoft.com/office/drawing/2014/main" xmlns="" id="{00000000-0008-0000-0200-0000D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a:extLst>
            <a:ext uri="{FF2B5EF4-FFF2-40B4-BE49-F238E27FC236}">
              <a16:creationId xmlns:a16="http://schemas.microsoft.com/office/drawing/2014/main" xmlns="" id="{00000000-0008-0000-0200-0000D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a:extLst>
            <a:ext uri="{FF2B5EF4-FFF2-40B4-BE49-F238E27FC236}">
              <a16:creationId xmlns:a16="http://schemas.microsoft.com/office/drawing/2014/main" xmlns="" id="{00000000-0008-0000-0200-0000D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67" name="正方形/長方形 466">
          <a:extLst>
            <a:ext uri="{FF2B5EF4-FFF2-40B4-BE49-F238E27FC236}">
              <a16:creationId xmlns:a16="http://schemas.microsoft.com/office/drawing/2014/main" xmlns="" id="{00000000-0008-0000-0200-0000D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8" name="正方形/長方形 467">
          <a:extLst>
            <a:ext uri="{FF2B5EF4-FFF2-40B4-BE49-F238E27FC236}">
              <a16:creationId xmlns:a16="http://schemas.microsoft.com/office/drawing/2014/main" xmlns="" id="{00000000-0008-0000-0200-0000D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9" name="正方形/長方形 468">
          <a:extLst>
            <a:ext uri="{FF2B5EF4-FFF2-40B4-BE49-F238E27FC236}">
              <a16:creationId xmlns:a16="http://schemas.microsoft.com/office/drawing/2014/main" xmlns="" id="{00000000-0008-0000-0200-0000D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0" name="正方形/長方形 469">
          <a:extLst>
            <a:ext uri="{FF2B5EF4-FFF2-40B4-BE49-F238E27FC236}">
              <a16:creationId xmlns:a16="http://schemas.microsoft.com/office/drawing/2014/main" xmlns="" id="{00000000-0008-0000-0200-0000D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1" name="正方形/長方形 470">
          <a:extLst>
            <a:ext uri="{FF2B5EF4-FFF2-40B4-BE49-F238E27FC236}">
              <a16:creationId xmlns:a16="http://schemas.microsoft.com/office/drawing/2014/main" xmlns="" id="{00000000-0008-0000-0200-0000D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2" name="正方形/長方形 471">
          <a:extLst>
            <a:ext uri="{FF2B5EF4-FFF2-40B4-BE49-F238E27FC236}">
              <a16:creationId xmlns:a16="http://schemas.microsoft.com/office/drawing/2014/main" xmlns="" id="{00000000-0008-0000-0200-0000D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3" name="正方形/長方形 472">
          <a:extLst>
            <a:ext uri="{FF2B5EF4-FFF2-40B4-BE49-F238E27FC236}">
              <a16:creationId xmlns:a16="http://schemas.microsoft.com/office/drawing/2014/main" xmlns="" id="{00000000-0008-0000-0200-0000D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4" name="正方形/長方形 473">
          <a:extLst>
            <a:ext uri="{FF2B5EF4-FFF2-40B4-BE49-F238E27FC236}">
              <a16:creationId xmlns:a16="http://schemas.microsoft.com/office/drawing/2014/main" xmlns="" id="{00000000-0008-0000-0200-0000D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a:extLst>
            <a:ext uri="{FF2B5EF4-FFF2-40B4-BE49-F238E27FC236}">
              <a16:creationId xmlns:a16="http://schemas.microsoft.com/office/drawing/2014/main" xmlns="" id="{00000000-0008-0000-0200-0000D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a:extLst>
            <a:ext uri="{FF2B5EF4-FFF2-40B4-BE49-F238E27FC236}">
              <a16:creationId xmlns:a16="http://schemas.microsoft.com/office/drawing/2014/main" xmlns="" id="{00000000-0008-0000-0200-0000D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a:extLst>
            <a:ext uri="{FF2B5EF4-FFF2-40B4-BE49-F238E27FC236}">
              <a16:creationId xmlns:a16="http://schemas.microsoft.com/office/drawing/2014/main" xmlns="" id="{00000000-0008-0000-0200-0000D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a:extLst>
            <a:ext uri="{FF2B5EF4-FFF2-40B4-BE49-F238E27FC236}">
              <a16:creationId xmlns:a16="http://schemas.microsoft.com/office/drawing/2014/main" xmlns="" id="{00000000-0008-0000-0200-0000D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a:extLst>
            <a:ext uri="{FF2B5EF4-FFF2-40B4-BE49-F238E27FC236}">
              <a16:creationId xmlns:a16="http://schemas.microsoft.com/office/drawing/2014/main" xmlns="" id="{00000000-0008-0000-0200-0000D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a:extLst>
            <a:ext uri="{FF2B5EF4-FFF2-40B4-BE49-F238E27FC236}">
              <a16:creationId xmlns:a16="http://schemas.microsoft.com/office/drawing/2014/main" xmlns="" id="{00000000-0008-0000-0200-0000E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a:extLst>
            <a:ext uri="{FF2B5EF4-FFF2-40B4-BE49-F238E27FC236}">
              <a16:creationId xmlns:a16="http://schemas.microsoft.com/office/drawing/2014/main" xmlns="" id="{00000000-0008-0000-0200-0000E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a:extLst>
            <a:ext uri="{FF2B5EF4-FFF2-40B4-BE49-F238E27FC236}">
              <a16:creationId xmlns:a16="http://schemas.microsoft.com/office/drawing/2014/main" xmlns="" id="{00000000-0008-0000-0200-0000E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a:extLst>
            <a:ext uri="{FF2B5EF4-FFF2-40B4-BE49-F238E27FC236}">
              <a16:creationId xmlns:a16="http://schemas.microsoft.com/office/drawing/2014/main" xmlns="" id="{00000000-0008-0000-0200-0000E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a:extLst>
            <a:ext uri="{FF2B5EF4-FFF2-40B4-BE49-F238E27FC236}">
              <a16:creationId xmlns:a16="http://schemas.microsoft.com/office/drawing/2014/main" xmlns="" id="{00000000-0008-0000-0200-0000E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5" name="直線コネクタ 484">
          <a:extLst>
            <a:ext uri="{FF2B5EF4-FFF2-40B4-BE49-F238E27FC236}">
              <a16:creationId xmlns:a16="http://schemas.microsoft.com/office/drawing/2014/main" xmlns="" id="{00000000-0008-0000-0200-0000E5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6" name="テキスト ボックス 485">
          <a:extLst>
            <a:ext uri="{FF2B5EF4-FFF2-40B4-BE49-F238E27FC236}">
              <a16:creationId xmlns:a16="http://schemas.microsoft.com/office/drawing/2014/main" xmlns="" id="{00000000-0008-0000-0200-0000E6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7" name="直線コネクタ 486">
          <a:extLst>
            <a:ext uri="{FF2B5EF4-FFF2-40B4-BE49-F238E27FC236}">
              <a16:creationId xmlns:a16="http://schemas.microsoft.com/office/drawing/2014/main" xmlns="" id="{00000000-0008-0000-0200-0000E7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8" name="テキスト ボックス 487">
          <a:extLst>
            <a:ext uri="{FF2B5EF4-FFF2-40B4-BE49-F238E27FC236}">
              <a16:creationId xmlns:a16="http://schemas.microsoft.com/office/drawing/2014/main" xmlns="" id="{00000000-0008-0000-0200-0000E8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9" name="直線コネクタ 488">
          <a:extLst>
            <a:ext uri="{FF2B5EF4-FFF2-40B4-BE49-F238E27FC236}">
              <a16:creationId xmlns:a16="http://schemas.microsoft.com/office/drawing/2014/main" xmlns="" id="{00000000-0008-0000-0200-0000E9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0" name="テキスト ボックス 489">
          <a:extLst>
            <a:ext uri="{FF2B5EF4-FFF2-40B4-BE49-F238E27FC236}">
              <a16:creationId xmlns:a16="http://schemas.microsoft.com/office/drawing/2014/main" xmlns="" id="{00000000-0008-0000-0200-0000EA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1" name="直線コネクタ 490">
          <a:extLst>
            <a:ext uri="{FF2B5EF4-FFF2-40B4-BE49-F238E27FC236}">
              <a16:creationId xmlns:a16="http://schemas.microsoft.com/office/drawing/2014/main" xmlns="" id="{00000000-0008-0000-0200-0000EB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2" name="テキスト ボックス 491">
          <a:extLst>
            <a:ext uri="{FF2B5EF4-FFF2-40B4-BE49-F238E27FC236}">
              <a16:creationId xmlns:a16="http://schemas.microsoft.com/office/drawing/2014/main" xmlns="" id="{00000000-0008-0000-0200-0000EC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3" name="直線コネクタ 492">
          <a:extLst>
            <a:ext uri="{FF2B5EF4-FFF2-40B4-BE49-F238E27FC236}">
              <a16:creationId xmlns:a16="http://schemas.microsoft.com/office/drawing/2014/main" xmlns="" id="{00000000-0008-0000-0200-0000ED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4" name="テキスト ボックス 493">
          <a:extLst>
            <a:ext uri="{FF2B5EF4-FFF2-40B4-BE49-F238E27FC236}">
              <a16:creationId xmlns:a16="http://schemas.microsoft.com/office/drawing/2014/main" xmlns="" id="{00000000-0008-0000-0200-0000EE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5" name="直線コネクタ 494">
          <a:extLst>
            <a:ext uri="{FF2B5EF4-FFF2-40B4-BE49-F238E27FC236}">
              <a16:creationId xmlns:a16="http://schemas.microsoft.com/office/drawing/2014/main" xmlns="" id="{00000000-0008-0000-0200-0000EF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6" name="テキスト ボックス 495">
          <a:extLst>
            <a:ext uri="{FF2B5EF4-FFF2-40B4-BE49-F238E27FC236}">
              <a16:creationId xmlns:a16="http://schemas.microsoft.com/office/drawing/2014/main" xmlns="" id="{00000000-0008-0000-0200-0000F0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a:extLst>
            <a:ext uri="{FF2B5EF4-FFF2-40B4-BE49-F238E27FC236}">
              <a16:creationId xmlns:a16="http://schemas.microsoft.com/office/drawing/2014/main" xmlns="" id="{00000000-0008-0000-0200-0000F1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a:extLst>
            <a:ext uri="{FF2B5EF4-FFF2-40B4-BE49-F238E27FC236}">
              <a16:creationId xmlns:a16="http://schemas.microsoft.com/office/drawing/2014/main" xmlns="" id="{00000000-0008-0000-0200-0000F2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保健センター・保健所】&#10;有形固定資産減価償却率グラフ枠">
          <a:extLst>
            <a:ext uri="{FF2B5EF4-FFF2-40B4-BE49-F238E27FC236}">
              <a16:creationId xmlns:a16="http://schemas.microsoft.com/office/drawing/2014/main" xmlns="" id="{00000000-0008-0000-0200-0000F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00" name="直線コネクタ 499">
          <a:extLst>
            <a:ext uri="{FF2B5EF4-FFF2-40B4-BE49-F238E27FC236}">
              <a16:creationId xmlns:a16="http://schemas.microsoft.com/office/drawing/2014/main" xmlns="" id="{00000000-0008-0000-0200-0000F4010000}"/>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01" name="【保健センター・保健所】&#10;有形固定資産減価償却率最小値テキスト">
          <a:extLst>
            <a:ext uri="{FF2B5EF4-FFF2-40B4-BE49-F238E27FC236}">
              <a16:creationId xmlns:a16="http://schemas.microsoft.com/office/drawing/2014/main" xmlns="" id="{00000000-0008-0000-0200-0000F5010000}"/>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02" name="直線コネクタ 501">
          <a:extLst>
            <a:ext uri="{FF2B5EF4-FFF2-40B4-BE49-F238E27FC236}">
              <a16:creationId xmlns:a16="http://schemas.microsoft.com/office/drawing/2014/main" xmlns="" id="{00000000-0008-0000-0200-0000F6010000}"/>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3" name="【保健センター・保健所】&#10;有形固定資産減価償却率最大値テキスト">
          <a:extLst>
            <a:ext uri="{FF2B5EF4-FFF2-40B4-BE49-F238E27FC236}">
              <a16:creationId xmlns:a16="http://schemas.microsoft.com/office/drawing/2014/main" xmlns="" id="{00000000-0008-0000-0200-0000F7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4" name="直線コネクタ 503">
          <a:extLst>
            <a:ext uri="{FF2B5EF4-FFF2-40B4-BE49-F238E27FC236}">
              <a16:creationId xmlns:a16="http://schemas.microsoft.com/office/drawing/2014/main" xmlns="" id="{00000000-0008-0000-0200-0000F8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05" name="【保健センター・保健所】&#10;有形固定資産減価償却率平均値テキスト">
          <a:extLst>
            <a:ext uri="{FF2B5EF4-FFF2-40B4-BE49-F238E27FC236}">
              <a16:creationId xmlns:a16="http://schemas.microsoft.com/office/drawing/2014/main" xmlns="" id="{00000000-0008-0000-0200-0000F9010000}"/>
            </a:ext>
          </a:extLst>
        </xdr:cNvPr>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06" name="フローチャート: 判断 505">
          <a:extLst>
            <a:ext uri="{FF2B5EF4-FFF2-40B4-BE49-F238E27FC236}">
              <a16:creationId xmlns:a16="http://schemas.microsoft.com/office/drawing/2014/main" xmlns="" id="{00000000-0008-0000-0200-0000FA010000}"/>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07" name="フローチャート: 判断 506">
          <a:extLst>
            <a:ext uri="{FF2B5EF4-FFF2-40B4-BE49-F238E27FC236}">
              <a16:creationId xmlns:a16="http://schemas.microsoft.com/office/drawing/2014/main" xmlns="" id="{00000000-0008-0000-0200-0000FB010000}"/>
            </a:ext>
          </a:extLst>
        </xdr:cNvPr>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08" name="フローチャート: 判断 507">
          <a:extLst>
            <a:ext uri="{FF2B5EF4-FFF2-40B4-BE49-F238E27FC236}">
              <a16:creationId xmlns:a16="http://schemas.microsoft.com/office/drawing/2014/main" xmlns="" id="{00000000-0008-0000-0200-0000FC010000}"/>
            </a:ext>
          </a:extLst>
        </xdr:cNvPr>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09" name="フローチャート: 判断 508">
          <a:extLst>
            <a:ext uri="{FF2B5EF4-FFF2-40B4-BE49-F238E27FC236}">
              <a16:creationId xmlns:a16="http://schemas.microsoft.com/office/drawing/2014/main" xmlns="" id="{00000000-0008-0000-0200-0000FD010000}"/>
            </a:ext>
          </a:extLst>
        </xdr:cNvPr>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xmlns="" id="{00000000-0008-0000-0200-0000F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xmlns="" id="{00000000-0008-0000-0200-0000F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xmlns="" id="{00000000-0008-0000-0200-00000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xmlns="" id="{00000000-0008-0000-0200-00000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xmlns="" id="{00000000-0008-0000-0200-00000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163104</xdr:rowOff>
    </xdr:from>
    <xdr:to>
      <xdr:col>85</xdr:col>
      <xdr:colOff>177800</xdr:colOff>
      <xdr:row>59</xdr:row>
      <xdr:rowOff>93254</xdr:rowOff>
    </xdr:to>
    <xdr:sp macro="" textlink="">
      <xdr:nvSpPr>
        <xdr:cNvPr id="515" name="楕円 514">
          <a:extLst>
            <a:ext uri="{FF2B5EF4-FFF2-40B4-BE49-F238E27FC236}">
              <a16:creationId xmlns:a16="http://schemas.microsoft.com/office/drawing/2014/main" xmlns="" id="{00000000-0008-0000-0200-000003020000}"/>
            </a:ext>
          </a:extLst>
        </xdr:cNvPr>
        <xdr:cNvSpPr/>
      </xdr:nvSpPr>
      <xdr:spPr>
        <a:xfrm>
          <a:off x="162687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14531</xdr:rowOff>
    </xdr:from>
    <xdr:ext cx="405111" cy="259045"/>
    <xdr:sp macro="" textlink="">
      <xdr:nvSpPr>
        <xdr:cNvPr id="516" name="【保健センター・保健所】&#10;有形固定資産減価償却率該当値テキスト">
          <a:extLst>
            <a:ext uri="{FF2B5EF4-FFF2-40B4-BE49-F238E27FC236}">
              <a16:creationId xmlns:a16="http://schemas.microsoft.com/office/drawing/2014/main" xmlns="" id="{00000000-0008-0000-0200-000004020000}"/>
            </a:ext>
          </a:extLst>
        </xdr:cNvPr>
        <xdr:cNvSpPr txBox="1"/>
      </xdr:nvSpPr>
      <xdr:spPr>
        <a:xfrm>
          <a:off x="16357600" y="995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24312</xdr:rowOff>
    </xdr:from>
    <xdr:to>
      <xdr:col>81</xdr:col>
      <xdr:colOff>101600</xdr:colOff>
      <xdr:row>59</xdr:row>
      <xdr:rowOff>125912</xdr:rowOff>
    </xdr:to>
    <xdr:sp macro="" textlink="">
      <xdr:nvSpPr>
        <xdr:cNvPr id="517" name="楕円 516">
          <a:extLst>
            <a:ext uri="{FF2B5EF4-FFF2-40B4-BE49-F238E27FC236}">
              <a16:creationId xmlns:a16="http://schemas.microsoft.com/office/drawing/2014/main" xmlns="" id="{00000000-0008-0000-0200-000005020000}"/>
            </a:ext>
          </a:extLst>
        </xdr:cNvPr>
        <xdr:cNvSpPr/>
      </xdr:nvSpPr>
      <xdr:spPr>
        <a:xfrm>
          <a:off x="15430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42454</xdr:rowOff>
    </xdr:from>
    <xdr:to>
      <xdr:col>85</xdr:col>
      <xdr:colOff>127000</xdr:colOff>
      <xdr:row>59</xdr:row>
      <xdr:rowOff>75112</xdr:rowOff>
    </xdr:to>
    <xdr:cxnSp macro="">
      <xdr:nvCxnSpPr>
        <xdr:cNvPr id="518" name="直線コネクタ 517">
          <a:extLst>
            <a:ext uri="{FF2B5EF4-FFF2-40B4-BE49-F238E27FC236}">
              <a16:creationId xmlns:a16="http://schemas.microsoft.com/office/drawing/2014/main" xmlns="" id="{00000000-0008-0000-0200-000006020000}"/>
            </a:ext>
          </a:extLst>
        </xdr:cNvPr>
        <xdr:cNvCxnSpPr/>
      </xdr:nvCxnSpPr>
      <xdr:spPr>
        <a:xfrm flipV="1">
          <a:off x="15481300" y="1015800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58601</xdr:rowOff>
    </xdr:from>
    <xdr:to>
      <xdr:col>76</xdr:col>
      <xdr:colOff>165100</xdr:colOff>
      <xdr:row>59</xdr:row>
      <xdr:rowOff>160201</xdr:rowOff>
    </xdr:to>
    <xdr:sp macro="" textlink="">
      <xdr:nvSpPr>
        <xdr:cNvPr id="519" name="楕円 518">
          <a:extLst>
            <a:ext uri="{FF2B5EF4-FFF2-40B4-BE49-F238E27FC236}">
              <a16:creationId xmlns:a16="http://schemas.microsoft.com/office/drawing/2014/main" xmlns="" id="{00000000-0008-0000-0200-000007020000}"/>
            </a:ext>
          </a:extLst>
        </xdr:cNvPr>
        <xdr:cNvSpPr/>
      </xdr:nvSpPr>
      <xdr:spPr>
        <a:xfrm>
          <a:off x="14541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75112</xdr:rowOff>
    </xdr:from>
    <xdr:to>
      <xdr:col>81</xdr:col>
      <xdr:colOff>50800</xdr:colOff>
      <xdr:row>59</xdr:row>
      <xdr:rowOff>109401</xdr:rowOff>
    </xdr:to>
    <xdr:cxnSp macro="">
      <xdr:nvCxnSpPr>
        <xdr:cNvPr id="520" name="直線コネクタ 519">
          <a:extLst>
            <a:ext uri="{FF2B5EF4-FFF2-40B4-BE49-F238E27FC236}">
              <a16:creationId xmlns:a16="http://schemas.microsoft.com/office/drawing/2014/main" xmlns="" id="{00000000-0008-0000-0200-000008020000}"/>
            </a:ext>
          </a:extLst>
        </xdr:cNvPr>
        <xdr:cNvCxnSpPr/>
      </xdr:nvCxnSpPr>
      <xdr:spPr>
        <a:xfrm flipV="1">
          <a:off x="14592300" y="101906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91259</xdr:rowOff>
    </xdr:from>
    <xdr:to>
      <xdr:col>72</xdr:col>
      <xdr:colOff>38100</xdr:colOff>
      <xdr:row>60</xdr:row>
      <xdr:rowOff>21409</xdr:rowOff>
    </xdr:to>
    <xdr:sp macro="" textlink="">
      <xdr:nvSpPr>
        <xdr:cNvPr id="521" name="楕円 520">
          <a:extLst>
            <a:ext uri="{FF2B5EF4-FFF2-40B4-BE49-F238E27FC236}">
              <a16:creationId xmlns:a16="http://schemas.microsoft.com/office/drawing/2014/main" xmlns="" id="{00000000-0008-0000-0200-000009020000}"/>
            </a:ext>
          </a:extLst>
        </xdr:cNvPr>
        <xdr:cNvSpPr/>
      </xdr:nvSpPr>
      <xdr:spPr>
        <a:xfrm>
          <a:off x="13652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109401</xdr:rowOff>
    </xdr:from>
    <xdr:to>
      <xdr:col>76</xdr:col>
      <xdr:colOff>114300</xdr:colOff>
      <xdr:row>59</xdr:row>
      <xdr:rowOff>142059</xdr:rowOff>
    </xdr:to>
    <xdr:cxnSp macro="">
      <xdr:nvCxnSpPr>
        <xdr:cNvPr id="522" name="直線コネクタ 521">
          <a:extLst>
            <a:ext uri="{FF2B5EF4-FFF2-40B4-BE49-F238E27FC236}">
              <a16:creationId xmlns:a16="http://schemas.microsoft.com/office/drawing/2014/main" xmlns="" id="{00000000-0008-0000-0200-00000A020000}"/>
            </a:ext>
          </a:extLst>
        </xdr:cNvPr>
        <xdr:cNvCxnSpPr/>
      </xdr:nvCxnSpPr>
      <xdr:spPr>
        <a:xfrm flipV="1">
          <a:off x="13703300" y="102249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523" name="n_1aveValue【保健センター・保健所】&#10;有形固定資産減価償却率">
          <a:extLst>
            <a:ext uri="{FF2B5EF4-FFF2-40B4-BE49-F238E27FC236}">
              <a16:creationId xmlns:a16="http://schemas.microsoft.com/office/drawing/2014/main" xmlns="" id="{00000000-0008-0000-0200-00000B020000}"/>
            </a:ext>
          </a:extLst>
        </xdr:cNvPr>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524" name="n_2aveValue【保健センター・保健所】&#10;有形固定資産減価償却率">
          <a:extLst>
            <a:ext uri="{FF2B5EF4-FFF2-40B4-BE49-F238E27FC236}">
              <a16:creationId xmlns:a16="http://schemas.microsoft.com/office/drawing/2014/main" xmlns="" id="{00000000-0008-0000-0200-00000C020000}"/>
            </a:ext>
          </a:extLst>
        </xdr:cNvPr>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74584</xdr:rowOff>
    </xdr:from>
    <xdr:ext cx="405111" cy="259045"/>
    <xdr:sp macro="" textlink="">
      <xdr:nvSpPr>
        <xdr:cNvPr id="525" name="n_3aveValue【保健センター・保健所】&#10;有形固定資産減価償却率">
          <a:extLst>
            <a:ext uri="{FF2B5EF4-FFF2-40B4-BE49-F238E27FC236}">
              <a16:creationId xmlns:a16="http://schemas.microsoft.com/office/drawing/2014/main" xmlns="" id="{00000000-0008-0000-0200-00000D020000}"/>
            </a:ext>
          </a:extLst>
        </xdr:cNvPr>
        <xdr:cNvSpPr txBox="1"/>
      </xdr:nvSpPr>
      <xdr:spPr>
        <a:xfrm>
          <a:off x="13500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142439</xdr:rowOff>
    </xdr:from>
    <xdr:ext cx="405111" cy="259045"/>
    <xdr:sp macro="" textlink="">
      <xdr:nvSpPr>
        <xdr:cNvPr id="526" name="n_1mainValue【保健センター・保健所】&#10;有形固定資産減価償却率">
          <a:extLst>
            <a:ext uri="{FF2B5EF4-FFF2-40B4-BE49-F238E27FC236}">
              <a16:creationId xmlns:a16="http://schemas.microsoft.com/office/drawing/2014/main" xmlns="" id="{00000000-0008-0000-0200-00000E020000}"/>
            </a:ext>
          </a:extLst>
        </xdr:cNvPr>
        <xdr:cNvSpPr txBox="1"/>
      </xdr:nvSpPr>
      <xdr:spPr>
        <a:xfrm>
          <a:off x="152660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5278</xdr:rowOff>
    </xdr:from>
    <xdr:ext cx="405111" cy="259045"/>
    <xdr:sp macro="" textlink="">
      <xdr:nvSpPr>
        <xdr:cNvPr id="527" name="n_2mainValue【保健センター・保健所】&#10;有形固定資産減価償却率">
          <a:extLst>
            <a:ext uri="{FF2B5EF4-FFF2-40B4-BE49-F238E27FC236}">
              <a16:creationId xmlns:a16="http://schemas.microsoft.com/office/drawing/2014/main" xmlns="" id="{00000000-0008-0000-0200-00000F020000}"/>
            </a:ext>
          </a:extLst>
        </xdr:cNvPr>
        <xdr:cNvSpPr txBox="1"/>
      </xdr:nvSpPr>
      <xdr:spPr>
        <a:xfrm>
          <a:off x="14389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37936</xdr:rowOff>
    </xdr:from>
    <xdr:ext cx="405111" cy="259045"/>
    <xdr:sp macro="" textlink="">
      <xdr:nvSpPr>
        <xdr:cNvPr id="528" name="n_3mainValue【保健センター・保健所】&#10;有形固定資産減価償却率">
          <a:extLst>
            <a:ext uri="{FF2B5EF4-FFF2-40B4-BE49-F238E27FC236}">
              <a16:creationId xmlns:a16="http://schemas.microsoft.com/office/drawing/2014/main" xmlns="" id="{00000000-0008-0000-0200-000010020000}"/>
            </a:ext>
          </a:extLst>
        </xdr:cNvPr>
        <xdr:cNvSpPr txBox="1"/>
      </xdr:nvSpPr>
      <xdr:spPr>
        <a:xfrm>
          <a:off x="13500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a:extLst>
            <a:ext uri="{FF2B5EF4-FFF2-40B4-BE49-F238E27FC236}">
              <a16:creationId xmlns:a16="http://schemas.microsoft.com/office/drawing/2014/main" xmlns="" id="{00000000-0008-0000-0200-00001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0" name="正方形/長方形 529">
          <a:extLst>
            <a:ext uri="{FF2B5EF4-FFF2-40B4-BE49-F238E27FC236}">
              <a16:creationId xmlns:a16="http://schemas.microsoft.com/office/drawing/2014/main" xmlns="" id="{00000000-0008-0000-0200-00001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1" name="正方形/長方形 530">
          <a:extLst>
            <a:ext uri="{FF2B5EF4-FFF2-40B4-BE49-F238E27FC236}">
              <a16:creationId xmlns:a16="http://schemas.microsoft.com/office/drawing/2014/main" xmlns="" id="{00000000-0008-0000-0200-00001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2" name="正方形/長方形 531">
          <a:extLst>
            <a:ext uri="{FF2B5EF4-FFF2-40B4-BE49-F238E27FC236}">
              <a16:creationId xmlns:a16="http://schemas.microsoft.com/office/drawing/2014/main" xmlns="" id="{00000000-0008-0000-0200-00001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3" name="正方形/長方形 532">
          <a:extLst>
            <a:ext uri="{FF2B5EF4-FFF2-40B4-BE49-F238E27FC236}">
              <a16:creationId xmlns:a16="http://schemas.microsoft.com/office/drawing/2014/main" xmlns="" id="{00000000-0008-0000-0200-00001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4" name="正方形/長方形 533">
          <a:extLst>
            <a:ext uri="{FF2B5EF4-FFF2-40B4-BE49-F238E27FC236}">
              <a16:creationId xmlns:a16="http://schemas.microsoft.com/office/drawing/2014/main" xmlns="" id="{00000000-0008-0000-0200-00001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5" name="正方形/長方形 534">
          <a:extLst>
            <a:ext uri="{FF2B5EF4-FFF2-40B4-BE49-F238E27FC236}">
              <a16:creationId xmlns:a16="http://schemas.microsoft.com/office/drawing/2014/main" xmlns="" id="{00000000-0008-0000-0200-00001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6" name="正方形/長方形 535">
          <a:extLst>
            <a:ext uri="{FF2B5EF4-FFF2-40B4-BE49-F238E27FC236}">
              <a16:creationId xmlns:a16="http://schemas.microsoft.com/office/drawing/2014/main" xmlns="" id="{00000000-0008-0000-0200-00001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7" name="テキスト ボックス 536">
          <a:extLst>
            <a:ext uri="{FF2B5EF4-FFF2-40B4-BE49-F238E27FC236}">
              <a16:creationId xmlns:a16="http://schemas.microsoft.com/office/drawing/2014/main" xmlns="" id="{00000000-0008-0000-0200-00001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8" name="直線コネクタ 537">
          <a:extLst>
            <a:ext uri="{FF2B5EF4-FFF2-40B4-BE49-F238E27FC236}">
              <a16:creationId xmlns:a16="http://schemas.microsoft.com/office/drawing/2014/main" xmlns="" id="{00000000-0008-0000-0200-00001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9" name="直線コネクタ 538">
          <a:extLst>
            <a:ext uri="{FF2B5EF4-FFF2-40B4-BE49-F238E27FC236}">
              <a16:creationId xmlns:a16="http://schemas.microsoft.com/office/drawing/2014/main" xmlns="" id="{00000000-0008-0000-0200-00001B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0" name="テキスト ボックス 539">
          <a:extLst>
            <a:ext uri="{FF2B5EF4-FFF2-40B4-BE49-F238E27FC236}">
              <a16:creationId xmlns:a16="http://schemas.microsoft.com/office/drawing/2014/main" xmlns="" id="{00000000-0008-0000-0200-00001C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1" name="直線コネクタ 540">
          <a:extLst>
            <a:ext uri="{FF2B5EF4-FFF2-40B4-BE49-F238E27FC236}">
              <a16:creationId xmlns:a16="http://schemas.microsoft.com/office/drawing/2014/main" xmlns="" id="{00000000-0008-0000-0200-00001D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2" name="テキスト ボックス 541">
          <a:extLst>
            <a:ext uri="{FF2B5EF4-FFF2-40B4-BE49-F238E27FC236}">
              <a16:creationId xmlns:a16="http://schemas.microsoft.com/office/drawing/2014/main" xmlns="" id="{00000000-0008-0000-0200-00001E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3" name="直線コネクタ 542">
          <a:extLst>
            <a:ext uri="{FF2B5EF4-FFF2-40B4-BE49-F238E27FC236}">
              <a16:creationId xmlns:a16="http://schemas.microsoft.com/office/drawing/2014/main" xmlns="" id="{00000000-0008-0000-0200-00001F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4" name="テキスト ボックス 543">
          <a:extLst>
            <a:ext uri="{FF2B5EF4-FFF2-40B4-BE49-F238E27FC236}">
              <a16:creationId xmlns:a16="http://schemas.microsoft.com/office/drawing/2014/main" xmlns="" id="{00000000-0008-0000-0200-000020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5" name="直線コネクタ 544">
          <a:extLst>
            <a:ext uri="{FF2B5EF4-FFF2-40B4-BE49-F238E27FC236}">
              <a16:creationId xmlns:a16="http://schemas.microsoft.com/office/drawing/2014/main" xmlns="" id="{00000000-0008-0000-0200-000021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6" name="テキスト ボックス 545">
          <a:extLst>
            <a:ext uri="{FF2B5EF4-FFF2-40B4-BE49-F238E27FC236}">
              <a16:creationId xmlns:a16="http://schemas.microsoft.com/office/drawing/2014/main" xmlns="" id="{00000000-0008-0000-0200-000022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7" name="直線コネクタ 546">
          <a:extLst>
            <a:ext uri="{FF2B5EF4-FFF2-40B4-BE49-F238E27FC236}">
              <a16:creationId xmlns:a16="http://schemas.microsoft.com/office/drawing/2014/main" xmlns="" id="{00000000-0008-0000-0200-000023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8" name="テキスト ボックス 547">
          <a:extLst>
            <a:ext uri="{FF2B5EF4-FFF2-40B4-BE49-F238E27FC236}">
              <a16:creationId xmlns:a16="http://schemas.microsoft.com/office/drawing/2014/main" xmlns="" id="{00000000-0008-0000-0200-000024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9" name="直線コネクタ 548">
          <a:extLst>
            <a:ext uri="{FF2B5EF4-FFF2-40B4-BE49-F238E27FC236}">
              <a16:creationId xmlns:a16="http://schemas.microsoft.com/office/drawing/2014/main" xmlns="" id="{00000000-0008-0000-0200-000025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0" name="テキスト ボックス 549">
          <a:extLst>
            <a:ext uri="{FF2B5EF4-FFF2-40B4-BE49-F238E27FC236}">
              <a16:creationId xmlns:a16="http://schemas.microsoft.com/office/drawing/2014/main" xmlns="" id="{00000000-0008-0000-0200-000026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a:extLst>
            <a:ext uri="{FF2B5EF4-FFF2-40B4-BE49-F238E27FC236}">
              <a16:creationId xmlns:a16="http://schemas.microsoft.com/office/drawing/2014/main" xmlns="" id="{00000000-0008-0000-0200-00002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2" name="テキスト ボックス 551">
          <a:extLst>
            <a:ext uri="{FF2B5EF4-FFF2-40B4-BE49-F238E27FC236}">
              <a16:creationId xmlns:a16="http://schemas.microsoft.com/office/drawing/2014/main" xmlns="" id="{00000000-0008-0000-0200-00002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保健センター・保健所】&#10;一人当たり面積グラフ枠">
          <a:extLst>
            <a:ext uri="{FF2B5EF4-FFF2-40B4-BE49-F238E27FC236}">
              <a16:creationId xmlns:a16="http://schemas.microsoft.com/office/drawing/2014/main" xmlns="" id="{00000000-0008-0000-0200-00002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554" name="直線コネクタ 553">
          <a:extLst>
            <a:ext uri="{FF2B5EF4-FFF2-40B4-BE49-F238E27FC236}">
              <a16:creationId xmlns:a16="http://schemas.microsoft.com/office/drawing/2014/main" xmlns="" id="{00000000-0008-0000-0200-00002A020000}"/>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55" name="【保健センター・保健所】&#10;一人当たり面積最小値テキスト">
          <a:extLst>
            <a:ext uri="{FF2B5EF4-FFF2-40B4-BE49-F238E27FC236}">
              <a16:creationId xmlns:a16="http://schemas.microsoft.com/office/drawing/2014/main" xmlns="" id="{00000000-0008-0000-0200-00002B020000}"/>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56" name="直線コネクタ 555">
          <a:extLst>
            <a:ext uri="{FF2B5EF4-FFF2-40B4-BE49-F238E27FC236}">
              <a16:creationId xmlns:a16="http://schemas.microsoft.com/office/drawing/2014/main" xmlns="" id="{00000000-0008-0000-0200-00002C020000}"/>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57" name="【保健センター・保健所】&#10;一人当たり面積最大値テキスト">
          <a:extLst>
            <a:ext uri="{FF2B5EF4-FFF2-40B4-BE49-F238E27FC236}">
              <a16:creationId xmlns:a16="http://schemas.microsoft.com/office/drawing/2014/main" xmlns="" id="{00000000-0008-0000-0200-00002D020000}"/>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58" name="直線コネクタ 557">
          <a:extLst>
            <a:ext uri="{FF2B5EF4-FFF2-40B4-BE49-F238E27FC236}">
              <a16:creationId xmlns:a16="http://schemas.microsoft.com/office/drawing/2014/main" xmlns="" id="{00000000-0008-0000-0200-00002E020000}"/>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559" name="【保健センター・保健所】&#10;一人当たり面積平均値テキスト">
          <a:extLst>
            <a:ext uri="{FF2B5EF4-FFF2-40B4-BE49-F238E27FC236}">
              <a16:creationId xmlns:a16="http://schemas.microsoft.com/office/drawing/2014/main" xmlns="" id="{00000000-0008-0000-0200-00002F020000}"/>
            </a:ext>
          </a:extLst>
        </xdr:cNvPr>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560" name="フローチャート: 判断 559">
          <a:extLst>
            <a:ext uri="{FF2B5EF4-FFF2-40B4-BE49-F238E27FC236}">
              <a16:creationId xmlns:a16="http://schemas.microsoft.com/office/drawing/2014/main" xmlns="" id="{00000000-0008-0000-0200-000030020000}"/>
            </a:ext>
          </a:extLst>
        </xdr:cNvPr>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561" name="フローチャート: 判断 560">
          <a:extLst>
            <a:ext uri="{FF2B5EF4-FFF2-40B4-BE49-F238E27FC236}">
              <a16:creationId xmlns:a16="http://schemas.microsoft.com/office/drawing/2014/main" xmlns="" id="{00000000-0008-0000-0200-000031020000}"/>
            </a:ext>
          </a:extLst>
        </xdr:cNvPr>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62" name="フローチャート: 判断 561">
          <a:extLst>
            <a:ext uri="{FF2B5EF4-FFF2-40B4-BE49-F238E27FC236}">
              <a16:creationId xmlns:a16="http://schemas.microsoft.com/office/drawing/2014/main" xmlns="" id="{00000000-0008-0000-0200-000032020000}"/>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563" name="フローチャート: 判断 562">
          <a:extLst>
            <a:ext uri="{FF2B5EF4-FFF2-40B4-BE49-F238E27FC236}">
              <a16:creationId xmlns:a16="http://schemas.microsoft.com/office/drawing/2014/main" xmlns="" id="{00000000-0008-0000-0200-000033020000}"/>
            </a:ext>
          </a:extLst>
        </xdr:cNvPr>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xmlns="" id="{00000000-0008-0000-0200-00003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xmlns="" id="{00000000-0008-0000-0200-00003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xmlns="" id="{00000000-0008-0000-0200-00003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xmlns="" id="{00000000-0008-0000-0200-00003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xmlns="" id="{00000000-0008-0000-0200-00003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44450</xdr:rowOff>
    </xdr:from>
    <xdr:to>
      <xdr:col>116</xdr:col>
      <xdr:colOff>114300</xdr:colOff>
      <xdr:row>59</xdr:row>
      <xdr:rowOff>146050</xdr:rowOff>
    </xdr:to>
    <xdr:sp macro="" textlink="">
      <xdr:nvSpPr>
        <xdr:cNvPr id="569" name="楕円 568">
          <a:extLst>
            <a:ext uri="{FF2B5EF4-FFF2-40B4-BE49-F238E27FC236}">
              <a16:creationId xmlns:a16="http://schemas.microsoft.com/office/drawing/2014/main" xmlns="" id="{00000000-0008-0000-0200-000039020000}"/>
            </a:ext>
          </a:extLst>
        </xdr:cNvPr>
        <xdr:cNvSpPr/>
      </xdr:nvSpPr>
      <xdr:spPr>
        <a:xfrm>
          <a:off x="22110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67327</xdr:rowOff>
    </xdr:from>
    <xdr:ext cx="469744" cy="259045"/>
    <xdr:sp macro="" textlink="">
      <xdr:nvSpPr>
        <xdr:cNvPr id="570" name="【保健センター・保健所】&#10;一人当たり面積該当値テキスト">
          <a:extLst>
            <a:ext uri="{FF2B5EF4-FFF2-40B4-BE49-F238E27FC236}">
              <a16:creationId xmlns:a16="http://schemas.microsoft.com/office/drawing/2014/main" xmlns="" id="{00000000-0008-0000-0200-00003A020000}"/>
            </a:ext>
          </a:extLst>
        </xdr:cNvPr>
        <xdr:cNvSpPr txBox="1"/>
      </xdr:nvSpPr>
      <xdr:spPr>
        <a:xfrm>
          <a:off x="22199600"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55335</xdr:rowOff>
    </xdr:from>
    <xdr:to>
      <xdr:col>112</xdr:col>
      <xdr:colOff>38100</xdr:colOff>
      <xdr:row>59</xdr:row>
      <xdr:rowOff>156935</xdr:rowOff>
    </xdr:to>
    <xdr:sp macro="" textlink="">
      <xdr:nvSpPr>
        <xdr:cNvPr id="571" name="楕円 570">
          <a:extLst>
            <a:ext uri="{FF2B5EF4-FFF2-40B4-BE49-F238E27FC236}">
              <a16:creationId xmlns:a16="http://schemas.microsoft.com/office/drawing/2014/main" xmlns="" id="{00000000-0008-0000-0200-00003B020000}"/>
            </a:ext>
          </a:extLst>
        </xdr:cNvPr>
        <xdr:cNvSpPr/>
      </xdr:nvSpPr>
      <xdr:spPr>
        <a:xfrm>
          <a:off x="2127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95250</xdr:rowOff>
    </xdr:from>
    <xdr:to>
      <xdr:col>116</xdr:col>
      <xdr:colOff>63500</xdr:colOff>
      <xdr:row>59</xdr:row>
      <xdr:rowOff>106135</xdr:rowOff>
    </xdr:to>
    <xdr:cxnSp macro="">
      <xdr:nvCxnSpPr>
        <xdr:cNvPr id="572" name="直線コネクタ 571">
          <a:extLst>
            <a:ext uri="{FF2B5EF4-FFF2-40B4-BE49-F238E27FC236}">
              <a16:creationId xmlns:a16="http://schemas.microsoft.com/office/drawing/2014/main" xmlns="" id="{00000000-0008-0000-0200-00003C020000}"/>
            </a:ext>
          </a:extLst>
        </xdr:cNvPr>
        <xdr:cNvCxnSpPr/>
      </xdr:nvCxnSpPr>
      <xdr:spPr>
        <a:xfrm flipV="1">
          <a:off x="21323300" y="102108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66222</xdr:rowOff>
    </xdr:from>
    <xdr:to>
      <xdr:col>107</xdr:col>
      <xdr:colOff>101600</xdr:colOff>
      <xdr:row>59</xdr:row>
      <xdr:rowOff>167822</xdr:rowOff>
    </xdr:to>
    <xdr:sp macro="" textlink="">
      <xdr:nvSpPr>
        <xdr:cNvPr id="573" name="楕円 572">
          <a:extLst>
            <a:ext uri="{FF2B5EF4-FFF2-40B4-BE49-F238E27FC236}">
              <a16:creationId xmlns:a16="http://schemas.microsoft.com/office/drawing/2014/main" xmlns="" id="{00000000-0008-0000-0200-00003D020000}"/>
            </a:ext>
          </a:extLst>
        </xdr:cNvPr>
        <xdr:cNvSpPr/>
      </xdr:nvSpPr>
      <xdr:spPr>
        <a:xfrm>
          <a:off x="20383500" y="1018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106135</xdr:rowOff>
    </xdr:from>
    <xdr:to>
      <xdr:col>111</xdr:col>
      <xdr:colOff>177800</xdr:colOff>
      <xdr:row>59</xdr:row>
      <xdr:rowOff>117022</xdr:rowOff>
    </xdr:to>
    <xdr:cxnSp macro="">
      <xdr:nvCxnSpPr>
        <xdr:cNvPr id="574" name="直線コネクタ 573">
          <a:extLst>
            <a:ext uri="{FF2B5EF4-FFF2-40B4-BE49-F238E27FC236}">
              <a16:creationId xmlns:a16="http://schemas.microsoft.com/office/drawing/2014/main" xmlns="" id="{00000000-0008-0000-0200-00003E020000}"/>
            </a:ext>
          </a:extLst>
        </xdr:cNvPr>
        <xdr:cNvCxnSpPr/>
      </xdr:nvCxnSpPr>
      <xdr:spPr>
        <a:xfrm flipV="1">
          <a:off x="20434300" y="102216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77107</xdr:rowOff>
    </xdr:from>
    <xdr:to>
      <xdr:col>102</xdr:col>
      <xdr:colOff>165100</xdr:colOff>
      <xdr:row>60</xdr:row>
      <xdr:rowOff>7257</xdr:rowOff>
    </xdr:to>
    <xdr:sp macro="" textlink="">
      <xdr:nvSpPr>
        <xdr:cNvPr id="575" name="楕円 574">
          <a:extLst>
            <a:ext uri="{FF2B5EF4-FFF2-40B4-BE49-F238E27FC236}">
              <a16:creationId xmlns:a16="http://schemas.microsoft.com/office/drawing/2014/main" xmlns="" id="{00000000-0008-0000-0200-00003F020000}"/>
            </a:ext>
          </a:extLst>
        </xdr:cNvPr>
        <xdr:cNvSpPr/>
      </xdr:nvSpPr>
      <xdr:spPr>
        <a:xfrm>
          <a:off x="194945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117022</xdr:rowOff>
    </xdr:from>
    <xdr:to>
      <xdr:col>107</xdr:col>
      <xdr:colOff>50800</xdr:colOff>
      <xdr:row>59</xdr:row>
      <xdr:rowOff>127907</xdr:rowOff>
    </xdr:to>
    <xdr:cxnSp macro="">
      <xdr:nvCxnSpPr>
        <xdr:cNvPr id="576" name="直線コネクタ 575">
          <a:extLst>
            <a:ext uri="{FF2B5EF4-FFF2-40B4-BE49-F238E27FC236}">
              <a16:creationId xmlns:a16="http://schemas.microsoft.com/office/drawing/2014/main" xmlns="" id="{00000000-0008-0000-0200-000040020000}"/>
            </a:ext>
          </a:extLst>
        </xdr:cNvPr>
        <xdr:cNvCxnSpPr/>
      </xdr:nvCxnSpPr>
      <xdr:spPr>
        <a:xfrm flipV="1">
          <a:off x="19545300" y="102325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69142</xdr:rowOff>
    </xdr:from>
    <xdr:ext cx="469744" cy="259045"/>
    <xdr:sp macro="" textlink="">
      <xdr:nvSpPr>
        <xdr:cNvPr id="577" name="n_1aveValue【保健センター・保健所】&#10;一人当たり面積">
          <a:extLst>
            <a:ext uri="{FF2B5EF4-FFF2-40B4-BE49-F238E27FC236}">
              <a16:creationId xmlns:a16="http://schemas.microsoft.com/office/drawing/2014/main" xmlns="" id="{00000000-0008-0000-0200-000041020000}"/>
            </a:ext>
          </a:extLst>
        </xdr:cNvPr>
        <xdr:cNvSpPr txBox="1"/>
      </xdr:nvSpPr>
      <xdr:spPr>
        <a:xfrm>
          <a:off x="210757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578" name="n_2aveValue【保健センター・保健所】&#10;一人当たり面積">
          <a:extLst>
            <a:ext uri="{FF2B5EF4-FFF2-40B4-BE49-F238E27FC236}">
              <a16:creationId xmlns:a16="http://schemas.microsoft.com/office/drawing/2014/main" xmlns="" id="{00000000-0008-0000-0200-000042020000}"/>
            </a:ext>
          </a:extLst>
        </xdr:cNvPr>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69142</xdr:rowOff>
    </xdr:from>
    <xdr:ext cx="469744" cy="259045"/>
    <xdr:sp macro="" textlink="">
      <xdr:nvSpPr>
        <xdr:cNvPr id="579" name="n_3aveValue【保健センター・保健所】&#10;一人当たり面積">
          <a:extLst>
            <a:ext uri="{FF2B5EF4-FFF2-40B4-BE49-F238E27FC236}">
              <a16:creationId xmlns:a16="http://schemas.microsoft.com/office/drawing/2014/main" xmlns="" id="{00000000-0008-0000-0200-000043020000}"/>
            </a:ext>
          </a:extLst>
        </xdr:cNvPr>
        <xdr:cNvSpPr txBox="1"/>
      </xdr:nvSpPr>
      <xdr:spPr>
        <a:xfrm>
          <a:off x="193104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2012</xdr:rowOff>
    </xdr:from>
    <xdr:ext cx="469744" cy="259045"/>
    <xdr:sp macro="" textlink="">
      <xdr:nvSpPr>
        <xdr:cNvPr id="580" name="n_1mainValue【保健センター・保健所】&#10;一人当たり面積">
          <a:extLst>
            <a:ext uri="{FF2B5EF4-FFF2-40B4-BE49-F238E27FC236}">
              <a16:creationId xmlns:a16="http://schemas.microsoft.com/office/drawing/2014/main" xmlns="" id="{00000000-0008-0000-0200-000044020000}"/>
            </a:ext>
          </a:extLst>
        </xdr:cNvPr>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12899</xdr:rowOff>
    </xdr:from>
    <xdr:ext cx="469744" cy="259045"/>
    <xdr:sp macro="" textlink="">
      <xdr:nvSpPr>
        <xdr:cNvPr id="581" name="n_2mainValue【保健センター・保健所】&#10;一人当たり面積">
          <a:extLst>
            <a:ext uri="{FF2B5EF4-FFF2-40B4-BE49-F238E27FC236}">
              <a16:creationId xmlns:a16="http://schemas.microsoft.com/office/drawing/2014/main" xmlns="" id="{00000000-0008-0000-0200-000045020000}"/>
            </a:ext>
          </a:extLst>
        </xdr:cNvPr>
        <xdr:cNvSpPr txBox="1"/>
      </xdr:nvSpPr>
      <xdr:spPr>
        <a:xfrm>
          <a:off x="20199427" y="995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23784</xdr:rowOff>
    </xdr:from>
    <xdr:ext cx="469744" cy="259045"/>
    <xdr:sp macro="" textlink="">
      <xdr:nvSpPr>
        <xdr:cNvPr id="582" name="n_3mainValue【保健センター・保健所】&#10;一人当たり面積">
          <a:extLst>
            <a:ext uri="{FF2B5EF4-FFF2-40B4-BE49-F238E27FC236}">
              <a16:creationId xmlns:a16="http://schemas.microsoft.com/office/drawing/2014/main" xmlns="" id="{00000000-0008-0000-0200-000046020000}"/>
            </a:ext>
          </a:extLst>
        </xdr:cNvPr>
        <xdr:cNvSpPr txBox="1"/>
      </xdr:nvSpPr>
      <xdr:spPr>
        <a:xfrm>
          <a:off x="19310427" y="996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3" name="正方形/長方形 582">
          <a:extLst>
            <a:ext uri="{FF2B5EF4-FFF2-40B4-BE49-F238E27FC236}">
              <a16:creationId xmlns:a16="http://schemas.microsoft.com/office/drawing/2014/main" xmlns="" id="{00000000-0008-0000-0200-00004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4" name="正方形/長方形 583">
          <a:extLst>
            <a:ext uri="{FF2B5EF4-FFF2-40B4-BE49-F238E27FC236}">
              <a16:creationId xmlns:a16="http://schemas.microsoft.com/office/drawing/2014/main" xmlns="" id="{00000000-0008-0000-0200-00004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5" name="正方形/長方形 584">
          <a:extLst>
            <a:ext uri="{FF2B5EF4-FFF2-40B4-BE49-F238E27FC236}">
              <a16:creationId xmlns:a16="http://schemas.microsoft.com/office/drawing/2014/main" xmlns="" id="{00000000-0008-0000-0200-00004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6" name="正方形/長方形 585">
          <a:extLst>
            <a:ext uri="{FF2B5EF4-FFF2-40B4-BE49-F238E27FC236}">
              <a16:creationId xmlns:a16="http://schemas.microsoft.com/office/drawing/2014/main" xmlns="" id="{00000000-0008-0000-0200-00004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7" name="正方形/長方形 586">
          <a:extLst>
            <a:ext uri="{FF2B5EF4-FFF2-40B4-BE49-F238E27FC236}">
              <a16:creationId xmlns:a16="http://schemas.microsoft.com/office/drawing/2014/main" xmlns="" id="{00000000-0008-0000-0200-00004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8" name="正方形/長方形 587">
          <a:extLst>
            <a:ext uri="{FF2B5EF4-FFF2-40B4-BE49-F238E27FC236}">
              <a16:creationId xmlns:a16="http://schemas.microsoft.com/office/drawing/2014/main" xmlns="" id="{00000000-0008-0000-0200-00004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9" name="正方形/長方形 588">
          <a:extLst>
            <a:ext uri="{FF2B5EF4-FFF2-40B4-BE49-F238E27FC236}">
              <a16:creationId xmlns:a16="http://schemas.microsoft.com/office/drawing/2014/main" xmlns="" id="{00000000-0008-0000-0200-00004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正方形/長方形 589">
          <a:extLst>
            <a:ext uri="{FF2B5EF4-FFF2-40B4-BE49-F238E27FC236}">
              <a16:creationId xmlns:a16="http://schemas.microsoft.com/office/drawing/2014/main" xmlns="" id="{00000000-0008-0000-0200-00004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1" name="テキスト ボックス 590">
          <a:extLst>
            <a:ext uri="{FF2B5EF4-FFF2-40B4-BE49-F238E27FC236}">
              <a16:creationId xmlns:a16="http://schemas.microsoft.com/office/drawing/2014/main" xmlns="" id="{00000000-0008-0000-0200-00004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2" name="直線コネクタ 591">
          <a:extLst>
            <a:ext uri="{FF2B5EF4-FFF2-40B4-BE49-F238E27FC236}">
              <a16:creationId xmlns:a16="http://schemas.microsoft.com/office/drawing/2014/main" xmlns="" id="{00000000-0008-0000-0200-00005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3" name="直線コネクタ 592">
          <a:extLst>
            <a:ext uri="{FF2B5EF4-FFF2-40B4-BE49-F238E27FC236}">
              <a16:creationId xmlns:a16="http://schemas.microsoft.com/office/drawing/2014/main" xmlns="" id="{00000000-0008-0000-0200-00005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4" name="テキスト ボックス 593">
          <a:extLst>
            <a:ext uri="{FF2B5EF4-FFF2-40B4-BE49-F238E27FC236}">
              <a16:creationId xmlns:a16="http://schemas.microsoft.com/office/drawing/2014/main" xmlns="" id="{00000000-0008-0000-0200-000052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5" name="直線コネクタ 594">
          <a:extLst>
            <a:ext uri="{FF2B5EF4-FFF2-40B4-BE49-F238E27FC236}">
              <a16:creationId xmlns:a16="http://schemas.microsoft.com/office/drawing/2014/main" xmlns="" id="{00000000-0008-0000-0200-00005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6" name="テキスト ボックス 595">
          <a:extLst>
            <a:ext uri="{FF2B5EF4-FFF2-40B4-BE49-F238E27FC236}">
              <a16:creationId xmlns:a16="http://schemas.microsoft.com/office/drawing/2014/main" xmlns="" id="{00000000-0008-0000-0200-00005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7" name="直線コネクタ 596">
          <a:extLst>
            <a:ext uri="{FF2B5EF4-FFF2-40B4-BE49-F238E27FC236}">
              <a16:creationId xmlns:a16="http://schemas.microsoft.com/office/drawing/2014/main" xmlns="" id="{00000000-0008-0000-0200-00005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8" name="テキスト ボックス 597">
          <a:extLst>
            <a:ext uri="{FF2B5EF4-FFF2-40B4-BE49-F238E27FC236}">
              <a16:creationId xmlns:a16="http://schemas.microsoft.com/office/drawing/2014/main" xmlns="" id="{00000000-0008-0000-0200-00005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9" name="直線コネクタ 598">
          <a:extLst>
            <a:ext uri="{FF2B5EF4-FFF2-40B4-BE49-F238E27FC236}">
              <a16:creationId xmlns:a16="http://schemas.microsoft.com/office/drawing/2014/main" xmlns="" id="{00000000-0008-0000-0200-00005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0" name="テキスト ボックス 599">
          <a:extLst>
            <a:ext uri="{FF2B5EF4-FFF2-40B4-BE49-F238E27FC236}">
              <a16:creationId xmlns:a16="http://schemas.microsoft.com/office/drawing/2014/main" xmlns="" id="{00000000-0008-0000-0200-00005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1" name="直線コネクタ 600">
          <a:extLst>
            <a:ext uri="{FF2B5EF4-FFF2-40B4-BE49-F238E27FC236}">
              <a16:creationId xmlns:a16="http://schemas.microsoft.com/office/drawing/2014/main" xmlns="" id="{00000000-0008-0000-0200-00005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2" name="テキスト ボックス 601">
          <a:extLst>
            <a:ext uri="{FF2B5EF4-FFF2-40B4-BE49-F238E27FC236}">
              <a16:creationId xmlns:a16="http://schemas.microsoft.com/office/drawing/2014/main" xmlns="" id="{00000000-0008-0000-0200-00005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3" name="直線コネクタ 602">
          <a:extLst>
            <a:ext uri="{FF2B5EF4-FFF2-40B4-BE49-F238E27FC236}">
              <a16:creationId xmlns:a16="http://schemas.microsoft.com/office/drawing/2014/main" xmlns="" id="{00000000-0008-0000-0200-00005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4" name="テキスト ボックス 603">
          <a:extLst>
            <a:ext uri="{FF2B5EF4-FFF2-40B4-BE49-F238E27FC236}">
              <a16:creationId xmlns:a16="http://schemas.microsoft.com/office/drawing/2014/main" xmlns="" id="{00000000-0008-0000-0200-00005C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5" name="直線コネクタ 604">
          <a:extLst>
            <a:ext uri="{FF2B5EF4-FFF2-40B4-BE49-F238E27FC236}">
              <a16:creationId xmlns:a16="http://schemas.microsoft.com/office/drawing/2014/main" xmlns="" id="{00000000-0008-0000-0200-00005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xmlns="" id="{00000000-0008-0000-0200-00005E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7" name="【消防施設】&#10;有形固定資産減価償却率グラフ枠">
          <a:extLst>
            <a:ext uri="{FF2B5EF4-FFF2-40B4-BE49-F238E27FC236}">
              <a16:creationId xmlns:a16="http://schemas.microsoft.com/office/drawing/2014/main" xmlns="" id="{00000000-0008-0000-0200-00005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08" name="直線コネクタ 607">
          <a:extLst>
            <a:ext uri="{FF2B5EF4-FFF2-40B4-BE49-F238E27FC236}">
              <a16:creationId xmlns:a16="http://schemas.microsoft.com/office/drawing/2014/main" xmlns="" id="{00000000-0008-0000-0200-000060020000}"/>
            </a:ext>
          </a:extLst>
        </xdr:cNvPr>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09" name="【消防施設】&#10;有形固定資産減価償却率最小値テキスト">
          <a:extLst>
            <a:ext uri="{FF2B5EF4-FFF2-40B4-BE49-F238E27FC236}">
              <a16:creationId xmlns:a16="http://schemas.microsoft.com/office/drawing/2014/main" xmlns="" id="{00000000-0008-0000-0200-000061020000}"/>
            </a:ext>
          </a:extLst>
        </xdr:cNvPr>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10" name="直線コネクタ 609">
          <a:extLst>
            <a:ext uri="{FF2B5EF4-FFF2-40B4-BE49-F238E27FC236}">
              <a16:creationId xmlns:a16="http://schemas.microsoft.com/office/drawing/2014/main" xmlns="" id="{00000000-0008-0000-0200-000062020000}"/>
            </a:ext>
          </a:extLst>
        </xdr:cNvPr>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11" name="【消防施設】&#10;有形固定資産減価償却率最大値テキスト">
          <a:extLst>
            <a:ext uri="{FF2B5EF4-FFF2-40B4-BE49-F238E27FC236}">
              <a16:creationId xmlns:a16="http://schemas.microsoft.com/office/drawing/2014/main" xmlns="" id="{00000000-0008-0000-0200-000063020000}"/>
            </a:ext>
          </a:extLst>
        </xdr:cNvPr>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12" name="直線コネクタ 611">
          <a:extLst>
            <a:ext uri="{FF2B5EF4-FFF2-40B4-BE49-F238E27FC236}">
              <a16:creationId xmlns:a16="http://schemas.microsoft.com/office/drawing/2014/main" xmlns="" id="{00000000-0008-0000-0200-000064020000}"/>
            </a:ext>
          </a:extLst>
        </xdr:cNvPr>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613" name="【消防施設】&#10;有形固定資産減価償却率平均値テキスト">
          <a:extLst>
            <a:ext uri="{FF2B5EF4-FFF2-40B4-BE49-F238E27FC236}">
              <a16:creationId xmlns:a16="http://schemas.microsoft.com/office/drawing/2014/main" xmlns="" id="{00000000-0008-0000-0200-000065020000}"/>
            </a:ext>
          </a:extLst>
        </xdr:cNvPr>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14" name="フローチャート: 判断 613">
          <a:extLst>
            <a:ext uri="{FF2B5EF4-FFF2-40B4-BE49-F238E27FC236}">
              <a16:creationId xmlns:a16="http://schemas.microsoft.com/office/drawing/2014/main" xmlns="" id="{00000000-0008-0000-0200-000066020000}"/>
            </a:ext>
          </a:extLst>
        </xdr:cNvPr>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15" name="フローチャート: 判断 614">
          <a:extLst>
            <a:ext uri="{FF2B5EF4-FFF2-40B4-BE49-F238E27FC236}">
              <a16:creationId xmlns:a16="http://schemas.microsoft.com/office/drawing/2014/main" xmlns="" id="{00000000-0008-0000-0200-000067020000}"/>
            </a:ext>
          </a:extLst>
        </xdr:cNvPr>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16" name="フローチャート: 判断 615">
          <a:extLst>
            <a:ext uri="{FF2B5EF4-FFF2-40B4-BE49-F238E27FC236}">
              <a16:creationId xmlns:a16="http://schemas.microsoft.com/office/drawing/2014/main" xmlns="" id="{00000000-0008-0000-0200-000068020000}"/>
            </a:ext>
          </a:extLst>
        </xdr:cNvPr>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17" name="フローチャート: 判断 616">
          <a:extLst>
            <a:ext uri="{FF2B5EF4-FFF2-40B4-BE49-F238E27FC236}">
              <a16:creationId xmlns:a16="http://schemas.microsoft.com/office/drawing/2014/main" xmlns="" id="{00000000-0008-0000-0200-000069020000}"/>
            </a:ext>
          </a:extLst>
        </xdr:cNvPr>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xmlns="" id="{00000000-0008-0000-0200-00006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xmlns="" id="{00000000-0008-0000-0200-00006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xmlns="" id="{00000000-0008-0000-0200-00006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xmlns="" id="{00000000-0008-0000-0200-00006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xmlns="" id="{00000000-0008-0000-0200-00006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130992</xdr:rowOff>
    </xdr:from>
    <xdr:to>
      <xdr:col>85</xdr:col>
      <xdr:colOff>177800</xdr:colOff>
      <xdr:row>79</xdr:row>
      <xdr:rowOff>61142</xdr:rowOff>
    </xdr:to>
    <xdr:sp macro="" textlink="">
      <xdr:nvSpPr>
        <xdr:cNvPr id="623" name="楕円 622">
          <a:extLst>
            <a:ext uri="{FF2B5EF4-FFF2-40B4-BE49-F238E27FC236}">
              <a16:creationId xmlns:a16="http://schemas.microsoft.com/office/drawing/2014/main" xmlns="" id="{00000000-0008-0000-0200-00006F020000}"/>
            </a:ext>
          </a:extLst>
        </xdr:cNvPr>
        <xdr:cNvSpPr/>
      </xdr:nvSpPr>
      <xdr:spPr>
        <a:xfrm>
          <a:off x="16268700" y="135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153869</xdr:rowOff>
    </xdr:from>
    <xdr:ext cx="405111" cy="259045"/>
    <xdr:sp macro="" textlink="">
      <xdr:nvSpPr>
        <xdr:cNvPr id="624" name="【消防施設】&#10;有形固定資産減価償却率該当値テキスト">
          <a:extLst>
            <a:ext uri="{FF2B5EF4-FFF2-40B4-BE49-F238E27FC236}">
              <a16:creationId xmlns:a16="http://schemas.microsoft.com/office/drawing/2014/main" xmlns="" id="{00000000-0008-0000-0200-000070020000}"/>
            </a:ext>
          </a:extLst>
        </xdr:cNvPr>
        <xdr:cNvSpPr txBox="1"/>
      </xdr:nvSpPr>
      <xdr:spPr>
        <a:xfrm>
          <a:off x="16357600" y="1335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8527</xdr:rowOff>
    </xdr:from>
    <xdr:to>
      <xdr:col>81</xdr:col>
      <xdr:colOff>101600</xdr:colOff>
      <xdr:row>79</xdr:row>
      <xdr:rowOff>110127</xdr:rowOff>
    </xdr:to>
    <xdr:sp macro="" textlink="">
      <xdr:nvSpPr>
        <xdr:cNvPr id="625" name="楕円 624">
          <a:extLst>
            <a:ext uri="{FF2B5EF4-FFF2-40B4-BE49-F238E27FC236}">
              <a16:creationId xmlns:a16="http://schemas.microsoft.com/office/drawing/2014/main" xmlns="" id="{00000000-0008-0000-0200-000071020000}"/>
            </a:ext>
          </a:extLst>
        </xdr:cNvPr>
        <xdr:cNvSpPr/>
      </xdr:nvSpPr>
      <xdr:spPr>
        <a:xfrm>
          <a:off x="15430500" y="135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10342</xdr:rowOff>
    </xdr:from>
    <xdr:to>
      <xdr:col>85</xdr:col>
      <xdr:colOff>127000</xdr:colOff>
      <xdr:row>79</xdr:row>
      <xdr:rowOff>59327</xdr:rowOff>
    </xdr:to>
    <xdr:cxnSp macro="">
      <xdr:nvCxnSpPr>
        <xdr:cNvPr id="626" name="直線コネクタ 625">
          <a:extLst>
            <a:ext uri="{FF2B5EF4-FFF2-40B4-BE49-F238E27FC236}">
              <a16:creationId xmlns:a16="http://schemas.microsoft.com/office/drawing/2014/main" xmlns="" id="{00000000-0008-0000-0200-000072020000}"/>
            </a:ext>
          </a:extLst>
        </xdr:cNvPr>
        <xdr:cNvCxnSpPr/>
      </xdr:nvCxnSpPr>
      <xdr:spPr>
        <a:xfrm flipV="1">
          <a:off x="15481300" y="1355489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37919</xdr:rowOff>
    </xdr:from>
    <xdr:to>
      <xdr:col>76</xdr:col>
      <xdr:colOff>165100</xdr:colOff>
      <xdr:row>79</xdr:row>
      <xdr:rowOff>139519</xdr:rowOff>
    </xdr:to>
    <xdr:sp macro="" textlink="">
      <xdr:nvSpPr>
        <xdr:cNvPr id="627" name="楕円 626">
          <a:extLst>
            <a:ext uri="{FF2B5EF4-FFF2-40B4-BE49-F238E27FC236}">
              <a16:creationId xmlns:a16="http://schemas.microsoft.com/office/drawing/2014/main" xmlns="" id="{00000000-0008-0000-0200-000073020000}"/>
            </a:ext>
          </a:extLst>
        </xdr:cNvPr>
        <xdr:cNvSpPr/>
      </xdr:nvSpPr>
      <xdr:spPr>
        <a:xfrm>
          <a:off x="14541500" y="1358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59327</xdr:rowOff>
    </xdr:from>
    <xdr:to>
      <xdr:col>81</xdr:col>
      <xdr:colOff>50800</xdr:colOff>
      <xdr:row>79</xdr:row>
      <xdr:rowOff>88719</xdr:rowOff>
    </xdr:to>
    <xdr:cxnSp macro="">
      <xdr:nvCxnSpPr>
        <xdr:cNvPr id="628" name="直線コネクタ 627">
          <a:extLst>
            <a:ext uri="{FF2B5EF4-FFF2-40B4-BE49-F238E27FC236}">
              <a16:creationId xmlns:a16="http://schemas.microsoft.com/office/drawing/2014/main" xmlns="" id="{00000000-0008-0000-0200-000074020000}"/>
            </a:ext>
          </a:extLst>
        </xdr:cNvPr>
        <xdr:cNvCxnSpPr/>
      </xdr:nvCxnSpPr>
      <xdr:spPr>
        <a:xfrm flipV="1">
          <a:off x="14592300" y="136038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106153</xdr:rowOff>
    </xdr:from>
    <xdr:ext cx="405111" cy="259045"/>
    <xdr:sp macro="" textlink="">
      <xdr:nvSpPr>
        <xdr:cNvPr id="629" name="n_1aveValue【消防施設】&#10;有形固定資産減価償却率">
          <a:extLst>
            <a:ext uri="{FF2B5EF4-FFF2-40B4-BE49-F238E27FC236}">
              <a16:creationId xmlns:a16="http://schemas.microsoft.com/office/drawing/2014/main" xmlns="" id="{00000000-0008-0000-0200-000075020000}"/>
            </a:ext>
          </a:extLst>
        </xdr:cNvPr>
        <xdr:cNvSpPr txBox="1"/>
      </xdr:nvSpPr>
      <xdr:spPr>
        <a:xfrm>
          <a:off x="15266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630" name="n_2aveValue【消防施設】&#10;有形固定資産減価償却率">
          <a:extLst>
            <a:ext uri="{FF2B5EF4-FFF2-40B4-BE49-F238E27FC236}">
              <a16:creationId xmlns:a16="http://schemas.microsoft.com/office/drawing/2014/main" xmlns="" id="{00000000-0008-0000-0200-000076020000}"/>
            </a:ext>
          </a:extLst>
        </xdr:cNvPr>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31" name="n_3aveValue【消防施設】&#10;有形固定資産減価償却率">
          <a:extLst>
            <a:ext uri="{FF2B5EF4-FFF2-40B4-BE49-F238E27FC236}">
              <a16:creationId xmlns:a16="http://schemas.microsoft.com/office/drawing/2014/main" xmlns="" id="{00000000-0008-0000-0200-000077020000}"/>
            </a:ext>
          </a:extLst>
        </xdr:cNvPr>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126654</xdr:rowOff>
    </xdr:from>
    <xdr:ext cx="405111" cy="259045"/>
    <xdr:sp macro="" textlink="">
      <xdr:nvSpPr>
        <xdr:cNvPr id="632" name="n_1mainValue【消防施設】&#10;有形固定資産減価償却率">
          <a:extLst>
            <a:ext uri="{FF2B5EF4-FFF2-40B4-BE49-F238E27FC236}">
              <a16:creationId xmlns:a16="http://schemas.microsoft.com/office/drawing/2014/main" xmlns="" id="{00000000-0008-0000-0200-000078020000}"/>
            </a:ext>
          </a:extLst>
        </xdr:cNvPr>
        <xdr:cNvSpPr txBox="1"/>
      </xdr:nvSpPr>
      <xdr:spPr>
        <a:xfrm>
          <a:off x="15266044" y="1332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156046</xdr:rowOff>
    </xdr:from>
    <xdr:ext cx="405111" cy="259045"/>
    <xdr:sp macro="" textlink="">
      <xdr:nvSpPr>
        <xdr:cNvPr id="633" name="n_2mainValue【消防施設】&#10;有形固定資産減価償却率">
          <a:extLst>
            <a:ext uri="{FF2B5EF4-FFF2-40B4-BE49-F238E27FC236}">
              <a16:creationId xmlns:a16="http://schemas.microsoft.com/office/drawing/2014/main" xmlns="" id="{00000000-0008-0000-0200-000079020000}"/>
            </a:ext>
          </a:extLst>
        </xdr:cNvPr>
        <xdr:cNvSpPr txBox="1"/>
      </xdr:nvSpPr>
      <xdr:spPr>
        <a:xfrm>
          <a:off x="143897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xmlns="" id="{00000000-0008-0000-0200-00007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xmlns="" id="{00000000-0008-0000-0200-00007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xmlns="" id="{00000000-0008-0000-0200-00007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xmlns="" id="{00000000-0008-0000-0200-00007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xmlns="" id="{00000000-0008-0000-0200-00007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xmlns="" id="{00000000-0008-0000-0200-00007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xmlns="" id="{00000000-0008-0000-0200-00008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xmlns="" id="{00000000-0008-0000-0200-00008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2" name="テキスト ボックス 641">
          <a:extLst>
            <a:ext uri="{FF2B5EF4-FFF2-40B4-BE49-F238E27FC236}">
              <a16:creationId xmlns:a16="http://schemas.microsoft.com/office/drawing/2014/main" xmlns="" id="{00000000-0008-0000-0200-00008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3" name="直線コネクタ 642">
          <a:extLst>
            <a:ext uri="{FF2B5EF4-FFF2-40B4-BE49-F238E27FC236}">
              <a16:creationId xmlns:a16="http://schemas.microsoft.com/office/drawing/2014/main" xmlns="" id="{00000000-0008-0000-0200-00008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4" name="直線コネクタ 643">
          <a:extLst>
            <a:ext uri="{FF2B5EF4-FFF2-40B4-BE49-F238E27FC236}">
              <a16:creationId xmlns:a16="http://schemas.microsoft.com/office/drawing/2014/main" xmlns="" id="{00000000-0008-0000-0200-00008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5" name="テキスト ボックス 644">
          <a:extLst>
            <a:ext uri="{FF2B5EF4-FFF2-40B4-BE49-F238E27FC236}">
              <a16:creationId xmlns:a16="http://schemas.microsoft.com/office/drawing/2014/main" xmlns="" id="{00000000-0008-0000-0200-00008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6" name="直線コネクタ 645">
          <a:extLst>
            <a:ext uri="{FF2B5EF4-FFF2-40B4-BE49-F238E27FC236}">
              <a16:creationId xmlns:a16="http://schemas.microsoft.com/office/drawing/2014/main" xmlns="" id="{00000000-0008-0000-0200-00008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7" name="テキスト ボックス 646">
          <a:extLst>
            <a:ext uri="{FF2B5EF4-FFF2-40B4-BE49-F238E27FC236}">
              <a16:creationId xmlns:a16="http://schemas.microsoft.com/office/drawing/2014/main" xmlns="" id="{00000000-0008-0000-0200-00008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8" name="直線コネクタ 647">
          <a:extLst>
            <a:ext uri="{FF2B5EF4-FFF2-40B4-BE49-F238E27FC236}">
              <a16:creationId xmlns:a16="http://schemas.microsoft.com/office/drawing/2014/main" xmlns="" id="{00000000-0008-0000-0200-00008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9" name="テキスト ボックス 648">
          <a:extLst>
            <a:ext uri="{FF2B5EF4-FFF2-40B4-BE49-F238E27FC236}">
              <a16:creationId xmlns:a16="http://schemas.microsoft.com/office/drawing/2014/main" xmlns="" id="{00000000-0008-0000-0200-00008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0" name="直線コネクタ 649">
          <a:extLst>
            <a:ext uri="{FF2B5EF4-FFF2-40B4-BE49-F238E27FC236}">
              <a16:creationId xmlns:a16="http://schemas.microsoft.com/office/drawing/2014/main" xmlns="" id="{00000000-0008-0000-0200-00008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1" name="テキスト ボックス 650">
          <a:extLst>
            <a:ext uri="{FF2B5EF4-FFF2-40B4-BE49-F238E27FC236}">
              <a16:creationId xmlns:a16="http://schemas.microsoft.com/office/drawing/2014/main" xmlns="" id="{00000000-0008-0000-0200-00008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a:extLst>
            <a:ext uri="{FF2B5EF4-FFF2-40B4-BE49-F238E27FC236}">
              <a16:creationId xmlns:a16="http://schemas.microsoft.com/office/drawing/2014/main" xmlns="" id="{00000000-0008-0000-0200-00008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a:extLst>
            <a:ext uri="{FF2B5EF4-FFF2-40B4-BE49-F238E27FC236}">
              <a16:creationId xmlns:a16="http://schemas.microsoft.com/office/drawing/2014/main" xmlns="" id="{00000000-0008-0000-0200-00008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消防施設】&#10;一人当たり面積グラフ枠">
          <a:extLst>
            <a:ext uri="{FF2B5EF4-FFF2-40B4-BE49-F238E27FC236}">
              <a16:creationId xmlns:a16="http://schemas.microsoft.com/office/drawing/2014/main" xmlns="" id="{00000000-0008-0000-0200-00008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655" name="直線コネクタ 654">
          <a:extLst>
            <a:ext uri="{FF2B5EF4-FFF2-40B4-BE49-F238E27FC236}">
              <a16:creationId xmlns:a16="http://schemas.microsoft.com/office/drawing/2014/main" xmlns="" id="{00000000-0008-0000-0200-00008F020000}"/>
            </a:ext>
          </a:extLst>
        </xdr:cNvPr>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56" name="【消防施設】&#10;一人当たり面積最小値テキスト">
          <a:extLst>
            <a:ext uri="{FF2B5EF4-FFF2-40B4-BE49-F238E27FC236}">
              <a16:creationId xmlns:a16="http://schemas.microsoft.com/office/drawing/2014/main" xmlns="" id="{00000000-0008-0000-0200-000090020000}"/>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57" name="直線コネクタ 656">
          <a:extLst>
            <a:ext uri="{FF2B5EF4-FFF2-40B4-BE49-F238E27FC236}">
              <a16:creationId xmlns:a16="http://schemas.microsoft.com/office/drawing/2014/main" xmlns="" id="{00000000-0008-0000-0200-000091020000}"/>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658" name="【消防施設】&#10;一人当たり面積最大値テキスト">
          <a:extLst>
            <a:ext uri="{FF2B5EF4-FFF2-40B4-BE49-F238E27FC236}">
              <a16:creationId xmlns:a16="http://schemas.microsoft.com/office/drawing/2014/main" xmlns="" id="{00000000-0008-0000-0200-000092020000}"/>
            </a:ext>
          </a:extLst>
        </xdr:cNvPr>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659" name="直線コネクタ 658">
          <a:extLst>
            <a:ext uri="{FF2B5EF4-FFF2-40B4-BE49-F238E27FC236}">
              <a16:creationId xmlns:a16="http://schemas.microsoft.com/office/drawing/2014/main" xmlns="" id="{00000000-0008-0000-0200-000093020000}"/>
            </a:ext>
          </a:extLst>
        </xdr:cNvPr>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660" name="【消防施設】&#10;一人当たり面積平均値テキスト">
          <a:extLst>
            <a:ext uri="{FF2B5EF4-FFF2-40B4-BE49-F238E27FC236}">
              <a16:creationId xmlns:a16="http://schemas.microsoft.com/office/drawing/2014/main" xmlns="" id="{00000000-0008-0000-0200-000094020000}"/>
            </a:ext>
          </a:extLst>
        </xdr:cNvPr>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661" name="フローチャート: 判断 660">
          <a:extLst>
            <a:ext uri="{FF2B5EF4-FFF2-40B4-BE49-F238E27FC236}">
              <a16:creationId xmlns:a16="http://schemas.microsoft.com/office/drawing/2014/main" xmlns="" id="{00000000-0008-0000-0200-000095020000}"/>
            </a:ext>
          </a:extLst>
        </xdr:cNvPr>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662" name="フローチャート: 判断 661">
          <a:extLst>
            <a:ext uri="{FF2B5EF4-FFF2-40B4-BE49-F238E27FC236}">
              <a16:creationId xmlns:a16="http://schemas.microsoft.com/office/drawing/2014/main" xmlns="" id="{00000000-0008-0000-0200-000096020000}"/>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63" name="フローチャート: 判断 662">
          <a:extLst>
            <a:ext uri="{FF2B5EF4-FFF2-40B4-BE49-F238E27FC236}">
              <a16:creationId xmlns:a16="http://schemas.microsoft.com/office/drawing/2014/main" xmlns="" id="{00000000-0008-0000-0200-000097020000}"/>
            </a:ext>
          </a:extLst>
        </xdr:cNvPr>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664" name="フローチャート: 判断 663">
          <a:extLst>
            <a:ext uri="{FF2B5EF4-FFF2-40B4-BE49-F238E27FC236}">
              <a16:creationId xmlns:a16="http://schemas.microsoft.com/office/drawing/2014/main" xmlns="" id="{00000000-0008-0000-0200-000098020000}"/>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00000000-0008-0000-0200-00009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xmlns="" id="{00000000-0008-0000-0200-00009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xmlns="" id="{00000000-0008-0000-0200-00009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xmlns="" id="{00000000-0008-0000-0200-00009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xmlns="" id="{00000000-0008-0000-0200-00009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670" name="楕円 669">
          <a:extLst>
            <a:ext uri="{FF2B5EF4-FFF2-40B4-BE49-F238E27FC236}">
              <a16:creationId xmlns:a16="http://schemas.microsoft.com/office/drawing/2014/main" xmlns="" id="{00000000-0008-0000-0200-00009E020000}"/>
            </a:ext>
          </a:extLst>
        </xdr:cNvPr>
        <xdr:cNvSpPr/>
      </xdr:nvSpPr>
      <xdr:spPr>
        <a:xfrm>
          <a:off x="221107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162323</xdr:rowOff>
    </xdr:from>
    <xdr:ext cx="469744" cy="259045"/>
    <xdr:sp macro="" textlink="">
      <xdr:nvSpPr>
        <xdr:cNvPr id="671" name="【消防施設】&#10;一人当たり面積該当値テキスト">
          <a:extLst>
            <a:ext uri="{FF2B5EF4-FFF2-40B4-BE49-F238E27FC236}">
              <a16:creationId xmlns:a16="http://schemas.microsoft.com/office/drawing/2014/main" xmlns="" id="{00000000-0008-0000-0200-00009F020000}"/>
            </a:ext>
          </a:extLst>
        </xdr:cNvPr>
        <xdr:cNvSpPr txBox="1"/>
      </xdr:nvSpPr>
      <xdr:spPr>
        <a:xfrm>
          <a:off x="22199600"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151892</xdr:rowOff>
    </xdr:from>
    <xdr:to>
      <xdr:col>112</xdr:col>
      <xdr:colOff>38100</xdr:colOff>
      <xdr:row>85</xdr:row>
      <xdr:rowOff>82042</xdr:rowOff>
    </xdr:to>
    <xdr:sp macro="" textlink="">
      <xdr:nvSpPr>
        <xdr:cNvPr id="672" name="楕円 671">
          <a:extLst>
            <a:ext uri="{FF2B5EF4-FFF2-40B4-BE49-F238E27FC236}">
              <a16:creationId xmlns:a16="http://schemas.microsoft.com/office/drawing/2014/main" xmlns="" id="{00000000-0008-0000-0200-0000A0020000}"/>
            </a:ext>
          </a:extLst>
        </xdr:cNvPr>
        <xdr:cNvSpPr/>
      </xdr:nvSpPr>
      <xdr:spPr>
        <a:xfrm>
          <a:off x="21272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31242</xdr:rowOff>
    </xdr:from>
    <xdr:to>
      <xdr:col>116</xdr:col>
      <xdr:colOff>63500</xdr:colOff>
      <xdr:row>85</xdr:row>
      <xdr:rowOff>63246</xdr:rowOff>
    </xdr:to>
    <xdr:cxnSp macro="">
      <xdr:nvCxnSpPr>
        <xdr:cNvPr id="673" name="直線コネクタ 672">
          <a:extLst>
            <a:ext uri="{FF2B5EF4-FFF2-40B4-BE49-F238E27FC236}">
              <a16:creationId xmlns:a16="http://schemas.microsoft.com/office/drawing/2014/main" xmlns="" id="{00000000-0008-0000-0200-0000A1020000}"/>
            </a:ext>
          </a:extLst>
        </xdr:cNvPr>
        <xdr:cNvCxnSpPr/>
      </xdr:nvCxnSpPr>
      <xdr:spPr>
        <a:xfrm>
          <a:off x="21323300" y="146044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156463</xdr:rowOff>
    </xdr:from>
    <xdr:to>
      <xdr:col>107</xdr:col>
      <xdr:colOff>101600</xdr:colOff>
      <xdr:row>85</xdr:row>
      <xdr:rowOff>86613</xdr:rowOff>
    </xdr:to>
    <xdr:sp macro="" textlink="">
      <xdr:nvSpPr>
        <xdr:cNvPr id="674" name="楕円 673">
          <a:extLst>
            <a:ext uri="{FF2B5EF4-FFF2-40B4-BE49-F238E27FC236}">
              <a16:creationId xmlns:a16="http://schemas.microsoft.com/office/drawing/2014/main" xmlns="" id="{00000000-0008-0000-0200-0000A2020000}"/>
            </a:ext>
          </a:extLst>
        </xdr:cNvPr>
        <xdr:cNvSpPr/>
      </xdr:nvSpPr>
      <xdr:spPr>
        <a:xfrm>
          <a:off x="20383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31242</xdr:rowOff>
    </xdr:from>
    <xdr:to>
      <xdr:col>111</xdr:col>
      <xdr:colOff>177800</xdr:colOff>
      <xdr:row>85</xdr:row>
      <xdr:rowOff>35813</xdr:rowOff>
    </xdr:to>
    <xdr:cxnSp macro="">
      <xdr:nvCxnSpPr>
        <xdr:cNvPr id="675" name="直線コネクタ 674">
          <a:extLst>
            <a:ext uri="{FF2B5EF4-FFF2-40B4-BE49-F238E27FC236}">
              <a16:creationId xmlns:a16="http://schemas.microsoft.com/office/drawing/2014/main" xmlns="" id="{00000000-0008-0000-0200-0000A3020000}"/>
            </a:ext>
          </a:extLst>
        </xdr:cNvPr>
        <xdr:cNvCxnSpPr/>
      </xdr:nvCxnSpPr>
      <xdr:spPr>
        <a:xfrm flipV="1">
          <a:off x="20434300" y="146044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676" name="n_1aveValue【消防施設】&#10;一人当たり面積">
          <a:extLst>
            <a:ext uri="{FF2B5EF4-FFF2-40B4-BE49-F238E27FC236}">
              <a16:creationId xmlns:a16="http://schemas.microsoft.com/office/drawing/2014/main" xmlns="" id="{00000000-0008-0000-0200-0000A4020000}"/>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77" name="n_2aveValue【消防施設】&#10;一人当たり面積">
          <a:extLst>
            <a:ext uri="{FF2B5EF4-FFF2-40B4-BE49-F238E27FC236}">
              <a16:creationId xmlns:a16="http://schemas.microsoft.com/office/drawing/2014/main" xmlns="" id="{00000000-0008-0000-0200-0000A5020000}"/>
            </a:ext>
          </a:extLst>
        </xdr:cNvPr>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678" name="n_3aveValue【消防施設】&#10;一人当たり面積">
          <a:extLst>
            <a:ext uri="{FF2B5EF4-FFF2-40B4-BE49-F238E27FC236}">
              <a16:creationId xmlns:a16="http://schemas.microsoft.com/office/drawing/2014/main" xmlns="" id="{00000000-0008-0000-0200-0000A6020000}"/>
            </a:ext>
          </a:extLst>
        </xdr:cNvPr>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73169</xdr:rowOff>
    </xdr:from>
    <xdr:ext cx="469744" cy="259045"/>
    <xdr:sp macro="" textlink="">
      <xdr:nvSpPr>
        <xdr:cNvPr id="679" name="n_1mainValue【消防施設】&#10;一人当たり面積">
          <a:extLst>
            <a:ext uri="{FF2B5EF4-FFF2-40B4-BE49-F238E27FC236}">
              <a16:creationId xmlns:a16="http://schemas.microsoft.com/office/drawing/2014/main" xmlns="" id="{00000000-0008-0000-0200-0000A7020000}"/>
            </a:ext>
          </a:extLst>
        </xdr:cNvPr>
        <xdr:cNvSpPr txBox="1"/>
      </xdr:nvSpPr>
      <xdr:spPr>
        <a:xfrm>
          <a:off x="21075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77740</xdr:rowOff>
    </xdr:from>
    <xdr:ext cx="469744" cy="259045"/>
    <xdr:sp macro="" textlink="">
      <xdr:nvSpPr>
        <xdr:cNvPr id="680" name="n_2mainValue【消防施設】&#10;一人当たり面積">
          <a:extLst>
            <a:ext uri="{FF2B5EF4-FFF2-40B4-BE49-F238E27FC236}">
              <a16:creationId xmlns:a16="http://schemas.microsoft.com/office/drawing/2014/main" xmlns="" id="{00000000-0008-0000-0200-0000A8020000}"/>
            </a:ext>
          </a:extLst>
        </xdr:cNvPr>
        <xdr:cNvSpPr txBox="1"/>
      </xdr:nvSpPr>
      <xdr:spPr>
        <a:xfrm>
          <a:off x="20199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a:extLst>
            <a:ext uri="{FF2B5EF4-FFF2-40B4-BE49-F238E27FC236}">
              <a16:creationId xmlns:a16="http://schemas.microsoft.com/office/drawing/2014/main" xmlns="" id="{00000000-0008-0000-0200-0000A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a:extLst>
            <a:ext uri="{FF2B5EF4-FFF2-40B4-BE49-F238E27FC236}">
              <a16:creationId xmlns:a16="http://schemas.microsoft.com/office/drawing/2014/main" xmlns="" id="{00000000-0008-0000-0200-0000A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a:extLst>
            <a:ext uri="{FF2B5EF4-FFF2-40B4-BE49-F238E27FC236}">
              <a16:creationId xmlns:a16="http://schemas.microsoft.com/office/drawing/2014/main" xmlns="" id="{00000000-0008-0000-0200-0000A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a:extLst>
            <a:ext uri="{FF2B5EF4-FFF2-40B4-BE49-F238E27FC236}">
              <a16:creationId xmlns:a16="http://schemas.microsoft.com/office/drawing/2014/main" xmlns="" id="{00000000-0008-0000-0200-0000A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a:extLst>
            <a:ext uri="{FF2B5EF4-FFF2-40B4-BE49-F238E27FC236}">
              <a16:creationId xmlns:a16="http://schemas.microsoft.com/office/drawing/2014/main" xmlns="" id="{00000000-0008-0000-0200-0000A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a:extLst>
            <a:ext uri="{FF2B5EF4-FFF2-40B4-BE49-F238E27FC236}">
              <a16:creationId xmlns:a16="http://schemas.microsoft.com/office/drawing/2014/main" xmlns="" id="{00000000-0008-0000-0200-0000A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a:extLst>
            <a:ext uri="{FF2B5EF4-FFF2-40B4-BE49-F238E27FC236}">
              <a16:creationId xmlns:a16="http://schemas.microsoft.com/office/drawing/2014/main" xmlns="" id="{00000000-0008-0000-0200-0000A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a:extLst>
            <a:ext uri="{FF2B5EF4-FFF2-40B4-BE49-F238E27FC236}">
              <a16:creationId xmlns:a16="http://schemas.microsoft.com/office/drawing/2014/main" xmlns="" id="{00000000-0008-0000-0200-0000B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a:extLst>
            <a:ext uri="{FF2B5EF4-FFF2-40B4-BE49-F238E27FC236}">
              <a16:creationId xmlns:a16="http://schemas.microsoft.com/office/drawing/2014/main" xmlns="" id="{00000000-0008-0000-0200-0000B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a:extLst>
            <a:ext uri="{FF2B5EF4-FFF2-40B4-BE49-F238E27FC236}">
              <a16:creationId xmlns:a16="http://schemas.microsoft.com/office/drawing/2014/main" xmlns="" id="{00000000-0008-0000-0200-0000B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1" name="直線コネクタ 690">
          <a:extLst>
            <a:ext uri="{FF2B5EF4-FFF2-40B4-BE49-F238E27FC236}">
              <a16:creationId xmlns:a16="http://schemas.microsoft.com/office/drawing/2014/main" xmlns="" id="{00000000-0008-0000-0200-0000B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2" name="テキスト ボックス 691">
          <a:extLst>
            <a:ext uri="{FF2B5EF4-FFF2-40B4-BE49-F238E27FC236}">
              <a16:creationId xmlns:a16="http://schemas.microsoft.com/office/drawing/2014/main" xmlns="" id="{00000000-0008-0000-0200-0000B4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3" name="直線コネクタ 692">
          <a:extLst>
            <a:ext uri="{FF2B5EF4-FFF2-40B4-BE49-F238E27FC236}">
              <a16:creationId xmlns:a16="http://schemas.microsoft.com/office/drawing/2014/main" xmlns="" id="{00000000-0008-0000-0200-0000B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4" name="テキスト ボックス 693">
          <a:extLst>
            <a:ext uri="{FF2B5EF4-FFF2-40B4-BE49-F238E27FC236}">
              <a16:creationId xmlns:a16="http://schemas.microsoft.com/office/drawing/2014/main" xmlns="" id="{00000000-0008-0000-0200-0000B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5" name="直線コネクタ 694">
          <a:extLst>
            <a:ext uri="{FF2B5EF4-FFF2-40B4-BE49-F238E27FC236}">
              <a16:creationId xmlns:a16="http://schemas.microsoft.com/office/drawing/2014/main" xmlns="" id="{00000000-0008-0000-0200-0000B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6" name="テキスト ボックス 695">
          <a:extLst>
            <a:ext uri="{FF2B5EF4-FFF2-40B4-BE49-F238E27FC236}">
              <a16:creationId xmlns:a16="http://schemas.microsoft.com/office/drawing/2014/main" xmlns="" id="{00000000-0008-0000-0200-0000B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7" name="直線コネクタ 696">
          <a:extLst>
            <a:ext uri="{FF2B5EF4-FFF2-40B4-BE49-F238E27FC236}">
              <a16:creationId xmlns:a16="http://schemas.microsoft.com/office/drawing/2014/main" xmlns="" id="{00000000-0008-0000-0200-0000B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8" name="テキスト ボックス 697">
          <a:extLst>
            <a:ext uri="{FF2B5EF4-FFF2-40B4-BE49-F238E27FC236}">
              <a16:creationId xmlns:a16="http://schemas.microsoft.com/office/drawing/2014/main" xmlns="" id="{00000000-0008-0000-0200-0000B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9" name="直線コネクタ 698">
          <a:extLst>
            <a:ext uri="{FF2B5EF4-FFF2-40B4-BE49-F238E27FC236}">
              <a16:creationId xmlns:a16="http://schemas.microsoft.com/office/drawing/2014/main" xmlns="" id="{00000000-0008-0000-0200-0000B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0" name="テキスト ボックス 699">
          <a:extLst>
            <a:ext uri="{FF2B5EF4-FFF2-40B4-BE49-F238E27FC236}">
              <a16:creationId xmlns:a16="http://schemas.microsoft.com/office/drawing/2014/main" xmlns="" id="{00000000-0008-0000-0200-0000B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1" name="直線コネクタ 700">
          <a:extLst>
            <a:ext uri="{FF2B5EF4-FFF2-40B4-BE49-F238E27FC236}">
              <a16:creationId xmlns:a16="http://schemas.microsoft.com/office/drawing/2014/main" xmlns="" id="{00000000-0008-0000-0200-0000B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2" name="テキスト ボックス 701">
          <a:extLst>
            <a:ext uri="{FF2B5EF4-FFF2-40B4-BE49-F238E27FC236}">
              <a16:creationId xmlns:a16="http://schemas.microsoft.com/office/drawing/2014/main" xmlns="" id="{00000000-0008-0000-0200-0000BE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3" name="直線コネクタ 702">
          <a:extLst>
            <a:ext uri="{FF2B5EF4-FFF2-40B4-BE49-F238E27FC236}">
              <a16:creationId xmlns:a16="http://schemas.microsoft.com/office/drawing/2014/main" xmlns="" id="{00000000-0008-0000-0200-0000B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4" name="テキスト ボックス 703">
          <a:extLst>
            <a:ext uri="{FF2B5EF4-FFF2-40B4-BE49-F238E27FC236}">
              <a16:creationId xmlns:a16="http://schemas.microsoft.com/office/drawing/2014/main" xmlns="" id="{00000000-0008-0000-0200-0000C0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5" name="【庁舎】&#10;有形固定資産減価償却率グラフ枠">
          <a:extLst>
            <a:ext uri="{FF2B5EF4-FFF2-40B4-BE49-F238E27FC236}">
              <a16:creationId xmlns:a16="http://schemas.microsoft.com/office/drawing/2014/main" xmlns="" id="{00000000-0008-0000-0200-0000C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06" name="直線コネクタ 705">
          <a:extLst>
            <a:ext uri="{FF2B5EF4-FFF2-40B4-BE49-F238E27FC236}">
              <a16:creationId xmlns:a16="http://schemas.microsoft.com/office/drawing/2014/main" xmlns="" id="{00000000-0008-0000-0200-0000C2020000}"/>
            </a:ext>
          </a:extLst>
        </xdr:cNvPr>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07" name="【庁舎】&#10;有形固定資産減価償却率最小値テキスト">
          <a:extLst>
            <a:ext uri="{FF2B5EF4-FFF2-40B4-BE49-F238E27FC236}">
              <a16:creationId xmlns:a16="http://schemas.microsoft.com/office/drawing/2014/main" xmlns="" id="{00000000-0008-0000-0200-0000C3020000}"/>
            </a:ext>
          </a:extLst>
        </xdr:cNvPr>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08" name="直線コネクタ 707">
          <a:extLst>
            <a:ext uri="{FF2B5EF4-FFF2-40B4-BE49-F238E27FC236}">
              <a16:creationId xmlns:a16="http://schemas.microsoft.com/office/drawing/2014/main" xmlns="" id="{00000000-0008-0000-0200-0000C4020000}"/>
            </a:ext>
          </a:extLst>
        </xdr:cNvPr>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9" name="【庁舎】&#10;有形固定資産減価償却率最大値テキスト">
          <a:extLst>
            <a:ext uri="{FF2B5EF4-FFF2-40B4-BE49-F238E27FC236}">
              <a16:creationId xmlns:a16="http://schemas.microsoft.com/office/drawing/2014/main" xmlns="" id="{00000000-0008-0000-0200-0000C5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0" name="直線コネクタ 709">
          <a:extLst>
            <a:ext uri="{FF2B5EF4-FFF2-40B4-BE49-F238E27FC236}">
              <a16:creationId xmlns:a16="http://schemas.microsoft.com/office/drawing/2014/main" xmlns="" id="{00000000-0008-0000-0200-0000C6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11" name="【庁舎】&#10;有形固定資産減価償却率平均値テキスト">
          <a:extLst>
            <a:ext uri="{FF2B5EF4-FFF2-40B4-BE49-F238E27FC236}">
              <a16:creationId xmlns:a16="http://schemas.microsoft.com/office/drawing/2014/main" xmlns="" id="{00000000-0008-0000-0200-0000C7020000}"/>
            </a:ext>
          </a:extLst>
        </xdr:cNvPr>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12" name="フローチャート: 判断 711">
          <a:extLst>
            <a:ext uri="{FF2B5EF4-FFF2-40B4-BE49-F238E27FC236}">
              <a16:creationId xmlns:a16="http://schemas.microsoft.com/office/drawing/2014/main" xmlns="" id="{00000000-0008-0000-0200-0000C8020000}"/>
            </a:ext>
          </a:extLst>
        </xdr:cNvPr>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13" name="フローチャート: 判断 712">
          <a:extLst>
            <a:ext uri="{FF2B5EF4-FFF2-40B4-BE49-F238E27FC236}">
              <a16:creationId xmlns:a16="http://schemas.microsoft.com/office/drawing/2014/main" xmlns="" id="{00000000-0008-0000-0200-0000C9020000}"/>
            </a:ext>
          </a:extLst>
        </xdr:cNvPr>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14" name="フローチャート: 判断 713">
          <a:extLst>
            <a:ext uri="{FF2B5EF4-FFF2-40B4-BE49-F238E27FC236}">
              <a16:creationId xmlns:a16="http://schemas.microsoft.com/office/drawing/2014/main" xmlns="" id="{00000000-0008-0000-0200-0000CA020000}"/>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15" name="フローチャート: 判断 714">
          <a:extLst>
            <a:ext uri="{FF2B5EF4-FFF2-40B4-BE49-F238E27FC236}">
              <a16:creationId xmlns:a16="http://schemas.microsoft.com/office/drawing/2014/main" xmlns="" id="{00000000-0008-0000-0200-0000CB020000}"/>
            </a:ext>
          </a:extLst>
        </xdr:cNvPr>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xmlns="" id="{00000000-0008-0000-0200-0000C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xmlns="" id="{00000000-0008-0000-0200-0000C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xmlns="" id="{00000000-0008-0000-0200-0000C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xmlns="" id="{00000000-0008-0000-0200-0000C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xmlns="" id="{00000000-0008-0000-0200-0000D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5806</xdr:rowOff>
    </xdr:from>
    <xdr:to>
      <xdr:col>85</xdr:col>
      <xdr:colOff>177800</xdr:colOff>
      <xdr:row>100</xdr:row>
      <xdr:rowOff>107406</xdr:rowOff>
    </xdr:to>
    <xdr:sp macro="" textlink="">
      <xdr:nvSpPr>
        <xdr:cNvPr id="721" name="楕円 720">
          <a:extLst>
            <a:ext uri="{FF2B5EF4-FFF2-40B4-BE49-F238E27FC236}">
              <a16:creationId xmlns:a16="http://schemas.microsoft.com/office/drawing/2014/main" xmlns="" id="{00000000-0008-0000-0200-0000D1020000}"/>
            </a:ext>
          </a:extLst>
        </xdr:cNvPr>
        <xdr:cNvSpPr/>
      </xdr:nvSpPr>
      <xdr:spPr>
        <a:xfrm>
          <a:off x="16268700" y="171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92183</xdr:rowOff>
    </xdr:from>
    <xdr:ext cx="405111" cy="259045"/>
    <xdr:sp macro="" textlink="">
      <xdr:nvSpPr>
        <xdr:cNvPr id="722" name="【庁舎】&#10;有形固定資産減価償却率該当値テキスト">
          <a:extLst>
            <a:ext uri="{FF2B5EF4-FFF2-40B4-BE49-F238E27FC236}">
              <a16:creationId xmlns:a16="http://schemas.microsoft.com/office/drawing/2014/main" xmlns="" id="{00000000-0008-0000-0200-0000D2020000}"/>
            </a:ext>
          </a:extLst>
        </xdr:cNvPr>
        <xdr:cNvSpPr txBox="1"/>
      </xdr:nvSpPr>
      <xdr:spPr>
        <a:xfrm>
          <a:off x="16357600" y="17065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33564</xdr:rowOff>
    </xdr:from>
    <xdr:to>
      <xdr:col>81</xdr:col>
      <xdr:colOff>101600</xdr:colOff>
      <xdr:row>100</xdr:row>
      <xdr:rowOff>135164</xdr:rowOff>
    </xdr:to>
    <xdr:sp macro="" textlink="">
      <xdr:nvSpPr>
        <xdr:cNvPr id="723" name="楕円 722">
          <a:extLst>
            <a:ext uri="{FF2B5EF4-FFF2-40B4-BE49-F238E27FC236}">
              <a16:creationId xmlns:a16="http://schemas.microsoft.com/office/drawing/2014/main" xmlns="" id="{00000000-0008-0000-0200-0000D3020000}"/>
            </a:ext>
          </a:extLst>
        </xdr:cNvPr>
        <xdr:cNvSpPr/>
      </xdr:nvSpPr>
      <xdr:spPr>
        <a:xfrm>
          <a:off x="15430500" y="1717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56606</xdr:rowOff>
    </xdr:from>
    <xdr:to>
      <xdr:col>85</xdr:col>
      <xdr:colOff>127000</xdr:colOff>
      <xdr:row>100</xdr:row>
      <xdr:rowOff>84364</xdr:rowOff>
    </xdr:to>
    <xdr:cxnSp macro="">
      <xdr:nvCxnSpPr>
        <xdr:cNvPr id="724" name="直線コネクタ 723">
          <a:extLst>
            <a:ext uri="{FF2B5EF4-FFF2-40B4-BE49-F238E27FC236}">
              <a16:creationId xmlns:a16="http://schemas.microsoft.com/office/drawing/2014/main" xmlns="" id="{00000000-0008-0000-0200-0000D4020000}"/>
            </a:ext>
          </a:extLst>
        </xdr:cNvPr>
        <xdr:cNvCxnSpPr/>
      </xdr:nvCxnSpPr>
      <xdr:spPr>
        <a:xfrm flipV="1">
          <a:off x="15481300" y="1720160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62956</xdr:rowOff>
    </xdr:from>
    <xdr:to>
      <xdr:col>76</xdr:col>
      <xdr:colOff>165100</xdr:colOff>
      <xdr:row>100</xdr:row>
      <xdr:rowOff>164556</xdr:rowOff>
    </xdr:to>
    <xdr:sp macro="" textlink="">
      <xdr:nvSpPr>
        <xdr:cNvPr id="725" name="楕円 724">
          <a:extLst>
            <a:ext uri="{FF2B5EF4-FFF2-40B4-BE49-F238E27FC236}">
              <a16:creationId xmlns:a16="http://schemas.microsoft.com/office/drawing/2014/main" xmlns="" id="{00000000-0008-0000-0200-0000D5020000}"/>
            </a:ext>
          </a:extLst>
        </xdr:cNvPr>
        <xdr:cNvSpPr/>
      </xdr:nvSpPr>
      <xdr:spPr>
        <a:xfrm>
          <a:off x="14541500" y="1720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84364</xdr:rowOff>
    </xdr:from>
    <xdr:to>
      <xdr:col>81</xdr:col>
      <xdr:colOff>50800</xdr:colOff>
      <xdr:row>100</xdr:row>
      <xdr:rowOff>113756</xdr:rowOff>
    </xdr:to>
    <xdr:cxnSp macro="">
      <xdr:nvCxnSpPr>
        <xdr:cNvPr id="726" name="直線コネクタ 725">
          <a:extLst>
            <a:ext uri="{FF2B5EF4-FFF2-40B4-BE49-F238E27FC236}">
              <a16:creationId xmlns:a16="http://schemas.microsoft.com/office/drawing/2014/main" xmlns="" id="{00000000-0008-0000-0200-0000D6020000}"/>
            </a:ext>
          </a:extLst>
        </xdr:cNvPr>
        <xdr:cNvCxnSpPr/>
      </xdr:nvCxnSpPr>
      <xdr:spPr>
        <a:xfrm flipV="1">
          <a:off x="14592300" y="172293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92348</xdr:rowOff>
    </xdr:from>
    <xdr:to>
      <xdr:col>72</xdr:col>
      <xdr:colOff>38100</xdr:colOff>
      <xdr:row>101</xdr:row>
      <xdr:rowOff>22498</xdr:rowOff>
    </xdr:to>
    <xdr:sp macro="" textlink="">
      <xdr:nvSpPr>
        <xdr:cNvPr id="727" name="楕円 726">
          <a:extLst>
            <a:ext uri="{FF2B5EF4-FFF2-40B4-BE49-F238E27FC236}">
              <a16:creationId xmlns:a16="http://schemas.microsoft.com/office/drawing/2014/main" xmlns="" id="{00000000-0008-0000-0200-0000D7020000}"/>
            </a:ext>
          </a:extLst>
        </xdr:cNvPr>
        <xdr:cNvSpPr/>
      </xdr:nvSpPr>
      <xdr:spPr>
        <a:xfrm>
          <a:off x="13652500" y="1723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113756</xdr:rowOff>
    </xdr:from>
    <xdr:to>
      <xdr:col>76</xdr:col>
      <xdr:colOff>114300</xdr:colOff>
      <xdr:row>100</xdr:row>
      <xdr:rowOff>143148</xdr:rowOff>
    </xdr:to>
    <xdr:cxnSp macro="">
      <xdr:nvCxnSpPr>
        <xdr:cNvPr id="728" name="直線コネクタ 727">
          <a:extLst>
            <a:ext uri="{FF2B5EF4-FFF2-40B4-BE49-F238E27FC236}">
              <a16:creationId xmlns:a16="http://schemas.microsoft.com/office/drawing/2014/main" xmlns="" id="{00000000-0008-0000-0200-0000D8020000}"/>
            </a:ext>
          </a:extLst>
        </xdr:cNvPr>
        <xdr:cNvCxnSpPr/>
      </xdr:nvCxnSpPr>
      <xdr:spPr>
        <a:xfrm flipV="1">
          <a:off x="13703300" y="1725875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729" name="n_1aveValue【庁舎】&#10;有形固定資産減価償却率">
          <a:extLst>
            <a:ext uri="{FF2B5EF4-FFF2-40B4-BE49-F238E27FC236}">
              <a16:creationId xmlns:a16="http://schemas.microsoft.com/office/drawing/2014/main" xmlns="" id="{00000000-0008-0000-0200-0000D9020000}"/>
            </a:ext>
          </a:extLst>
        </xdr:cNvPr>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730" name="n_2aveValue【庁舎】&#10;有形固定資産減価償却率">
          <a:extLst>
            <a:ext uri="{FF2B5EF4-FFF2-40B4-BE49-F238E27FC236}">
              <a16:creationId xmlns:a16="http://schemas.microsoft.com/office/drawing/2014/main" xmlns="" id="{00000000-0008-0000-0200-0000DA020000}"/>
            </a:ext>
          </a:extLst>
        </xdr:cNvPr>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167113</xdr:rowOff>
    </xdr:from>
    <xdr:ext cx="405111" cy="259045"/>
    <xdr:sp macro="" textlink="">
      <xdr:nvSpPr>
        <xdr:cNvPr id="731" name="n_3aveValue【庁舎】&#10;有形固定資産減価償却率">
          <a:extLst>
            <a:ext uri="{FF2B5EF4-FFF2-40B4-BE49-F238E27FC236}">
              <a16:creationId xmlns:a16="http://schemas.microsoft.com/office/drawing/2014/main" xmlns="" id="{00000000-0008-0000-0200-0000DB020000}"/>
            </a:ext>
          </a:extLst>
        </xdr:cNvPr>
        <xdr:cNvSpPr txBox="1"/>
      </xdr:nvSpPr>
      <xdr:spPr>
        <a:xfrm>
          <a:off x="13500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151691</xdr:rowOff>
    </xdr:from>
    <xdr:ext cx="405111" cy="259045"/>
    <xdr:sp macro="" textlink="">
      <xdr:nvSpPr>
        <xdr:cNvPr id="732" name="n_1mainValue【庁舎】&#10;有形固定資産減価償却率">
          <a:extLst>
            <a:ext uri="{FF2B5EF4-FFF2-40B4-BE49-F238E27FC236}">
              <a16:creationId xmlns:a16="http://schemas.microsoft.com/office/drawing/2014/main" xmlns="" id="{00000000-0008-0000-0200-0000DC020000}"/>
            </a:ext>
          </a:extLst>
        </xdr:cNvPr>
        <xdr:cNvSpPr txBox="1"/>
      </xdr:nvSpPr>
      <xdr:spPr>
        <a:xfrm>
          <a:off x="15266044" y="1695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9633</xdr:rowOff>
    </xdr:from>
    <xdr:ext cx="405111" cy="259045"/>
    <xdr:sp macro="" textlink="">
      <xdr:nvSpPr>
        <xdr:cNvPr id="733" name="n_2mainValue【庁舎】&#10;有形固定資産減価償却率">
          <a:extLst>
            <a:ext uri="{FF2B5EF4-FFF2-40B4-BE49-F238E27FC236}">
              <a16:creationId xmlns:a16="http://schemas.microsoft.com/office/drawing/2014/main" xmlns="" id="{00000000-0008-0000-0200-0000DD020000}"/>
            </a:ext>
          </a:extLst>
        </xdr:cNvPr>
        <xdr:cNvSpPr txBox="1"/>
      </xdr:nvSpPr>
      <xdr:spPr>
        <a:xfrm>
          <a:off x="14389744" y="1698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39025</xdr:rowOff>
    </xdr:from>
    <xdr:ext cx="405111" cy="259045"/>
    <xdr:sp macro="" textlink="">
      <xdr:nvSpPr>
        <xdr:cNvPr id="734" name="n_3mainValue【庁舎】&#10;有形固定資産減価償却率">
          <a:extLst>
            <a:ext uri="{FF2B5EF4-FFF2-40B4-BE49-F238E27FC236}">
              <a16:creationId xmlns:a16="http://schemas.microsoft.com/office/drawing/2014/main" xmlns="" id="{00000000-0008-0000-0200-0000DE020000}"/>
            </a:ext>
          </a:extLst>
        </xdr:cNvPr>
        <xdr:cNvSpPr txBox="1"/>
      </xdr:nvSpPr>
      <xdr:spPr>
        <a:xfrm>
          <a:off x="13500744" y="1701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5" name="正方形/長方形 734">
          <a:extLst>
            <a:ext uri="{FF2B5EF4-FFF2-40B4-BE49-F238E27FC236}">
              <a16:creationId xmlns:a16="http://schemas.microsoft.com/office/drawing/2014/main" xmlns="" id="{00000000-0008-0000-0200-0000D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6" name="正方形/長方形 735">
          <a:extLst>
            <a:ext uri="{FF2B5EF4-FFF2-40B4-BE49-F238E27FC236}">
              <a16:creationId xmlns:a16="http://schemas.microsoft.com/office/drawing/2014/main" xmlns="" id="{00000000-0008-0000-0200-0000E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7" name="正方形/長方形 736">
          <a:extLst>
            <a:ext uri="{FF2B5EF4-FFF2-40B4-BE49-F238E27FC236}">
              <a16:creationId xmlns:a16="http://schemas.microsoft.com/office/drawing/2014/main" xmlns="" id="{00000000-0008-0000-0200-0000E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8" name="正方形/長方形 737">
          <a:extLst>
            <a:ext uri="{FF2B5EF4-FFF2-40B4-BE49-F238E27FC236}">
              <a16:creationId xmlns:a16="http://schemas.microsoft.com/office/drawing/2014/main" xmlns="" id="{00000000-0008-0000-0200-0000E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9" name="正方形/長方形 738">
          <a:extLst>
            <a:ext uri="{FF2B5EF4-FFF2-40B4-BE49-F238E27FC236}">
              <a16:creationId xmlns:a16="http://schemas.microsoft.com/office/drawing/2014/main" xmlns="" id="{00000000-0008-0000-0200-0000E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0" name="正方形/長方形 739">
          <a:extLst>
            <a:ext uri="{FF2B5EF4-FFF2-40B4-BE49-F238E27FC236}">
              <a16:creationId xmlns:a16="http://schemas.microsoft.com/office/drawing/2014/main" xmlns="" id="{00000000-0008-0000-0200-0000E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1" name="正方形/長方形 740">
          <a:extLst>
            <a:ext uri="{FF2B5EF4-FFF2-40B4-BE49-F238E27FC236}">
              <a16:creationId xmlns:a16="http://schemas.microsoft.com/office/drawing/2014/main" xmlns="" id="{00000000-0008-0000-0200-0000E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2" name="正方形/長方形 741">
          <a:extLst>
            <a:ext uri="{FF2B5EF4-FFF2-40B4-BE49-F238E27FC236}">
              <a16:creationId xmlns:a16="http://schemas.microsoft.com/office/drawing/2014/main" xmlns="" id="{00000000-0008-0000-0200-0000E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3" name="テキスト ボックス 742">
          <a:extLst>
            <a:ext uri="{FF2B5EF4-FFF2-40B4-BE49-F238E27FC236}">
              <a16:creationId xmlns:a16="http://schemas.microsoft.com/office/drawing/2014/main" xmlns="" id="{00000000-0008-0000-0200-0000E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4" name="直線コネクタ 743">
          <a:extLst>
            <a:ext uri="{FF2B5EF4-FFF2-40B4-BE49-F238E27FC236}">
              <a16:creationId xmlns:a16="http://schemas.microsoft.com/office/drawing/2014/main" xmlns="" id="{00000000-0008-0000-0200-0000E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5" name="テキスト ボックス 744">
          <a:extLst>
            <a:ext uri="{FF2B5EF4-FFF2-40B4-BE49-F238E27FC236}">
              <a16:creationId xmlns:a16="http://schemas.microsoft.com/office/drawing/2014/main" xmlns="" id="{00000000-0008-0000-0200-0000E9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46" name="直線コネクタ 745">
          <a:extLst>
            <a:ext uri="{FF2B5EF4-FFF2-40B4-BE49-F238E27FC236}">
              <a16:creationId xmlns:a16="http://schemas.microsoft.com/office/drawing/2014/main" xmlns="" id="{00000000-0008-0000-0200-0000EA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7" name="テキスト ボックス 746">
          <a:extLst>
            <a:ext uri="{FF2B5EF4-FFF2-40B4-BE49-F238E27FC236}">
              <a16:creationId xmlns:a16="http://schemas.microsoft.com/office/drawing/2014/main" xmlns="" id="{00000000-0008-0000-0200-0000EB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8" name="直線コネクタ 747">
          <a:extLst>
            <a:ext uri="{FF2B5EF4-FFF2-40B4-BE49-F238E27FC236}">
              <a16:creationId xmlns:a16="http://schemas.microsoft.com/office/drawing/2014/main" xmlns="" id="{00000000-0008-0000-0200-0000EC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9" name="テキスト ボックス 748">
          <a:extLst>
            <a:ext uri="{FF2B5EF4-FFF2-40B4-BE49-F238E27FC236}">
              <a16:creationId xmlns:a16="http://schemas.microsoft.com/office/drawing/2014/main" xmlns="" id="{00000000-0008-0000-0200-0000ED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0" name="直線コネクタ 749">
          <a:extLst>
            <a:ext uri="{FF2B5EF4-FFF2-40B4-BE49-F238E27FC236}">
              <a16:creationId xmlns:a16="http://schemas.microsoft.com/office/drawing/2014/main" xmlns="" id="{00000000-0008-0000-0200-0000EE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1" name="テキスト ボックス 750">
          <a:extLst>
            <a:ext uri="{FF2B5EF4-FFF2-40B4-BE49-F238E27FC236}">
              <a16:creationId xmlns:a16="http://schemas.microsoft.com/office/drawing/2014/main" xmlns="" id="{00000000-0008-0000-0200-0000EF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2" name="直線コネクタ 751">
          <a:extLst>
            <a:ext uri="{FF2B5EF4-FFF2-40B4-BE49-F238E27FC236}">
              <a16:creationId xmlns:a16="http://schemas.microsoft.com/office/drawing/2014/main" xmlns="" id="{00000000-0008-0000-0200-0000F0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3" name="テキスト ボックス 752">
          <a:extLst>
            <a:ext uri="{FF2B5EF4-FFF2-40B4-BE49-F238E27FC236}">
              <a16:creationId xmlns:a16="http://schemas.microsoft.com/office/drawing/2014/main" xmlns="" id="{00000000-0008-0000-0200-0000F1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4" name="直線コネクタ 753">
          <a:extLst>
            <a:ext uri="{FF2B5EF4-FFF2-40B4-BE49-F238E27FC236}">
              <a16:creationId xmlns:a16="http://schemas.microsoft.com/office/drawing/2014/main" xmlns="" id="{00000000-0008-0000-0200-0000F2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5" name="テキスト ボックス 754">
          <a:extLst>
            <a:ext uri="{FF2B5EF4-FFF2-40B4-BE49-F238E27FC236}">
              <a16:creationId xmlns:a16="http://schemas.microsoft.com/office/drawing/2014/main" xmlns="" id="{00000000-0008-0000-0200-0000F3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6" name="直線コネクタ 755">
          <a:extLst>
            <a:ext uri="{FF2B5EF4-FFF2-40B4-BE49-F238E27FC236}">
              <a16:creationId xmlns:a16="http://schemas.microsoft.com/office/drawing/2014/main" xmlns="" id="{00000000-0008-0000-0200-0000F4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7" name="テキスト ボックス 756">
          <a:extLst>
            <a:ext uri="{FF2B5EF4-FFF2-40B4-BE49-F238E27FC236}">
              <a16:creationId xmlns:a16="http://schemas.microsoft.com/office/drawing/2014/main" xmlns="" id="{00000000-0008-0000-0200-0000F5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a:extLst>
            <a:ext uri="{FF2B5EF4-FFF2-40B4-BE49-F238E27FC236}">
              <a16:creationId xmlns:a16="http://schemas.microsoft.com/office/drawing/2014/main" xmlns="" id="{00000000-0008-0000-0200-0000F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9" name="テキスト ボックス 758">
          <a:extLst>
            <a:ext uri="{FF2B5EF4-FFF2-40B4-BE49-F238E27FC236}">
              <a16:creationId xmlns:a16="http://schemas.microsoft.com/office/drawing/2014/main" xmlns="" id="{00000000-0008-0000-0200-0000F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庁舎】&#10;一人当たり面積グラフ枠">
          <a:extLst>
            <a:ext uri="{FF2B5EF4-FFF2-40B4-BE49-F238E27FC236}">
              <a16:creationId xmlns:a16="http://schemas.microsoft.com/office/drawing/2014/main" xmlns="" id="{00000000-0008-0000-0200-0000F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761" name="直線コネクタ 760">
          <a:extLst>
            <a:ext uri="{FF2B5EF4-FFF2-40B4-BE49-F238E27FC236}">
              <a16:creationId xmlns:a16="http://schemas.microsoft.com/office/drawing/2014/main" xmlns="" id="{00000000-0008-0000-0200-0000F9020000}"/>
            </a:ext>
          </a:extLst>
        </xdr:cNvPr>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762" name="【庁舎】&#10;一人当たり面積最小値テキスト">
          <a:extLst>
            <a:ext uri="{FF2B5EF4-FFF2-40B4-BE49-F238E27FC236}">
              <a16:creationId xmlns:a16="http://schemas.microsoft.com/office/drawing/2014/main" xmlns="" id="{00000000-0008-0000-0200-0000FA020000}"/>
            </a:ext>
          </a:extLst>
        </xdr:cNvPr>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763" name="直線コネクタ 762">
          <a:extLst>
            <a:ext uri="{FF2B5EF4-FFF2-40B4-BE49-F238E27FC236}">
              <a16:creationId xmlns:a16="http://schemas.microsoft.com/office/drawing/2014/main" xmlns="" id="{00000000-0008-0000-0200-0000FB020000}"/>
            </a:ext>
          </a:extLst>
        </xdr:cNvPr>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764" name="【庁舎】&#10;一人当たり面積最大値テキスト">
          <a:extLst>
            <a:ext uri="{FF2B5EF4-FFF2-40B4-BE49-F238E27FC236}">
              <a16:creationId xmlns:a16="http://schemas.microsoft.com/office/drawing/2014/main" xmlns="" id="{00000000-0008-0000-0200-0000FC020000}"/>
            </a:ext>
          </a:extLst>
        </xdr:cNvPr>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765" name="直線コネクタ 764">
          <a:extLst>
            <a:ext uri="{FF2B5EF4-FFF2-40B4-BE49-F238E27FC236}">
              <a16:creationId xmlns:a16="http://schemas.microsoft.com/office/drawing/2014/main" xmlns="" id="{00000000-0008-0000-0200-0000FD020000}"/>
            </a:ext>
          </a:extLst>
        </xdr:cNvPr>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766" name="【庁舎】&#10;一人当たり面積平均値テキスト">
          <a:extLst>
            <a:ext uri="{FF2B5EF4-FFF2-40B4-BE49-F238E27FC236}">
              <a16:creationId xmlns:a16="http://schemas.microsoft.com/office/drawing/2014/main" xmlns="" id="{00000000-0008-0000-0200-0000FE020000}"/>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67" name="フローチャート: 判断 766">
          <a:extLst>
            <a:ext uri="{FF2B5EF4-FFF2-40B4-BE49-F238E27FC236}">
              <a16:creationId xmlns:a16="http://schemas.microsoft.com/office/drawing/2014/main" xmlns="" id="{00000000-0008-0000-0200-0000FF020000}"/>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68" name="フローチャート: 判断 767">
          <a:extLst>
            <a:ext uri="{FF2B5EF4-FFF2-40B4-BE49-F238E27FC236}">
              <a16:creationId xmlns:a16="http://schemas.microsoft.com/office/drawing/2014/main" xmlns="" id="{00000000-0008-0000-0200-00000003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769" name="フローチャート: 判断 768">
          <a:extLst>
            <a:ext uri="{FF2B5EF4-FFF2-40B4-BE49-F238E27FC236}">
              <a16:creationId xmlns:a16="http://schemas.microsoft.com/office/drawing/2014/main" xmlns="" id="{00000000-0008-0000-0200-000001030000}"/>
            </a:ext>
          </a:extLst>
        </xdr:cNvPr>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770" name="フローチャート: 判断 769">
          <a:extLst>
            <a:ext uri="{FF2B5EF4-FFF2-40B4-BE49-F238E27FC236}">
              <a16:creationId xmlns:a16="http://schemas.microsoft.com/office/drawing/2014/main" xmlns="" id="{00000000-0008-0000-0200-000002030000}"/>
            </a:ext>
          </a:extLst>
        </xdr:cNvPr>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xmlns="" id="{00000000-0008-0000-0200-00000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xmlns="" id="{00000000-0008-0000-0200-00000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xmlns="" id="{00000000-0008-0000-0200-00000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xmlns="" id="{00000000-0008-0000-0200-00000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xmlns="" id="{00000000-0008-0000-0200-00000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111942</xdr:rowOff>
    </xdr:from>
    <xdr:to>
      <xdr:col>116</xdr:col>
      <xdr:colOff>114300</xdr:colOff>
      <xdr:row>108</xdr:row>
      <xdr:rowOff>42092</xdr:rowOff>
    </xdr:to>
    <xdr:sp macro="" textlink="">
      <xdr:nvSpPr>
        <xdr:cNvPr id="776" name="楕円 775">
          <a:extLst>
            <a:ext uri="{FF2B5EF4-FFF2-40B4-BE49-F238E27FC236}">
              <a16:creationId xmlns:a16="http://schemas.microsoft.com/office/drawing/2014/main" xmlns="" id="{00000000-0008-0000-0200-000008030000}"/>
            </a:ext>
          </a:extLst>
        </xdr:cNvPr>
        <xdr:cNvSpPr/>
      </xdr:nvSpPr>
      <xdr:spPr>
        <a:xfrm>
          <a:off x="221107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90369</xdr:rowOff>
    </xdr:from>
    <xdr:ext cx="469744" cy="259045"/>
    <xdr:sp macro="" textlink="">
      <xdr:nvSpPr>
        <xdr:cNvPr id="777" name="【庁舎】&#10;一人当たり面積該当値テキスト">
          <a:extLst>
            <a:ext uri="{FF2B5EF4-FFF2-40B4-BE49-F238E27FC236}">
              <a16:creationId xmlns:a16="http://schemas.microsoft.com/office/drawing/2014/main" xmlns="" id="{00000000-0008-0000-0200-000009030000}"/>
            </a:ext>
          </a:extLst>
        </xdr:cNvPr>
        <xdr:cNvSpPr txBox="1"/>
      </xdr:nvSpPr>
      <xdr:spPr>
        <a:xfrm>
          <a:off x="22199600"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118473</xdr:rowOff>
    </xdr:from>
    <xdr:to>
      <xdr:col>112</xdr:col>
      <xdr:colOff>38100</xdr:colOff>
      <xdr:row>108</xdr:row>
      <xdr:rowOff>48623</xdr:rowOff>
    </xdr:to>
    <xdr:sp macro="" textlink="">
      <xdr:nvSpPr>
        <xdr:cNvPr id="778" name="楕円 777">
          <a:extLst>
            <a:ext uri="{FF2B5EF4-FFF2-40B4-BE49-F238E27FC236}">
              <a16:creationId xmlns:a16="http://schemas.microsoft.com/office/drawing/2014/main" xmlns="" id="{00000000-0008-0000-0200-00000A030000}"/>
            </a:ext>
          </a:extLst>
        </xdr:cNvPr>
        <xdr:cNvSpPr/>
      </xdr:nvSpPr>
      <xdr:spPr>
        <a:xfrm>
          <a:off x="21272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162742</xdr:rowOff>
    </xdr:from>
    <xdr:to>
      <xdr:col>116</xdr:col>
      <xdr:colOff>63500</xdr:colOff>
      <xdr:row>107</xdr:row>
      <xdr:rowOff>169273</xdr:rowOff>
    </xdr:to>
    <xdr:cxnSp macro="">
      <xdr:nvCxnSpPr>
        <xdr:cNvPr id="779" name="直線コネクタ 778">
          <a:extLst>
            <a:ext uri="{FF2B5EF4-FFF2-40B4-BE49-F238E27FC236}">
              <a16:creationId xmlns:a16="http://schemas.microsoft.com/office/drawing/2014/main" xmlns="" id="{00000000-0008-0000-0200-00000B030000}"/>
            </a:ext>
          </a:extLst>
        </xdr:cNvPr>
        <xdr:cNvCxnSpPr/>
      </xdr:nvCxnSpPr>
      <xdr:spPr>
        <a:xfrm flipV="1">
          <a:off x="21323300" y="1850789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18869</xdr:rowOff>
    </xdr:from>
    <xdr:to>
      <xdr:col>107</xdr:col>
      <xdr:colOff>101600</xdr:colOff>
      <xdr:row>108</xdr:row>
      <xdr:rowOff>120469</xdr:rowOff>
    </xdr:to>
    <xdr:sp macro="" textlink="">
      <xdr:nvSpPr>
        <xdr:cNvPr id="780" name="楕円 779">
          <a:extLst>
            <a:ext uri="{FF2B5EF4-FFF2-40B4-BE49-F238E27FC236}">
              <a16:creationId xmlns:a16="http://schemas.microsoft.com/office/drawing/2014/main" xmlns="" id="{00000000-0008-0000-0200-00000C030000}"/>
            </a:ext>
          </a:extLst>
        </xdr:cNvPr>
        <xdr:cNvSpPr/>
      </xdr:nvSpPr>
      <xdr:spPr>
        <a:xfrm>
          <a:off x="20383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169273</xdr:rowOff>
    </xdr:from>
    <xdr:to>
      <xdr:col>111</xdr:col>
      <xdr:colOff>177800</xdr:colOff>
      <xdr:row>108</xdr:row>
      <xdr:rowOff>69669</xdr:rowOff>
    </xdr:to>
    <xdr:cxnSp macro="">
      <xdr:nvCxnSpPr>
        <xdr:cNvPr id="781" name="直線コネクタ 780">
          <a:extLst>
            <a:ext uri="{FF2B5EF4-FFF2-40B4-BE49-F238E27FC236}">
              <a16:creationId xmlns:a16="http://schemas.microsoft.com/office/drawing/2014/main" xmlns="" id="{00000000-0008-0000-0200-00000D030000}"/>
            </a:ext>
          </a:extLst>
        </xdr:cNvPr>
        <xdr:cNvCxnSpPr/>
      </xdr:nvCxnSpPr>
      <xdr:spPr>
        <a:xfrm flipV="1">
          <a:off x="20434300" y="1851442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782" name="楕円 781">
          <a:extLst>
            <a:ext uri="{FF2B5EF4-FFF2-40B4-BE49-F238E27FC236}">
              <a16:creationId xmlns:a16="http://schemas.microsoft.com/office/drawing/2014/main" xmlns="" id="{00000000-0008-0000-0200-00000E030000}"/>
            </a:ext>
          </a:extLst>
        </xdr:cNvPr>
        <xdr:cNvSpPr/>
      </xdr:nvSpPr>
      <xdr:spPr>
        <a:xfrm>
          <a:off x="19494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69669</xdr:rowOff>
    </xdr:from>
    <xdr:to>
      <xdr:col>107</xdr:col>
      <xdr:colOff>50800</xdr:colOff>
      <xdr:row>108</xdr:row>
      <xdr:rowOff>76200</xdr:rowOff>
    </xdr:to>
    <xdr:cxnSp macro="">
      <xdr:nvCxnSpPr>
        <xdr:cNvPr id="783" name="直線コネクタ 782">
          <a:extLst>
            <a:ext uri="{FF2B5EF4-FFF2-40B4-BE49-F238E27FC236}">
              <a16:creationId xmlns:a16="http://schemas.microsoft.com/office/drawing/2014/main" xmlns="" id="{00000000-0008-0000-0200-00000F030000}"/>
            </a:ext>
          </a:extLst>
        </xdr:cNvPr>
        <xdr:cNvCxnSpPr/>
      </xdr:nvCxnSpPr>
      <xdr:spPr>
        <a:xfrm flipV="1">
          <a:off x="19545300" y="185862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84" name="n_1aveValue【庁舎】&#10;一人当たり面積">
          <a:extLst>
            <a:ext uri="{FF2B5EF4-FFF2-40B4-BE49-F238E27FC236}">
              <a16:creationId xmlns:a16="http://schemas.microsoft.com/office/drawing/2014/main" xmlns="" id="{00000000-0008-0000-0200-000010030000}"/>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785" name="n_2aveValue【庁舎】&#10;一人当たり面積">
          <a:extLst>
            <a:ext uri="{FF2B5EF4-FFF2-40B4-BE49-F238E27FC236}">
              <a16:creationId xmlns:a16="http://schemas.microsoft.com/office/drawing/2014/main" xmlns="" id="{00000000-0008-0000-0200-000011030000}"/>
            </a:ext>
          </a:extLst>
        </xdr:cNvPr>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786" name="n_3aveValue【庁舎】&#10;一人当たり面積">
          <a:extLst>
            <a:ext uri="{FF2B5EF4-FFF2-40B4-BE49-F238E27FC236}">
              <a16:creationId xmlns:a16="http://schemas.microsoft.com/office/drawing/2014/main" xmlns="" id="{00000000-0008-0000-0200-000012030000}"/>
            </a:ext>
          </a:extLst>
        </xdr:cNvPr>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39750</xdr:rowOff>
    </xdr:from>
    <xdr:ext cx="469744" cy="259045"/>
    <xdr:sp macro="" textlink="">
      <xdr:nvSpPr>
        <xdr:cNvPr id="787" name="n_1mainValue【庁舎】&#10;一人当たり面積">
          <a:extLst>
            <a:ext uri="{FF2B5EF4-FFF2-40B4-BE49-F238E27FC236}">
              <a16:creationId xmlns:a16="http://schemas.microsoft.com/office/drawing/2014/main" xmlns="" id="{00000000-0008-0000-0200-000013030000}"/>
            </a:ext>
          </a:extLst>
        </xdr:cNvPr>
        <xdr:cNvSpPr txBox="1"/>
      </xdr:nvSpPr>
      <xdr:spPr>
        <a:xfrm>
          <a:off x="210757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111596</xdr:rowOff>
    </xdr:from>
    <xdr:ext cx="469744" cy="259045"/>
    <xdr:sp macro="" textlink="">
      <xdr:nvSpPr>
        <xdr:cNvPr id="788" name="n_2mainValue【庁舎】&#10;一人当たり面積">
          <a:extLst>
            <a:ext uri="{FF2B5EF4-FFF2-40B4-BE49-F238E27FC236}">
              <a16:creationId xmlns:a16="http://schemas.microsoft.com/office/drawing/2014/main" xmlns="" id="{00000000-0008-0000-0200-000014030000}"/>
            </a:ext>
          </a:extLst>
        </xdr:cNvPr>
        <xdr:cNvSpPr txBox="1"/>
      </xdr:nvSpPr>
      <xdr:spPr>
        <a:xfrm>
          <a:off x="201994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118127</xdr:rowOff>
    </xdr:from>
    <xdr:ext cx="469744" cy="259045"/>
    <xdr:sp macro="" textlink="">
      <xdr:nvSpPr>
        <xdr:cNvPr id="789" name="n_3mainValue【庁舎】&#10;一人当たり面積">
          <a:extLst>
            <a:ext uri="{FF2B5EF4-FFF2-40B4-BE49-F238E27FC236}">
              <a16:creationId xmlns:a16="http://schemas.microsoft.com/office/drawing/2014/main" xmlns="" id="{00000000-0008-0000-0200-000015030000}"/>
            </a:ext>
          </a:extLst>
        </xdr:cNvPr>
        <xdr:cNvSpPr txBox="1"/>
      </xdr:nvSpPr>
      <xdr:spPr>
        <a:xfrm>
          <a:off x="19310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a:extLst>
            <a:ext uri="{FF2B5EF4-FFF2-40B4-BE49-F238E27FC236}">
              <a16:creationId xmlns:a16="http://schemas.microsoft.com/office/drawing/2014/main" xmlns="" id="{00000000-0008-0000-0200-00001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a:extLst>
            <a:ext uri="{FF2B5EF4-FFF2-40B4-BE49-F238E27FC236}">
              <a16:creationId xmlns:a16="http://schemas.microsoft.com/office/drawing/2014/main" xmlns="" id="{00000000-0008-0000-0200-00001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a:extLst>
            <a:ext uri="{FF2B5EF4-FFF2-40B4-BE49-F238E27FC236}">
              <a16:creationId xmlns:a16="http://schemas.microsoft.com/office/drawing/2014/main" xmlns="" id="{00000000-0008-0000-0200-00001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また、庁舎については、昭和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年に建設されており、耐用年数である</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年を経過しつつあるため高くなっている。しかし、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での庁舎建替事業を推進しており、その後は有形固定資産減価償却率も低下する。なお、公民館には中央公民館（置賜総合文化センター）の１施設のみが該当し、本市において各地区に整備しているコミュニティセンター</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（市内</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はここには含まれて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いないため、減価償却率が高止まりしており、また一人当たり面積が類似団体内で特に低くなっている。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類似団体と比較して有形固定資産減価償却率が特に低くなっている図書館については、平成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年度に図書館と市民ギャラリーを複合化し、新施設を建設したため低くなっている。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その他の施設については、前年度と比較して特に大きな増減はない。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A1E84730-195D-48AA-A5A4-98E9E6DD57E8}"/>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14269728-BA8C-4EC1-BEBB-2922B1AD415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75E433C4-2601-46DB-9FC2-7D21BF12F8EB}"/>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2FC92504-4DCC-4681-B802-0A06402E60DC}"/>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山形県米沢市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AF61F07D-990D-4C4B-BD36-99C0BB07308A}"/>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6F6F9B87-8767-4FF1-900A-FC42DAB785CF}"/>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612DFA8E-72ED-4255-A1BA-452F4D7C855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AD8C705C-80CE-4158-9D79-1CB3D659787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872F5335-98DA-40A9-A728-5A00FE55BE58}"/>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1FD13284-8EA1-4D36-975A-196AB4FCDA8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80,927
80,212
548.51
38,094,219
36,825,438
1,231,973
19,696,053
35,012,399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9B8E1676-00CE-4850-8FE0-55DB70F38A17}"/>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29E03CD6-A3B0-4D0F-9CF5-A17BCC03E5C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A338DCE4-A071-4764-9B84-09C3B0974F3F}"/>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C09636F6-7C0D-44CD-A90C-33BB051918BC}"/>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48F09AFB-4A8F-4CC4-9556-E08ED599BCB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63A9A5A8-85EB-4F40-8127-BD2190688B71}"/>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F36A2BB2-306B-4CCA-B7F0-40425C788663}"/>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11DCC487-738E-463D-9DDE-08BBAA10982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790C6E39-4374-4E24-84E9-96CBE2104348}"/>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CF26F930-F6AB-4896-86CF-0C6B58003BAC}"/>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F0AE5E0C-D787-4D0E-9937-CA236B03ED97}"/>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813E11A-B8B6-406F-82FC-DADD532B957A}"/>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7A09E10E-CB6E-4F39-8339-2506CBD251BD}"/>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6C073A80-948D-46CE-8EB2-E47C6465CB03}"/>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2D906E6D-90EB-44C6-B783-0C7E0A4C4134}"/>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AF6EE463-6448-4FCD-BA91-EFA63D2AE4FD}"/>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29E9B43D-A218-4D28-9E3D-96758FA44D1C}"/>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ED2B811D-5C2F-44DE-8E9E-B32F27033CA1}"/>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99F74333-2A88-41E8-AE66-2C351249A2F1}"/>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F5544956-8924-4745-8769-6792D83EFB4E}"/>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708AB41E-E387-4A37-ACA9-303BB5217594}"/>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A8FEB36D-F542-45EC-8833-2571196BA63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2178C014-5B9A-4996-BF0C-85EFAD55F15C}"/>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2CA3C443-A4EB-488F-8C7D-892715E456FF}"/>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96FAFCCF-E025-4579-81B0-79AA36B1462E}"/>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EA8FEE7A-4B7D-4142-937C-0B479A17883A}"/>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81C292F9-C16F-4EB6-88EF-CCABF7D7D87B}"/>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A9ABBBDD-A75B-4C0E-896A-4DD4569FC395}"/>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E776CB30-10CA-4729-8D73-886A64CC725D}"/>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2F40874A-A521-44C1-92AF-7F9047EA8C77}"/>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95F77844-1D5C-43D9-BAD0-D2B7B32E4D2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44BD21F2-8CB4-4C1C-A72C-D8D18553F4C6}"/>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F9FA014-1A6C-413B-91FA-DD0B7CCDFCD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5C7137A2-3F4E-4946-8626-B4F28883A22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31C0B194-AA5C-4B34-8570-1611EF04D936}"/>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8DB90CE1-0F32-42FF-B548-86139DD78635}"/>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F0E082EA-D79E-4215-93D0-565E125694A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財政力指数はやや持ち直しの傾向にあるものの、類似団体内平均を下回る状況が続いていることから、平成２８年２月策定の「米沢市財政健全化計画」に基づき、早急な収支改善を実現し、中長期的な収支の均衡を図り、持続可能な財政運営への転換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C8F6A597-FB13-4CAC-BC00-E6CB5E1E52E1}"/>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DC0C249C-D3A0-41DA-92FE-6515B63CA632}"/>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F70D15F5-607F-48FA-B045-34CD63E541A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666B5A9-8500-4577-972A-76539BE63838}"/>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1096BABB-B601-4FE9-A15A-DDD390DB0CE1}"/>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EA6AE2A4-98B2-456D-B59A-0AADD20406B4}"/>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FBA664B5-FC68-4413-BA8B-AA6EE6AC2B03}"/>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1BAD68FF-1FBB-477D-83E8-FEA2139ACAA6}"/>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C33E6F76-527E-4A88-B96B-5048F899119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7E9D0310-826B-4F54-A1E7-FFA0DA78C406}"/>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F8BADAD8-A2D6-45FD-AF1C-65F3C2103922}"/>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FDBFF145-BEEE-4F07-B297-8301E21888C5}"/>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30747FFE-0F4F-4371-AA0A-EE10B0DEEA87}"/>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8C0AFA4A-9AEB-400D-828B-B4210732092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1D585CD9-3DEE-4168-896B-5EB53E8D7CBE}"/>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xmlns="" id="{5DBF3E97-D6C2-435E-AAE3-F074E6F2EFEB}"/>
            </a:ext>
          </a:extLst>
        </xdr:cNvPr>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xmlns="" id="{DD6D0467-EB08-4332-8E98-70AA9ECC1483}"/>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xmlns="" id="{5DCC9AED-E6F8-4E8D-976C-32F859897084}"/>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xmlns="" id="{4C61CDF2-CEC5-4AD6-A101-625C672779C7}"/>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xmlns="" id="{C60517B1-6CB9-42E4-826A-29979739D7B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68439</xdr:rowOff>
    </xdr:to>
    <xdr:cxnSp macro="">
      <xdr:nvCxnSpPr>
        <xdr:cNvPr id="69" name="直線コネクタ 68">
          <a:extLst>
            <a:ext uri="{FF2B5EF4-FFF2-40B4-BE49-F238E27FC236}">
              <a16:creationId xmlns:a16="http://schemas.microsoft.com/office/drawing/2014/main" xmlns="" id="{AF3FF8A2-566A-4D8C-88E9-6AD0A5F37E15}"/>
            </a:ext>
          </a:extLst>
        </xdr:cNvPr>
        <xdr:cNvCxnSpPr/>
      </xdr:nvCxnSpPr>
      <xdr:spPr>
        <a:xfrm flipV="1">
          <a:off x="4114800" y="74273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a:extLst>
            <a:ext uri="{FF2B5EF4-FFF2-40B4-BE49-F238E27FC236}">
              <a16:creationId xmlns:a16="http://schemas.microsoft.com/office/drawing/2014/main" xmlns="" id="{552EBD9D-5A13-4CA5-AD54-0C2C027E9C5F}"/>
            </a:ext>
          </a:extLst>
        </xdr:cNvPr>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a:extLst>
            <a:ext uri="{FF2B5EF4-FFF2-40B4-BE49-F238E27FC236}">
              <a16:creationId xmlns:a16="http://schemas.microsoft.com/office/drawing/2014/main" xmlns="" id="{E7110C03-6A4B-49A6-9C30-B61CEDA5B850}"/>
            </a:ext>
          </a:extLst>
        </xdr:cNvPr>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81845</xdr:rowOff>
    </xdr:to>
    <xdr:cxnSp macro="">
      <xdr:nvCxnSpPr>
        <xdr:cNvPr id="72" name="直線コネクタ 71">
          <a:extLst>
            <a:ext uri="{FF2B5EF4-FFF2-40B4-BE49-F238E27FC236}">
              <a16:creationId xmlns:a16="http://schemas.microsoft.com/office/drawing/2014/main" xmlns="" id="{55D007BE-1B92-4A3D-AD2A-20542D4667B8}"/>
            </a:ext>
          </a:extLst>
        </xdr:cNvPr>
        <xdr:cNvCxnSpPr/>
      </xdr:nvCxnSpPr>
      <xdr:spPr>
        <a:xfrm flipV="1">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xmlns="" id="{53B95112-6D28-43C9-8570-1AF1E51ADE4A}"/>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a:extLst>
            <a:ext uri="{FF2B5EF4-FFF2-40B4-BE49-F238E27FC236}">
              <a16:creationId xmlns:a16="http://schemas.microsoft.com/office/drawing/2014/main" xmlns="" id="{AC3C7136-4851-4F2F-8E8F-19D6F34DCBA8}"/>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95250</xdr:rowOff>
    </xdr:to>
    <xdr:cxnSp macro="">
      <xdr:nvCxnSpPr>
        <xdr:cNvPr id="75" name="直線コネクタ 74">
          <a:extLst>
            <a:ext uri="{FF2B5EF4-FFF2-40B4-BE49-F238E27FC236}">
              <a16:creationId xmlns:a16="http://schemas.microsoft.com/office/drawing/2014/main" xmlns="" id="{DFB28A5B-3501-41FF-801C-9625263582F3}"/>
            </a:ext>
          </a:extLst>
        </xdr:cNvPr>
        <xdr:cNvCxnSpPr/>
      </xdr:nvCxnSpPr>
      <xdr:spPr>
        <a:xfrm flipV="1">
          <a:off x="2336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xmlns="" id="{9CDA01DB-DD78-4F95-84E9-DA857CBBF638}"/>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xmlns="" id="{37949B17-2F55-458C-AE48-CB1AD2B84923}"/>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108655</xdr:rowOff>
    </xdr:to>
    <xdr:cxnSp macro="">
      <xdr:nvCxnSpPr>
        <xdr:cNvPr id="78" name="直線コネクタ 77">
          <a:extLst>
            <a:ext uri="{FF2B5EF4-FFF2-40B4-BE49-F238E27FC236}">
              <a16:creationId xmlns:a16="http://schemas.microsoft.com/office/drawing/2014/main" xmlns="" id="{FF57B6E9-6BE2-4368-ADBE-4B5ECAC25E9A}"/>
            </a:ext>
          </a:extLst>
        </xdr:cNvPr>
        <xdr:cNvCxnSpPr/>
      </xdr:nvCxnSpPr>
      <xdr:spPr>
        <a:xfrm flipV="1">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xmlns="" id="{FFD76FB0-0F5D-4F72-BB3A-4B1289969DCD}"/>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xmlns="" id="{65E719D4-9408-4F13-A7AF-59D57F33EC2D}"/>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xmlns="" id="{10541022-00A0-4EAE-99C1-465D0C272F15}"/>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xmlns="" id="{4657DB49-F58F-4EE2-AE3B-C0F167A6C8D4}"/>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503CF829-C6C5-4313-8162-790EDDD322C8}"/>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CCE214C6-AA3D-4842-AB2C-88A97176DB5C}"/>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442FE041-A3BC-4057-BDFB-FE2E8E7075B5}"/>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51BA71F5-9D1E-4474-852F-EA016BA12D47}"/>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21F90BDA-01A8-4089-B7C2-583E75ADBE8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a:extLst>
            <a:ext uri="{FF2B5EF4-FFF2-40B4-BE49-F238E27FC236}">
              <a16:creationId xmlns:a16="http://schemas.microsoft.com/office/drawing/2014/main" xmlns="" id="{284A2633-A6AB-4976-8DBA-D492E38672DA}"/>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a:extLst>
            <a:ext uri="{FF2B5EF4-FFF2-40B4-BE49-F238E27FC236}">
              <a16:creationId xmlns:a16="http://schemas.microsoft.com/office/drawing/2014/main" xmlns="" id="{9C4A6361-D916-4A3C-B9B2-2F589AF2A98E}"/>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a:extLst>
            <a:ext uri="{FF2B5EF4-FFF2-40B4-BE49-F238E27FC236}">
              <a16:creationId xmlns:a16="http://schemas.microsoft.com/office/drawing/2014/main" xmlns="" id="{62C670BA-FBC3-4AAA-9DEC-4E29BB8EA994}"/>
            </a:ext>
          </a:extLst>
        </xdr:cNvPr>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a:extLst>
            <a:ext uri="{FF2B5EF4-FFF2-40B4-BE49-F238E27FC236}">
              <a16:creationId xmlns:a16="http://schemas.microsoft.com/office/drawing/2014/main" xmlns="" id="{BA014119-E6F7-4513-BC14-1AE5F3F1CDE6}"/>
            </a:ext>
          </a:extLst>
        </xdr:cNvPr>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2" name="楕円 91">
          <a:extLst>
            <a:ext uri="{FF2B5EF4-FFF2-40B4-BE49-F238E27FC236}">
              <a16:creationId xmlns:a16="http://schemas.microsoft.com/office/drawing/2014/main" xmlns="" id="{053DA903-A136-4B49-9C07-1A7FCA5526E7}"/>
            </a:ext>
          </a:extLst>
        </xdr:cNvPr>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3" name="テキスト ボックス 92">
          <a:extLst>
            <a:ext uri="{FF2B5EF4-FFF2-40B4-BE49-F238E27FC236}">
              <a16:creationId xmlns:a16="http://schemas.microsoft.com/office/drawing/2014/main" xmlns="" id="{23494822-A664-4F65-9B46-6BCC20D96D7F}"/>
            </a:ext>
          </a:extLst>
        </xdr:cNvPr>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a:extLst>
            <a:ext uri="{FF2B5EF4-FFF2-40B4-BE49-F238E27FC236}">
              <a16:creationId xmlns:a16="http://schemas.microsoft.com/office/drawing/2014/main" xmlns="" id="{E66BC7E5-A429-4DAA-AFAE-5512BA82D272}"/>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a:extLst>
            <a:ext uri="{FF2B5EF4-FFF2-40B4-BE49-F238E27FC236}">
              <a16:creationId xmlns:a16="http://schemas.microsoft.com/office/drawing/2014/main" xmlns="" id="{92045E09-1912-4A32-A44A-4F92D2A11E8B}"/>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6" name="楕円 95">
          <a:extLst>
            <a:ext uri="{FF2B5EF4-FFF2-40B4-BE49-F238E27FC236}">
              <a16:creationId xmlns:a16="http://schemas.microsoft.com/office/drawing/2014/main" xmlns="" id="{4B5969BE-456A-4999-A60F-339A314DA7F2}"/>
            </a:ext>
          </a:extLst>
        </xdr:cNvPr>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7" name="テキスト ボックス 96">
          <a:extLst>
            <a:ext uri="{FF2B5EF4-FFF2-40B4-BE49-F238E27FC236}">
              <a16:creationId xmlns:a16="http://schemas.microsoft.com/office/drawing/2014/main" xmlns="" id="{C0338038-8AAE-42DB-B993-495E0EA2E24C}"/>
            </a:ext>
          </a:extLst>
        </xdr:cNvPr>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4BFD568F-EEAE-41D0-968A-C767DEAC67BE}"/>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E0A2FD47-DEEC-4281-B692-FE7818E91E79}"/>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D9B140FF-13B8-4833-BF83-3256FA117D55}"/>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1A9D19D4-EB23-4A5A-8243-3A7937589731}"/>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B8BBFC6B-BA0F-4D47-A245-750D38020B68}"/>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CA2B9621-74F6-44A7-A1A0-8BEAE929981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F67FC985-73EE-4045-9BDC-A8F7202123D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A5BE36AE-5FB8-4AD9-9D19-10B09AE00E33}"/>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19CB043F-9A14-4BA1-BB01-90606B31E7EF}"/>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282992E8-389F-4B90-8FA3-F8AD6D464F81}"/>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147B42CC-136B-4E2F-A22E-B8D1AC7BC73C}"/>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3BE4EEF0-47B7-4090-92A0-9C81B2793B7C}"/>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83FE54FE-F5EA-4925-B669-DBFF83384196}"/>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経常一般財源収入については、普通交付税が毎年減少している。市税の内訳では、市民税（個人・法人）と固定資産税が増加したものの、たばこ税が減少となった。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歳出充当一般財源では、義務的経費である人件費、扶助費、公債費の経常収支比率が</a:t>
          </a:r>
          <a:r>
            <a:rPr kumimoji="1" lang="en-US" altLang="ja-JP" sz="1100">
              <a:latin typeface="ＭＳ Ｐゴシック" panose="020B0600070205080204" pitchFamily="50" charset="-128"/>
              <a:ea typeface="ＭＳ Ｐゴシック" panose="020B0600070205080204" pitchFamily="50" charset="-128"/>
            </a:rPr>
            <a:t>46.8</a:t>
          </a:r>
          <a:r>
            <a:rPr kumimoji="1" lang="ja-JP" altLang="en-US" sz="1100">
              <a:latin typeface="ＭＳ Ｐゴシック" panose="020B0600070205080204" pitchFamily="50" charset="-128"/>
              <a:ea typeface="ＭＳ Ｐゴシック" panose="020B0600070205080204" pitchFamily="50" charset="-128"/>
            </a:rPr>
            <a:t>％と半分近くを占めており、資本費平準化債の発行により下水道事業費特別会計への繰出金を抑制しているものの、特別会計への繰出金が高い割合を占めている状況である。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年度から財政健全化の取組を実施した結果、類似団体内平均値と比べてやや高い比率まで低下している。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3994F88-5245-455E-92A6-E9068303F6A3}"/>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67C2CD44-3AA4-4751-985C-461BA8D20E9C}"/>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ED3C0EA0-2E2A-4B94-8B63-A4CFD6A31CEB}"/>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1A20A480-A013-4BE3-AA1F-AE4AFD5BA8EB}"/>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E5F02556-2DE7-4915-8266-DFE4889AD16C}"/>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52B0E0D-2807-408A-8DF6-9F3548E26BD9}"/>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31B97F2F-2073-4F00-9D11-0C76D99B1B86}"/>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C6E5C775-3DCF-4DBA-A070-D011A5310D98}"/>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74CE4AA4-645F-4F13-853F-3D614028CBF9}"/>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409E31B3-9EFF-4254-AC61-284C9A892EEF}"/>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1F2FA70B-64F1-472F-B508-1D83418FA095}"/>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75D8304E-2FED-4646-AB5B-F8ED2C92ADD8}"/>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6CECEAFF-8572-4F8A-9021-C883A5DDD35A}"/>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BB42E36D-C0C4-43E6-BB75-31DD2CBECAA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a:extLst>
            <a:ext uri="{FF2B5EF4-FFF2-40B4-BE49-F238E27FC236}">
              <a16:creationId xmlns:a16="http://schemas.microsoft.com/office/drawing/2014/main" xmlns="" id="{FC2F51F5-3E15-493E-893F-EAF62453D8B9}"/>
            </a:ext>
          </a:extLst>
        </xdr:cNvPr>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a:extLst>
            <a:ext uri="{FF2B5EF4-FFF2-40B4-BE49-F238E27FC236}">
              <a16:creationId xmlns:a16="http://schemas.microsoft.com/office/drawing/2014/main" xmlns="" id="{AB3E21E7-6042-44C2-9476-BC3A29847052}"/>
            </a:ext>
          </a:extLst>
        </xdr:cNvPr>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a:extLst>
            <a:ext uri="{FF2B5EF4-FFF2-40B4-BE49-F238E27FC236}">
              <a16:creationId xmlns:a16="http://schemas.microsoft.com/office/drawing/2014/main" xmlns="" id="{C8BEBEB4-5554-41B6-A2B9-EEEE092DACCD}"/>
            </a:ext>
          </a:extLst>
        </xdr:cNvPr>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xmlns="" id="{11D022C9-54C7-4608-A5A2-0389D084A591}"/>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xmlns="" id="{10A11749-7B1B-4F57-977E-ABF88E4D965E}"/>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164846</xdr:rowOff>
    </xdr:from>
    <xdr:to>
      <xdr:col>23</xdr:col>
      <xdr:colOff>133350</xdr:colOff>
      <xdr:row>65</xdr:row>
      <xdr:rowOff>94742</xdr:rowOff>
    </xdr:to>
    <xdr:cxnSp macro="">
      <xdr:nvCxnSpPr>
        <xdr:cNvPr id="130" name="直線コネクタ 129">
          <a:extLst>
            <a:ext uri="{FF2B5EF4-FFF2-40B4-BE49-F238E27FC236}">
              <a16:creationId xmlns:a16="http://schemas.microsoft.com/office/drawing/2014/main" xmlns="" id="{B876EBED-6941-4B0A-978D-DA3C8E622860}"/>
            </a:ext>
          </a:extLst>
        </xdr:cNvPr>
        <xdr:cNvCxnSpPr/>
      </xdr:nvCxnSpPr>
      <xdr:spPr>
        <a:xfrm>
          <a:off x="4114800" y="11137646"/>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a:extLst>
            <a:ext uri="{FF2B5EF4-FFF2-40B4-BE49-F238E27FC236}">
              <a16:creationId xmlns:a16="http://schemas.microsoft.com/office/drawing/2014/main" xmlns="" id="{F995165A-5037-40E0-B7B0-997C68EA3A97}"/>
            </a:ext>
          </a:extLst>
        </xdr:cNvPr>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a:extLst>
            <a:ext uri="{FF2B5EF4-FFF2-40B4-BE49-F238E27FC236}">
              <a16:creationId xmlns:a16="http://schemas.microsoft.com/office/drawing/2014/main" xmlns="" id="{EF493C4D-7697-44D1-ABC7-A408C781EB85}"/>
            </a:ext>
          </a:extLst>
        </xdr:cNvPr>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164846</xdr:rowOff>
    </xdr:from>
    <xdr:to>
      <xdr:col>19</xdr:col>
      <xdr:colOff>133350</xdr:colOff>
      <xdr:row>65</xdr:row>
      <xdr:rowOff>7874</xdr:rowOff>
    </xdr:to>
    <xdr:cxnSp macro="">
      <xdr:nvCxnSpPr>
        <xdr:cNvPr id="133" name="直線コネクタ 132">
          <a:extLst>
            <a:ext uri="{FF2B5EF4-FFF2-40B4-BE49-F238E27FC236}">
              <a16:creationId xmlns:a16="http://schemas.microsoft.com/office/drawing/2014/main" xmlns="" id="{B0DBDA96-7E12-4AB1-87AD-D2E336D54CDB}"/>
            </a:ext>
          </a:extLst>
        </xdr:cNvPr>
        <xdr:cNvCxnSpPr/>
      </xdr:nvCxnSpPr>
      <xdr:spPr>
        <a:xfrm flipV="1">
          <a:off x="3225800" y="1113764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a:extLst>
            <a:ext uri="{FF2B5EF4-FFF2-40B4-BE49-F238E27FC236}">
              <a16:creationId xmlns:a16="http://schemas.microsoft.com/office/drawing/2014/main" xmlns="" id="{04557BF7-8C41-4753-84C6-A0989DD00BE6}"/>
            </a:ext>
          </a:extLst>
        </xdr:cNvPr>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a:extLst>
            <a:ext uri="{FF2B5EF4-FFF2-40B4-BE49-F238E27FC236}">
              <a16:creationId xmlns:a16="http://schemas.microsoft.com/office/drawing/2014/main" xmlns="" id="{F6C395A1-8E33-4C9E-864F-542E3C20D012}"/>
            </a:ext>
          </a:extLst>
        </xdr:cNvPr>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68326</xdr:rowOff>
    </xdr:from>
    <xdr:to>
      <xdr:col>15</xdr:col>
      <xdr:colOff>82550</xdr:colOff>
      <xdr:row>65</xdr:row>
      <xdr:rowOff>7874</xdr:rowOff>
    </xdr:to>
    <xdr:cxnSp macro="">
      <xdr:nvCxnSpPr>
        <xdr:cNvPr id="136" name="直線コネクタ 135">
          <a:extLst>
            <a:ext uri="{FF2B5EF4-FFF2-40B4-BE49-F238E27FC236}">
              <a16:creationId xmlns:a16="http://schemas.microsoft.com/office/drawing/2014/main" xmlns="" id="{D3540574-9221-4C99-818D-53ABE5E98993}"/>
            </a:ext>
          </a:extLst>
        </xdr:cNvPr>
        <xdr:cNvCxnSpPr/>
      </xdr:nvCxnSpPr>
      <xdr:spPr>
        <a:xfrm>
          <a:off x="2336800" y="1104112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a:extLst>
            <a:ext uri="{FF2B5EF4-FFF2-40B4-BE49-F238E27FC236}">
              <a16:creationId xmlns:a16="http://schemas.microsoft.com/office/drawing/2014/main" xmlns="" id="{98617F22-35DF-42FC-A243-356895214A29}"/>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a:extLst>
            <a:ext uri="{FF2B5EF4-FFF2-40B4-BE49-F238E27FC236}">
              <a16:creationId xmlns:a16="http://schemas.microsoft.com/office/drawing/2014/main" xmlns="" id="{633C2D77-41E0-4BED-85ED-ECE088086BDC}"/>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68326</xdr:rowOff>
    </xdr:from>
    <xdr:to>
      <xdr:col>11</xdr:col>
      <xdr:colOff>31750</xdr:colOff>
      <xdr:row>66</xdr:row>
      <xdr:rowOff>111506</xdr:rowOff>
    </xdr:to>
    <xdr:cxnSp macro="">
      <xdr:nvCxnSpPr>
        <xdr:cNvPr id="139" name="直線コネクタ 138">
          <a:extLst>
            <a:ext uri="{FF2B5EF4-FFF2-40B4-BE49-F238E27FC236}">
              <a16:creationId xmlns:a16="http://schemas.microsoft.com/office/drawing/2014/main" xmlns="" id="{8C668AAA-98AD-416B-BA4E-4851ED95A63D}"/>
            </a:ext>
          </a:extLst>
        </xdr:cNvPr>
        <xdr:cNvCxnSpPr/>
      </xdr:nvCxnSpPr>
      <xdr:spPr>
        <a:xfrm flipV="1">
          <a:off x="1447800" y="11041126"/>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a:extLst>
            <a:ext uri="{FF2B5EF4-FFF2-40B4-BE49-F238E27FC236}">
              <a16:creationId xmlns:a16="http://schemas.microsoft.com/office/drawing/2014/main" xmlns="" id="{3C6A37E7-C653-486B-B9D1-F555A94CC8C0}"/>
            </a:ext>
          </a:extLst>
        </xdr:cNvPr>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a:extLst>
            <a:ext uri="{FF2B5EF4-FFF2-40B4-BE49-F238E27FC236}">
              <a16:creationId xmlns:a16="http://schemas.microsoft.com/office/drawing/2014/main" xmlns="" id="{6D3E501E-B3CB-4B99-AF58-03467CA56381}"/>
            </a:ext>
          </a:extLst>
        </xdr:cNvPr>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a:extLst>
            <a:ext uri="{FF2B5EF4-FFF2-40B4-BE49-F238E27FC236}">
              <a16:creationId xmlns:a16="http://schemas.microsoft.com/office/drawing/2014/main" xmlns="" id="{6C39C193-02EE-4D83-80AB-104F95DB56CA}"/>
            </a:ext>
          </a:extLst>
        </xdr:cNvPr>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167911</xdr:rowOff>
    </xdr:from>
    <xdr:ext cx="762000" cy="259045"/>
    <xdr:sp macro="" textlink="">
      <xdr:nvSpPr>
        <xdr:cNvPr id="143" name="テキスト ボックス 142">
          <a:extLst>
            <a:ext uri="{FF2B5EF4-FFF2-40B4-BE49-F238E27FC236}">
              <a16:creationId xmlns:a16="http://schemas.microsoft.com/office/drawing/2014/main" xmlns="" id="{4DC7DDBD-CCD9-4ECC-894C-60E0AAE2CF5F}"/>
            </a:ext>
          </a:extLst>
        </xdr:cNvPr>
        <xdr:cNvSpPr txBox="1"/>
      </xdr:nvSpPr>
      <xdr:spPr>
        <a:xfrm>
          <a:off x="1066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8560E195-C673-47D1-A0F1-4EF2C063EAC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D6BD7827-2CC9-444D-812A-277C9602B1FC}"/>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6C16C43B-BF25-41F2-8D15-80620CC5DCCD}"/>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12D303C4-60E5-4494-AF3E-BDF01B9DAC72}"/>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EE9A030E-1E60-4602-9067-ACEA8AC31818}"/>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43942</xdr:rowOff>
    </xdr:from>
    <xdr:to>
      <xdr:col>23</xdr:col>
      <xdr:colOff>184150</xdr:colOff>
      <xdr:row>65</xdr:row>
      <xdr:rowOff>145542</xdr:rowOff>
    </xdr:to>
    <xdr:sp macro="" textlink="">
      <xdr:nvSpPr>
        <xdr:cNvPr id="149" name="楕円 148">
          <a:extLst>
            <a:ext uri="{FF2B5EF4-FFF2-40B4-BE49-F238E27FC236}">
              <a16:creationId xmlns:a16="http://schemas.microsoft.com/office/drawing/2014/main" xmlns="" id="{4EC51BE8-B3FE-4266-857B-6EFB60C513C8}"/>
            </a:ext>
          </a:extLst>
        </xdr:cNvPr>
        <xdr:cNvSpPr/>
      </xdr:nvSpPr>
      <xdr:spPr>
        <a:xfrm>
          <a:off x="4902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16019</xdr:rowOff>
    </xdr:from>
    <xdr:ext cx="762000" cy="259045"/>
    <xdr:sp macro="" textlink="">
      <xdr:nvSpPr>
        <xdr:cNvPr id="150" name="財政構造の弾力性該当値テキスト">
          <a:extLst>
            <a:ext uri="{FF2B5EF4-FFF2-40B4-BE49-F238E27FC236}">
              <a16:creationId xmlns:a16="http://schemas.microsoft.com/office/drawing/2014/main" xmlns="" id="{DC1921A8-98F8-4C65-9C06-A7D43D85A22E}"/>
            </a:ext>
          </a:extLst>
        </xdr:cNvPr>
        <xdr:cNvSpPr txBox="1"/>
      </xdr:nvSpPr>
      <xdr:spPr>
        <a:xfrm>
          <a:off x="5041900" y="1116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114046</xdr:rowOff>
    </xdr:from>
    <xdr:to>
      <xdr:col>19</xdr:col>
      <xdr:colOff>184150</xdr:colOff>
      <xdr:row>65</xdr:row>
      <xdr:rowOff>44196</xdr:rowOff>
    </xdr:to>
    <xdr:sp macro="" textlink="">
      <xdr:nvSpPr>
        <xdr:cNvPr id="151" name="楕円 150">
          <a:extLst>
            <a:ext uri="{FF2B5EF4-FFF2-40B4-BE49-F238E27FC236}">
              <a16:creationId xmlns:a16="http://schemas.microsoft.com/office/drawing/2014/main" xmlns="" id="{AD0F75BC-DC5A-4A20-BCC6-7D335447FF70}"/>
            </a:ext>
          </a:extLst>
        </xdr:cNvPr>
        <xdr:cNvSpPr/>
      </xdr:nvSpPr>
      <xdr:spPr>
        <a:xfrm>
          <a:off x="4064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28973</xdr:rowOff>
    </xdr:from>
    <xdr:ext cx="736600" cy="259045"/>
    <xdr:sp macro="" textlink="">
      <xdr:nvSpPr>
        <xdr:cNvPr id="152" name="テキスト ボックス 151">
          <a:extLst>
            <a:ext uri="{FF2B5EF4-FFF2-40B4-BE49-F238E27FC236}">
              <a16:creationId xmlns:a16="http://schemas.microsoft.com/office/drawing/2014/main" xmlns="" id="{A761C24C-3DF3-4A54-BBBE-3C29A70AC696}"/>
            </a:ext>
          </a:extLst>
        </xdr:cNvPr>
        <xdr:cNvSpPr txBox="1"/>
      </xdr:nvSpPr>
      <xdr:spPr>
        <a:xfrm>
          <a:off x="3733800" y="1117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128524</xdr:rowOff>
    </xdr:from>
    <xdr:to>
      <xdr:col>15</xdr:col>
      <xdr:colOff>133350</xdr:colOff>
      <xdr:row>65</xdr:row>
      <xdr:rowOff>58674</xdr:rowOff>
    </xdr:to>
    <xdr:sp macro="" textlink="">
      <xdr:nvSpPr>
        <xdr:cNvPr id="153" name="楕円 152">
          <a:extLst>
            <a:ext uri="{FF2B5EF4-FFF2-40B4-BE49-F238E27FC236}">
              <a16:creationId xmlns:a16="http://schemas.microsoft.com/office/drawing/2014/main" xmlns="" id="{35AF5FF0-999D-46F4-8E2E-2BD340AB5739}"/>
            </a:ext>
          </a:extLst>
        </xdr:cNvPr>
        <xdr:cNvSpPr/>
      </xdr:nvSpPr>
      <xdr:spPr>
        <a:xfrm>
          <a:off x="3175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43451</xdr:rowOff>
    </xdr:from>
    <xdr:ext cx="762000" cy="259045"/>
    <xdr:sp macro="" textlink="">
      <xdr:nvSpPr>
        <xdr:cNvPr id="154" name="テキスト ボックス 153">
          <a:extLst>
            <a:ext uri="{FF2B5EF4-FFF2-40B4-BE49-F238E27FC236}">
              <a16:creationId xmlns:a16="http://schemas.microsoft.com/office/drawing/2014/main" xmlns="" id="{AD21E4BC-EA60-432C-9736-0AE26AD6CBFB}"/>
            </a:ext>
          </a:extLst>
        </xdr:cNvPr>
        <xdr:cNvSpPr txBox="1"/>
      </xdr:nvSpPr>
      <xdr:spPr>
        <a:xfrm>
          <a:off x="2844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17526</xdr:rowOff>
    </xdr:from>
    <xdr:to>
      <xdr:col>11</xdr:col>
      <xdr:colOff>82550</xdr:colOff>
      <xdr:row>64</xdr:row>
      <xdr:rowOff>119126</xdr:rowOff>
    </xdr:to>
    <xdr:sp macro="" textlink="">
      <xdr:nvSpPr>
        <xdr:cNvPr id="155" name="楕円 154">
          <a:extLst>
            <a:ext uri="{FF2B5EF4-FFF2-40B4-BE49-F238E27FC236}">
              <a16:creationId xmlns:a16="http://schemas.microsoft.com/office/drawing/2014/main" xmlns="" id="{16F3CC3E-8F04-4FD5-B08A-9B40C5247728}"/>
            </a:ext>
          </a:extLst>
        </xdr:cNvPr>
        <xdr:cNvSpPr/>
      </xdr:nvSpPr>
      <xdr:spPr>
        <a:xfrm>
          <a:off x="2286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56" name="テキスト ボックス 155">
          <a:extLst>
            <a:ext uri="{FF2B5EF4-FFF2-40B4-BE49-F238E27FC236}">
              <a16:creationId xmlns:a16="http://schemas.microsoft.com/office/drawing/2014/main" xmlns="" id="{BE2A5518-DED7-406A-B70C-FF6BD672270E}"/>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60706</xdr:rowOff>
    </xdr:from>
    <xdr:to>
      <xdr:col>7</xdr:col>
      <xdr:colOff>31750</xdr:colOff>
      <xdr:row>66</xdr:row>
      <xdr:rowOff>162306</xdr:rowOff>
    </xdr:to>
    <xdr:sp macro="" textlink="">
      <xdr:nvSpPr>
        <xdr:cNvPr id="157" name="楕円 156">
          <a:extLst>
            <a:ext uri="{FF2B5EF4-FFF2-40B4-BE49-F238E27FC236}">
              <a16:creationId xmlns:a16="http://schemas.microsoft.com/office/drawing/2014/main" xmlns="" id="{6EC88DF0-30D1-439A-981E-3F8C79A2FE5E}"/>
            </a:ext>
          </a:extLst>
        </xdr:cNvPr>
        <xdr:cNvSpPr/>
      </xdr:nvSpPr>
      <xdr:spPr>
        <a:xfrm>
          <a:off x="1397000" y="113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147083</xdr:rowOff>
    </xdr:from>
    <xdr:ext cx="762000" cy="259045"/>
    <xdr:sp macro="" textlink="">
      <xdr:nvSpPr>
        <xdr:cNvPr id="158" name="テキスト ボックス 157">
          <a:extLst>
            <a:ext uri="{FF2B5EF4-FFF2-40B4-BE49-F238E27FC236}">
              <a16:creationId xmlns:a16="http://schemas.microsoft.com/office/drawing/2014/main" xmlns="" id="{8453A215-1206-4D89-92E7-ADCB5A742F78}"/>
            </a:ext>
          </a:extLst>
        </xdr:cNvPr>
        <xdr:cNvSpPr txBox="1"/>
      </xdr:nvSpPr>
      <xdr:spPr>
        <a:xfrm>
          <a:off x="1066800" y="1146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A508858-1305-4A92-975C-43F1BEB39396}"/>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56439EA8-C3A5-4033-BA77-AD233876BBB1}"/>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9F12FB78-2FF6-489C-80AB-29E323C96E43}"/>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DB39F9A4-7179-4D2B-8141-CA2685964DF4}"/>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3ECC038F-B312-4448-9DDE-B371407425A2}"/>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41A9F6F-B65E-44AF-A8BF-3D1A4C8F4542}"/>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2788D082-7F40-4408-9031-7B38FC15357F}"/>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65D038D4-3BEF-45F8-87B2-3F3231E5D60F}"/>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AA9F69C4-621C-4281-A112-7221A2497214}"/>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C7112DB1-30BC-4846-9B37-8CA9D04C6CDB}"/>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1F294972-EE16-4797-B44C-C69FE20B5C26}"/>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B25E2B95-A30D-4EA8-BA66-C4181DF2FC2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CF2E7649-C956-4233-A6A8-BB15DD483AF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給与独自削減の終了などにより人件費が増加し、平成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開業した道の駅米沢の指定管理料や総合観光案内所運営業務委託料の皆増などにより物件費が増加したものの、維持補修費は、道路等除排雪経費の減などにより前年度と比べて減少した。ただ、依然として類似団体内平均を下回る状況が続いているため、今後も適正な水準の維持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1ECCC0C8-6222-491C-BAE9-678F1A1B9E0F}"/>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7756D59E-8D48-401F-B947-B0FD113C596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43FFB25E-6E71-41F7-BE2D-B8DF0D7A5B2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xmlns="" id="{1C8BFB0C-9378-4556-A9C3-6C9EE8B88883}"/>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xmlns="" id="{51407F05-DDE0-4494-A85B-806154089261}"/>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xmlns="" id="{11425ACC-A431-4455-B9D7-3941C94D7338}"/>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xmlns="" id="{B62DF511-3F5B-48AF-A1BF-8FC6959B7768}"/>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xmlns="" id="{5F3F8487-30C6-488F-A6DF-C3FD5AFFA1B3}"/>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xmlns="" id="{BA321324-402B-41F6-B763-35F249B41691}"/>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xmlns="" id="{32C9A303-12E5-4173-B5E8-AD7EBCC8003A}"/>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xmlns="" id="{51EAE102-9565-434E-9A9F-E2AED79EB11C}"/>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xmlns="" id="{BBD0CC25-EBBA-4360-9DA3-566529CC97C6}"/>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A310A311-992F-4A00-8EE7-8E808BCB70C8}"/>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44CC21E6-95EB-4434-AD17-3A26A4BB9C63}"/>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a:extLst>
            <a:ext uri="{FF2B5EF4-FFF2-40B4-BE49-F238E27FC236}">
              <a16:creationId xmlns:a16="http://schemas.microsoft.com/office/drawing/2014/main" xmlns="" id="{CFBCD64C-AAC0-40A9-8035-135CF1A079EA}"/>
            </a:ext>
          </a:extLst>
        </xdr:cNvPr>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a:extLst>
            <a:ext uri="{FF2B5EF4-FFF2-40B4-BE49-F238E27FC236}">
              <a16:creationId xmlns:a16="http://schemas.microsoft.com/office/drawing/2014/main" xmlns="" id="{D2C5172F-43B9-4443-A5A0-F69D6C664062}"/>
            </a:ext>
          </a:extLst>
        </xdr:cNvPr>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a:extLst>
            <a:ext uri="{FF2B5EF4-FFF2-40B4-BE49-F238E27FC236}">
              <a16:creationId xmlns:a16="http://schemas.microsoft.com/office/drawing/2014/main" xmlns="" id="{6C7B7C75-EAE9-40F9-99E8-894E0C233781}"/>
            </a:ext>
          </a:extLst>
        </xdr:cNvPr>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a:extLst>
            <a:ext uri="{FF2B5EF4-FFF2-40B4-BE49-F238E27FC236}">
              <a16:creationId xmlns:a16="http://schemas.microsoft.com/office/drawing/2014/main" xmlns="" id="{266F0C25-303D-4D45-B9CF-7037C16A71E0}"/>
            </a:ext>
          </a:extLst>
        </xdr:cNvPr>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a:extLst>
            <a:ext uri="{FF2B5EF4-FFF2-40B4-BE49-F238E27FC236}">
              <a16:creationId xmlns:a16="http://schemas.microsoft.com/office/drawing/2014/main" xmlns="" id="{5D8C9841-91F7-48A9-9D09-48A27AFB01C2}"/>
            </a:ext>
          </a:extLst>
        </xdr:cNvPr>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30345</xdr:rowOff>
    </xdr:from>
    <xdr:to>
      <xdr:col>23</xdr:col>
      <xdr:colOff>133350</xdr:colOff>
      <xdr:row>82</xdr:row>
      <xdr:rowOff>50634</xdr:rowOff>
    </xdr:to>
    <xdr:cxnSp macro="">
      <xdr:nvCxnSpPr>
        <xdr:cNvPr id="191" name="直線コネクタ 190">
          <a:extLst>
            <a:ext uri="{FF2B5EF4-FFF2-40B4-BE49-F238E27FC236}">
              <a16:creationId xmlns:a16="http://schemas.microsoft.com/office/drawing/2014/main" xmlns="" id="{47FE043A-02B7-4958-AC2C-4F7F9987CA8D}"/>
            </a:ext>
          </a:extLst>
        </xdr:cNvPr>
        <xdr:cNvCxnSpPr/>
      </xdr:nvCxnSpPr>
      <xdr:spPr>
        <a:xfrm flipV="1">
          <a:off x="4114800" y="14089245"/>
          <a:ext cx="838200" cy="2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a:extLst>
            <a:ext uri="{FF2B5EF4-FFF2-40B4-BE49-F238E27FC236}">
              <a16:creationId xmlns:a16="http://schemas.microsoft.com/office/drawing/2014/main" xmlns="" id="{8B89FF16-7313-4B7E-9DC1-01CD280DC90E}"/>
            </a:ext>
          </a:extLst>
        </xdr:cNvPr>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a:extLst>
            <a:ext uri="{FF2B5EF4-FFF2-40B4-BE49-F238E27FC236}">
              <a16:creationId xmlns:a16="http://schemas.microsoft.com/office/drawing/2014/main" xmlns="" id="{E2CAE784-F4C8-40CA-B499-CC99DD1CB98C}"/>
            </a:ext>
          </a:extLst>
        </xdr:cNvPr>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146963</xdr:rowOff>
    </xdr:from>
    <xdr:to>
      <xdr:col>19</xdr:col>
      <xdr:colOff>133350</xdr:colOff>
      <xdr:row>82</xdr:row>
      <xdr:rowOff>50634</xdr:rowOff>
    </xdr:to>
    <xdr:cxnSp macro="">
      <xdr:nvCxnSpPr>
        <xdr:cNvPr id="194" name="直線コネクタ 193">
          <a:extLst>
            <a:ext uri="{FF2B5EF4-FFF2-40B4-BE49-F238E27FC236}">
              <a16:creationId xmlns:a16="http://schemas.microsoft.com/office/drawing/2014/main" xmlns="" id="{64CABB8B-5454-41DD-B35E-22ACE03DF29A}"/>
            </a:ext>
          </a:extLst>
        </xdr:cNvPr>
        <xdr:cNvCxnSpPr/>
      </xdr:nvCxnSpPr>
      <xdr:spPr>
        <a:xfrm>
          <a:off x="3225800" y="14034413"/>
          <a:ext cx="889000" cy="7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a:extLst>
            <a:ext uri="{FF2B5EF4-FFF2-40B4-BE49-F238E27FC236}">
              <a16:creationId xmlns:a16="http://schemas.microsoft.com/office/drawing/2014/main" xmlns="" id="{11174B83-55BE-43AD-8A5B-FB7A1DF6FF54}"/>
            </a:ext>
          </a:extLst>
        </xdr:cNvPr>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a:extLst>
            <a:ext uri="{FF2B5EF4-FFF2-40B4-BE49-F238E27FC236}">
              <a16:creationId xmlns:a16="http://schemas.microsoft.com/office/drawing/2014/main" xmlns="" id="{0AF29338-D8AE-4AB9-849F-0F5B938558DB}"/>
            </a:ext>
          </a:extLst>
        </xdr:cNvPr>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4460</xdr:rowOff>
    </xdr:from>
    <xdr:to>
      <xdr:col>15</xdr:col>
      <xdr:colOff>82550</xdr:colOff>
      <xdr:row>81</xdr:row>
      <xdr:rowOff>146963</xdr:rowOff>
    </xdr:to>
    <xdr:cxnSp macro="">
      <xdr:nvCxnSpPr>
        <xdr:cNvPr id="197" name="直線コネクタ 196">
          <a:extLst>
            <a:ext uri="{FF2B5EF4-FFF2-40B4-BE49-F238E27FC236}">
              <a16:creationId xmlns:a16="http://schemas.microsoft.com/office/drawing/2014/main" xmlns="" id="{2C5F85D6-1606-422C-A4D9-688A2CAE3639}"/>
            </a:ext>
          </a:extLst>
        </xdr:cNvPr>
        <xdr:cNvCxnSpPr/>
      </xdr:nvCxnSpPr>
      <xdr:spPr>
        <a:xfrm>
          <a:off x="2336800" y="13891910"/>
          <a:ext cx="889000" cy="14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a:extLst>
            <a:ext uri="{FF2B5EF4-FFF2-40B4-BE49-F238E27FC236}">
              <a16:creationId xmlns:a16="http://schemas.microsoft.com/office/drawing/2014/main" xmlns="" id="{D83577D4-ADF7-480A-BE31-3A62A55C18C3}"/>
            </a:ext>
          </a:extLst>
        </xdr:cNvPr>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a:extLst>
            <a:ext uri="{FF2B5EF4-FFF2-40B4-BE49-F238E27FC236}">
              <a16:creationId xmlns:a16="http://schemas.microsoft.com/office/drawing/2014/main" xmlns="" id="{6508E3C9-7DE8-4100-BC11-16F351E576E0}"/>
            </a:ext>
          </a:extLst>
        </xdr:cNvPr>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4460</xdr:rowOff>
    </xdr:from>
    <xdr:to>
      <xdr:col>11</xdr:col>
      <xdr:colOff>31750</xdr:colOff>
      <xdr:row>82</xdr:row>
      <xdr:rowOff>10858</xdr:rowOff>
    </xdr:to>
    <xdr:cxnSp macro="">
      <xdr:nvCxnSpPr>
        <xdr:cNvPr id="200" name="直線コネクタ 199">
          <a:extLst>
            <a:ext uri="{FF2B5EF4-FFF2-40B4-BE49-F238E27FC236}">
              <a16:creationId xmlns:a16="http://schemas.microsoft.com/office/drawing/2014/main" xmlns="" id="{88D14D0D-9A0E-4CC5-9CB7-3D29B9C4D56C}"/>
            </a:ext>
          </a:extLst>
        </xdr:cNvPr>
        <xdr:cNvCxnSpPr/>
      </xdr:nvCxnSpPr>
      <xdr:spPr>
        <a:xfrm flipV="1">
          <a:off x="1447800" y="13891910"/>
          <a:ext cx="889000" cy="17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a:extLst>
            <a:ext uri="{FF2B5EF4-FFF2-40B4-BE49-F238E27FC236}">
              <a16:creationId xmlns:a16="http://schemas.microsoft.com/office/drawing/2014/main" xmlns="" id="{5EE71289-DB46-4556-A3D8-4F0C4C2939AA}"/>
            </a:ext>
          </a:extLst>
        </xdr:cNvPr>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a:extLst>
            <a:ext uri="{FF2B5EF4-FFF2-40B4-BE49-F238E27FC236}">
              <a16:creationId xmlns:a16="http://schemas.microsoft.com/office/drawing/2014/main" xmlns="" id="{6F799E03-90D7-435D-B9E4-9B4235DF8656}"/>
            </a:ext>
          </a:extLst>
        </xdr:cNvPr>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a:extLst>
            <a:ext uri="{FF2B5EF4-FFF2-40B4-BE49-F238E27FC236}">
              <a16:creationId xmlns:a16="http://schemas.microsoft.com/office/drawing/2014/main" xmlns="" id="{22CF55EE-8D20-4F27-8F21-9E12742F6156}"/>
            </a:ext>
          </a:extLst>
        </xdr:cNvPr>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a:extLst>
            <a:ext uri="{FF2B5EF4-FFF2-40B4-BE49-F238E27FC236}">
              <a16:creationId xmlns:a16="http://schemas.microsoft.com/office/drawing/2014/main" xmlns="" id="{7052E6A0-5ED0-4EF1-93A0-68F34F347F3E}"/>
            </a:ext>
          </a:extLst>
        </xdr:cNvPr>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56B4CC26-09DF-49CB-BBD9-ED69800ED026}"/>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EF02A2A-F884-4091-AB6D-EE5506505B0C}"/>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8CBAF33-E6F0-4E65-BD46-B4B63102BD36}"/>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75DC470-BF97-41AF-92FD-2DC989B31DC2}"/>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A2BF67FA-50EF-4A9E-9C36-D25506F9CCE8}"/>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150995</xdr:rowOff>
    </xdr:from>
    <xdr:to>
      <xdr:col>23</xdr:col>
      <xdr:colOff>184150</xdr:colOff>
      <xdr:row>82</xdr:row>
      <xdr:rowOff>81145</xdr:rowOff>
    </xdr:to>
    <xdr:sp macro="" textlink="">
      <xdr:nvSpPr>
        <xdr:cNvPr id="210" name="楕円 209">
          <a:extLst>
            <a:ext uri="{FF2B5EF4-FFF2-40B4-BE49-F238E27FC236}">
              <a16:creationId xmlns:a16="http://schemas.microsoft.com/office/drawing/2014/main" xmlns="" id="{C8FD72C5-5184-40FF-A5E7-4FEC3DD01BC8}"/>
            </a:ext>
          </a:extLst>
        </xdr:cNvPr>
        <xdr:cNvSpPr/>
      </xdr:nvSpPr>
      <xdr:spPr>
        <a:xfrm>
          <a:off x="4902200" y="1403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167522</xdr:rowOff>
    </xdr:from>
    <xdr:ext cx="762000" cy="259045"/>
    <xdr:sp macro="" textlink="">
      <xdr:nvSpPr>
        <xdr:cNvPr id="211" name="人件費・物件費等の状況該当値テキスト">
          <a:extLst>
            <a:ext uri="{FF2B5EF4-FFF2-40B4-BE49-F238E27FC236}">
              <a16:creationId xmlns:a16="http://schemas.microsoft.com/office/drawing/2014/main" xmlns="" id="{1DC9E664-A308-4C36-BD50-8521D37F5BFB}"/>
            </a:ext>
          </a:extLst>
        </xdr:cNvPr>
        <xdr:cNvSpPr txBox="1"/>
      </xdr:nvSpPr>
      <xdr:spPr>
        <a:xfrm>
          <a:off x="5041900" y="1388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171284</xdr:rowOff>
    </xdr:from>
    <xdr:to>
      <xdr:col>19</xdr:col>
      <xdr:colOff>184150</xdr:colOff>
      <xdr:row>82</xdr:row>
      <xdr:rowOff>101434</xdr:rowOff>
    </xdr:to>
    <xdr:sp macro="" textlink="">
      <xdr:nvSpPr>
        <xdr:cNvPr id="212" name="楕円 211">
          <a:extLst>
            <a:ext uri="{FF2B5EF4-FFF2-40B4-BE49-F238E27FC236}">
              <a16:creationId xmlns:a16="http://schemas.microsoft.com/office/drawing/2014/main" xmlns="" id="{BB31D510-0811-47C7-9CEE-180AEF08DBEE}"/>
            </a:ext>
          </a:extLst>
        </xdr:cNvPr>
        <xdr:cNvSpPr/>
      </xdr:nvSpPr>
      <xdr:spPr>
        <a:xfrm>
          <a:off x="4064000" y="1405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111611</xdr:rowOff>
    </xdr:from>
    <xdr:ext cx="736600" cy="259045"/>
    <xdr:sp macro="" textlink="">
      <xdr:nvSpPr>
        <xdr:cNvPr id="213" name="テキスト ボックス 212">
          <a:extLst>
            <a:ext uri="{FF2B5EF4-FFF2-40B4-BE49-F238E27FC236}">
              <a16:creationId xmlns:a16="http://schemas.microsoft.com/office/drawing/2014/main" xmlns="" id="{EE0EF197-30F5-4200-88BE-E13E366942B1}"/>
            </a:ext>
          </a:extLst>
        </xdr:cNvPr>
        <xdr:cNvSpPr txBox="1"/>
      </xdr:nvSpPr>
      <xdr:spPr>
        <a:xfrm>
          <a:off x="3733800" y="13827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96163</xdr:rowOff>
    </xdr:from>
    <xdr:to>
      <xdr:col>15</xdr:col>
      <xdr:colOff>133350</xdr:colOff>
      <xdr:row>82</xdr:row>
      <xdr:rowOff>26313</xdr:rowOff>
    </xdr:to>
    <xdr:sp macro="" textlink="">
      <xdr:nvSpPr>
        <xdr:cNvPr id="214" name="楕円 213">
          <a:extLst>
            <a:ext uri="{FF2B5EF4-FFF2-40B4-BE49-F238E27FC236}">
              <a16:creationId xmlns:a16="http://schemas.microsoft.com/office/drawing/2014/main" xmlns="" id="{44F86AD3-7F00-4761-8916-5F5C2F6BA702}"/>
            </a:ext>
          </a:extLst>
        </xdr:cNvPr>
        <xdr:cNvSpPr/>
      </xdr:nvSpPr>
      <xdr:spPr>
        <a:xfrm>
          <a:off x="3175000" y="139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36490</xdr:rowOff>
    </xdr:from>
    <xdr:ext cx="762000" cy="259045"/>
    <xdr:sp macro="" textlink="">
      <xdr:nvSpPr>
        <xdr:cNvPr id="215" name="テキスト ボックス 214">
          <a:extLst>
            <a:ext uri="{FF2B5EF4-FFF2-40B4-BE49-F238E27FC236}">
              <a16:creationId xmlns:a16="http://schemas.microsoft.com/office/drawing/2014/main" xmlns="" id="{1221A705-1918-4383-91EA-FD4A303ACCCE}"/>
            </a:ext>
          </a:extLst>
        </xdr:cNvPr>
        <xdr:cNvSpPr txBox="1"/>
      </xdr:nvSpPr>
      <xdr:spPr>
        <a:xfrm>
          <a:off x="2844800" y="1375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125110</xdr:rowOff>
    </xdr:from>
    <xdr:to>
      <xdr:col>11</xdr:col>
      <xdr:colOff>82550</xdr:colOff>
      <xdr:row>81</xdr:row>
      <xdr:rowOff>55260</xdr:rowOff>
    </xdr:to>
    <xdr:sp macro="" textlink="">
      <xdr:nvSpPr>
        <xdr:cNvPr id="216" name="楕円 215">
          <a:extLst>
            <a:ext uri="{FF2B5EF4-FFF2-40B4-BE49-F238E27FC236}">
              <a16:creationId xmlns:a16="http://schemas.microsoft.com/office/drawing/2014/main" xmlns="" id="{0F31AB8C-D345-4C8A-8A81-5C155104C476}"/>
            </a:ext>
          </a:extLst>
        </xdr:cNvPr>
        <xdr:cNvSpPr/>
      </xdr:nvSpPr>
      <xdr:spPr>
        <a:xfrm>
          <a:off x="2286000" y="138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65437</xdr:rowOff>
    </xdr:from>
    <xdr:ext cx="762000" cy="259045"/>
    <xdr:sp macro="" textlink="">
      <xdr:nvSpPr>
        <xdr:cNvPr id="217" name="テキスト ボックス 216">
          <a:extLst>
            <a:ext uri="{FF2B5EF4-FFF2-40B4-BE49-F238E27FC236}">
              <a16:creationId xmlns:a16="http://schemas.microsoft.com/office/drawing/2014/main" xmlns="" id="{424B5F17-4958-4936-8D4C-390DDF6572D6}"/>
            </a:ext>
          </a:extLst>
        </xdr:cNvPr>
        <xdr:cNvSpPr txBox="1"/>
      </xdr:nvSpPr>
      <xdr:spPr>
        <a:xfrm>
          <a:off x="1955800" y="1360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131508</xdr:rowOff>
    </xdr:from>
    <xdr:to>
      <xdr:col>7</xdr:col>
      <xdr:colOff>31750</xdr:colOff>
      <xdr:row>82</xdr:row>
      <xdr:rowOff>61658</xdr:rowOff>
    </xdr:to>
    <xdr:sp macro="" textlink="">
      <xdr:nvSpPr>
        <xdr:cNvPr id="218" name="楕円 217">
          <a:extLst>
            <a:ext uri="{FF2B5EF4-FFF2-40B4-BE49-F238E27FC236}">
              <a16:creationId xmlns:a16="http://schemas.microsoft.com/office/drawing/2014/main" xmlns="" id="{C0F06B29-979D-4875-B0B0-9E0ACC124481}"/>
            </a:ext>
          </a:extLst>
        </xdr:cNvPr>
        <xdr:cNvSpPr/>
      </xdr:nvSpPr>
      <xdr:spPr>
        <a:xfrm>
          <a:off x="1397000" y="1401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71835</xdr:rowOff>
    </xdr:from>
    <xdr:ext cx="762000" cy="259045"/>
    <xdr:sp macro="" textlink="">
      <xdr:nvSpPr>
        <xdr:cNvPr id="219" name="テキスト ボックス 218">
          <a:extLst>
            <a:ext uri="{FF2B5EF4-FFF2-40B4-BE49-F238E27FC236}">
              <a16:creationId xmlns:a16="http://schemas.microsoft.com/office/drawing/2014/main" xmlns="" id="{8ECDEB3D-0446-4717-A808-C2667F1E508E}"/>
            </a:ext>
          </a:extLst>
        </xdr:cNvPr>
        <xdr:cNvSpPr txBox="1"/>
      </xdr:nvSpPr>
      <xdr:spPr>
        <a:xfrm>
          <a:off x="1066800" y="1378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8F9D0261-39B9-4F63-9986-E9426C0C0D02}"/>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425CA003-83A9-4558-B75D-94B6A1537433}"/>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A9165B33-1023-444C-8F73-E8E455C6E38D}"/>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1B82F5EB-46B9-40BC-A7F4-9D4312A24F4B}"/>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19DF80B6-4665-4998-ACE5-68EBEF025AF6}"/>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A2AC4C43-C80B-4F46-8379-91DE4C1DF865}"/>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26A6F4B3-B0EA-4E3E-A228-6217C26971DD}"/>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73E8FBB3-F2F9-4A24-A5D7-C6D305EFF933}"/>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2CBB467B-A663-4B5F-9255-291973900EC3}"/>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3F38F7F8-DCCA-4B33-9188-27B6C62093C5}"/>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9A01CCF-BD6E-4541-860F-2731238B50EC}"/>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E0991E68-5FE5-4666-86C8-A13F85AAB6C8}"/>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5ECC2465-EF85-492F-91C2-6127C76D6843}"/>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本市の厳しい財政状況を踏まえ、平成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年度まで給与の独自減額を実施したことで、この間は類似団体内平均を大幅に下回る水準となった。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612AA193-946D-41C4-919B-468035B9DA8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DA51F1FE-6105-452A-8A2D-A06AB3573146}"/>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xmlns="" id="{5A50CC2C-DE74-4397-9E33-F24446E6FE37}"/>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xmlns="" id="{EDB760ED-A9B7-4F74-A8A7-ABAF0A7BF3FA}"/>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xmlns="" id="{01F99846-A0E2-48E2-8F0A-495F920C2B5B}"/>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xmlns="" id="{C919116C-9EDF-469C-8AA8-61916D83F1B2}"/>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xmlns="" id="{F5175F70-2D28-4AFD-A886-85E4BF26DE17}"/>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xmlns="" id="{92CEE9F0-EFB4-4DAF-922B-13650CF063DB}"/>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xmlns="" id="{20CD5ABA-2B27-4DAE-8AB0-9AE3858789D1}"/>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xmlns="" id="{A4F978F0-74DB-4E30-B069-5A7A87FF8D4F}"/>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xmlns="" id="{E49CE67E-0141-495F-9FDA-B7270B5FC169}"/>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xmlns="" id="{C71A6EA0-EBCE-4BEE-827C-CD3883A055D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xmlns="" id="{7A074811-8711-4720-B07E-3006927441F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xmlns="" id="{4EC330FD-7DA7-46F4-9F6C-DA5F4EA1BA33}"/>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xmlns="" id="{3F5112D5-4D0A-46BA-A41B-DB723BC42EBC}"/>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20461</xdr:rowOff>
    </xdr:from>
    <xdr:to>
      <xdr:col>81</xdr:col>
      <xdr:colOff>44450</xdr:colOff>
      <xdr:row>88</xdr:row>
      <xdr:rowOff>53622</xdr:rowOff>
    </xdr:to>
    <xdr:cxnSp macro="">
      <xdr:nvCxnSpPr>
        <xdr:cNvPr id="248" name="直線コネクタ 247">
          <a:extLst>
            <a:ext uri="{FF2B5EF4-FFF2-40B4-BE49-F238E27FC236}">
              <a16:creationId xmlns:a16="http://schemas.microsoft.com/office/drawing/2014/main" xmlns="" id="{1CF278DC-6B53-4846-896A-09925E6286EC}"/>
            </a:ext>
          </a:extLst>
        </xdr:cNvPr>
        <xdr:cNvCxnSpPr/>
      </xdr:nvCxnSpPr>
      <xdr:spPr>
        <a:xfrm flipV="1">
          <a:off x="17018000" y="13907911"/>
          <a:ext cx="0" cy="123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25699</xdr:rowOff>
    </xdr:from>
    <xdr:ext cx="762000" cy="259045"/>
    <xdr:sp macro="" textlink="">
      <xdr:nvSpPr>
        <xdr:cNvPr id="249" name="給与水準   （国との比較）最小値テキスト">
          <a:extLst>
            <a:ext uri="{FF2B5EF4-FFF2-40B4-BE49-F238E27FC236}">
              <a16:creationId xmlns:a16="http://schemas.microsoft.com/office/drawing/2014/main" xmlns="" id="{BCE2B51F-8A8F-4280-BC1D-5E8034F9BB56}"/>
            </a:ext>
          </a:extLst>
        </xdr:cNvPr>
        <xdr:cNvSpPr txBox="1"/>
      </xdr:nvSpPr>
      <xdr:spPr>
        <a:xfrm>
          <a:off x="17106900" y="1511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53622</xdr:rowOff>
    </xdr:from>
    <xdr:to>
      <xdr:col>81</xdr:col>
      <xdr:colOff>133350</xdr:colOff>
      <xdr:row>88</xdr:row>
      <xdr:rowOff>53622</xdr:rowOff>
    </xdr:to>
    <xdr:cxnSp macro="">
      <xdr:nvCxnSpPr>
        <xdr:cNvPr id="250" name="直線コネクタ 249">
          <a:extLst>
            <a:ext uri="{FF2B5EF4-FFF2-40B4-BE49-F238E27FC236}">
              <a16:creationId xmlns:a16="http://schemas.microsoft.com/office/drawing/2014/main" xmlns="" id="{B8326D13-3E79-4849-975C-34E077BEA1B7}"/>
            </a:ext>
          </a:extLst>
        </xdr:cNvPr>
        <xdr:cNvCxnSpPr/>
      </xdr:nvCxnSpPr>
      <xdr:spPr>
        <a:xfrm>
          <a:off x="16929100" y="1514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106838</xdr:rowOff>
    </xdr:from>
    <xdr:ext cx="762000" cy="259045"/>
    <xdr:sp macro="" textlink="">
      <xdr:nvSpPr>
        <xdr:cNvPr id="251" name="給与水準   （国との比較）最大値テキスト">
          <a:extLst>
            <a:ext uri="{FF2B5EF4-FFF2-40B4-BE49-F238E27FC236}">
              <a16:creationId xmlns:a16="http://schemas.microsoft.com/office/drawing/2014/main" xmlns="" id="{2C7FD5D4-6B6C-48B5-A5ED-B464876E4218}"/>
            </a:ext>
          </a:extLst>
        </xdr:cNvPr>
        <xdr:cNvSpPr txBox="1"/>
      </xdr:nvSpPr>
      <xdr:spPr>
        <a:xfrm>
          <a:off x="17106900" y="13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20461</xdr:rowOff>
    </xdr:from>
    <xdr:to>
      <xdr:col>81</xdr:col>
      <xdr:colOff>133350</xdr:colOff>
      <xdr:row>81</xdr:row>
      <xdr:rowOff>20461</xdr:rowOff>
    </xdr:to>
    <xdr:cxnSp macro="">
      <xdr:nvCxnSpPr>
        <xdr:cNvPr id="252" name="直線コネクタ 251">
          <a:extLst>
            <a:ext uri="{FF2B5EF4-FFF2-40B4-BE49-F238E27FC236}">
              <a16:creationId xmlns:a16="http://schemas.microsoft.com/office/drawing/2014/main" xmlns="" id="{9E52099F-6ECD-4AD6-A2EF-97364A9715C1}"/>
            </a:ext>
          </a:extLst>
        </xdr:cNvPr>
        <xdr:cNvCxnSpPr/>
      </xdr:nvCxnSpPr>
      <xdr:spPr>
        <a:xfrm>
          <a:off x="16929100" y="1390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98778</xdr:rowOff>
    </xdr:to>
    <xdr:cxnSp macro="">
      <xdr:nvCxnSpPr>
        <xdr:cNvPr id="253" name="直線コネクタ 252">
          <a:extLst>
            <a:ext uri="{FF2B5EF4-FFF2-40B4-BE49-F238E27FC236}">
              <a16:creationId xmlns:a16="http://schemas.microsoft.com/office/drawing/2014/main" xmlns="" id="{56D3DEB6-6B97-476E-85EF-6178F29A2C65}"/>
            </a:ext>
          </a:extLst>
        </xdr:cNvPr>
        <xdr:cNvCxnSpPr/>
      </xdr:nvCxnSpPr>
      <xdr:spPr>
        <a:xfrm flipV="1">
          <a:off x="16179800" y="14605000"/>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115305</xdr:rowOff>
    </xdr:from>
    <xdr:ext cx="762000" cy="259045"/>
    <xdr:sp macro="" textlink="">
      <xdr:nvSpPr>
        <xdr:cNvPr id="254" name="給与水準   （国との比較）平均値テキスト">
          <a:extLst>
            <a:ext uri="{FF2B5EF4-FFF2-40B4-BE49-F238E27FC236}">
              <a16:creationId xmlns:a16="http://schemas.microsoft.com/office/drawing/2014/main" xmlns="" id="{B4192404-4CBF-43AC-A1EC-17A10D72113F}"/>
            </a:ext>
          </a:extLst>
        </xdr:cNvPr>
        <xdr:cNvSpPr txBox="1"/>
      </xdr:nvSpPr>
      <xdr:spPr>
        <a:xfrm>
          <a:off x="17106900" y="14345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98778</xdr:rowOff>
    </xdr:from>
    <xdr:to>
      <xdr:col>81</xdr:col>
      <xdr:colOff>95250</xdr:colOff>
      <xdr:row>85</xdr:row>
      <xdr:rowOff>28928</xdr:rowOff>
    </xdr:to>
    <xdr:sp macro="" textlink="">
      <xdr:nvSpPr>
        <xdr:cNvPr id="255" name="フローチャート: 判断 254">
          <a:extLst>
            <a:ext uri="{FF2B5EF4-FFF2-40B4-BE49-F238E27FC236}">
              <a16:creationId xmlns:a16="http://schemas.microsoft.com/office/drawing/2014/main" xmlns="" id="{FBD6B7AF-FDDD-41A4-96AD-38949341269A}"/>
            </a:ext>
          </a:extLst>
        </xdr:cNvPr>
        <xdr:cNvSpPr/>
      </xdr:nvSpPr>
      <xdr:spPr>
        <a:xfrm>
          <a:off x="169672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66322</xdr:rowOff>
    </xdr:from>
    <xdr:to>
      <xdr:col>77</xdr:col>
      <xdr:colOff>44450</xdr:colOff>
      <xdr:row>85</xdr:row>
      <xdr:rowOff>98778</xdr:rowOff>
    </xdr:to>
    <xdr:cxnSp macro="">
      <xdr:nvCxnSpPr>
        <xdr:cNvPr id="256" name="直線コネクタ 255">
          <a:extLst>
            <a:ext uri="{FF2B5EF4-FFF2-40B4-BE49-F238E27FC236}">
              <a16:creationId xmlns:a16="http://schemas.microsoft.com/office/drawing/2014/main" xmlns="" id="{1937AB81-1042-44E7-85F1-3E64A95BD37F}"/>
            </a:ext>
          </a:extLst>
        </xdr:cNvPr>
        <xdr:cNvCxnSpPr/>
      </xdr:nvCxnSpPr>
      <xdr:spPr>
        <a:xfrm>
          <a:off x="15290800" y="14296672"/>
          <a:ext cx="889000" cy="37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98778</xdr:rowOff>
    </xdr:from>
    <xdr:to>
      <xdr:col>77</xdr:col>
      <xdr:colOff>95250</xdr:colOff>
      <xdr:row>85</xdr:row>
      <xdr:rowOff>28928</xdr:rowOff>
    </xdr:to>
    <xdr:sp macro="" textlink="">
      <xdr:nvSpPr>
        <xdr:cNvPr id="257" name="フローチャート: 判断 256">
          <a:extLst>
            <a:ext uri="{FF2B5EF4-FFF2-40B4-BE49-F238E27FC236}">
              <a16:creationId xmlns:a16="http://schemas.microsoft.com/office/drawing/2014/main" xmlns="" id="{9D0E721D-71B7-4545-A580-E9D712CF8400}"/>
            </a:ext>
          </a:extLst>
        </xdr:cNvPr>
        <xdr:cNvSpPr/>
      </xdr:nvSpPr>
      <xdr:spPr>
        <a:xfrm>
          <a:off x="16129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39105</xdr:rowOff>
    </xdr:from>
    <xdr:ext cx="736600" cy="259045"/>
    <xdr:sp macro="" textlink="">
      <xdr:nvSpPr>
        <xdr:cNvPr id="258" name="テキスト ボックス 257">
          <a:extLst>
            <a:ext uri="{FF2B5EF4-FFF2-40B4-BE49-F238E27FC236}">
              <a16:creationId xmlns:a16="http://schemas.microsoft.com/office/drawing/2014/main" xmlns="" id="{F02C7D91-26F9-4446-8C65-5320A08A99A2}"/>
            </a:ext>
          </a:extLst>
        </xdr:cNvPr>
        <xdr:cNvSpPr txBox="1"/>
      </xdr:nvSpPr>
      <xdr:spPr>
        <a:xfrm>
          <a:off x="15798800" y="1426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165100</xdr:rowOff>
    </xdr:from>
    <xdr:to>
      <xdr:col>72</xdr:col>
      <xdr:colOff>203200</xdr:colOff>
      <xdr:row>83</xdr:row>
      <xdr:rowOff>66322</xdr:rowOff>
    </xdr:to>
    <xdr:cxnSp macro="">
      <xdr:nvCxnSpPr>
        <xdr:cNvPr id="259" name="直線コネクタ 258">
          <a:extLst>
            <a:ext uri="{FF2B5EF4-FFF2-40B4-BE49-F238E27FC236}">
              <a16:creationId xmlns:a16="http://schemas.microsoft.com/office/drawing/2014/main" xmlns="" id="{C7E95BEF-5CCC-483F-AE8E-99DA5D080A6B}"/>
            </a:ext>
          </a:extLst>
        </xdr:cNvPr>
        <xdr:cNvCxnSpPr/>
      </xdr:nvCxnSpPr>
      <xdr:spPr>
        <a:xfrm>
          <a:off x="14401800" y="13881100"/>
          <a:ext cx="889000" cy="4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xmlns="" id="{C298F743-1A2E-4F39-B2B6-D91286BE0B03}"/>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1" name="テキスト ボックス 260">
          <a:extLst>
            <a:ext uri="{FF2B5EF4-FFF2-40B4-BE49-F238E27FC236}">
              <a16:creationId xmlns:a16="http://schemas.microsoft.com/office/drawing/2014/main" xmlns="" id="{5AD00B9D-AA72-45FC-8E99-F54ADE86E41B}"/>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4234</xdr:rowOff>
    </xdr:from>
    <xdr:to>
      <xdr:col>68</xdr:col>
      <xdr:colOff>152400</xdr:colOff>
      <xdr:row>80</xdr:row>
      <xdr:rowOff>165100</xdr:rowOff>
    </xdr:to>
    <xdr:cxnSp macro="">
      <xdr:nvCxnSpPr>
        <xdr:cNvPr id="262" name="直線コネクタ 261">
          <a:extLst>
            <a:ext uri="{FF2B5EF4-FFF2-40B4-BE49-F238E27FC236}">
              <a16:creationId xmlns:a16="http://schemas.microsoft.com/office/drawing/2014/main" xmlns="" id="{4FC9CF18-2931-4AA2-AB6A-3AFE60AF9E34}"/>
            </a:ext>
          </a:extLst>
        </xdr:cNvPr>
        <xdr:cNvCxnSpPr/>
      </xdr:nvCxnSpPr>
      <xdr:spPr>
        <a:xfrm>
          <a:off x="13512800" y="1372023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71966</xdr:rowOff>
    </xdr:from>
    <xdr:to>
      <xdr:col>68</xdr:col>
      <xdr:colOff>203200</xdr:colOff>
      <xdr:row>85</xdr:row>
      <xdr:rowOff>2116</xdr:rowOff>
    </xdr:to>
    <xdr:sp macro="" textlink="">
      <xdr:nvSpPr>
        <xdr:cNvPr id="263" name="フローチャート: 判断 262">
          <a:extLst>
            <a:ext uri="{FF2B5EF4-FFF2-40B4-BE49-F238E27FC236}">
              <a16:creationId xmlns:a16="http://schemas.microsoft.com/office/drawing/2014/main" xmlns="" id="{8CE6EAA5-810A-4370-8F18-1E4A1B889386}"/>
            </a:ext>
          </a:extLst>
        </xdr:cNvPr>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158343</xdr:rowOff>
    </xdr:from>
    <xdr:ext cx="762000" cy="259045"/>
    <xdr:sp macro="" textlink="">
      <xdr:nvSpPr>
        <xdr:cNvPr id="264" name="テキスト ボックス 263">
          <a:extLst>
            <a:ext uri="{FF2B5EF4-FFF2-40B4-BE49-F238E27FC236}">
              <a16:creationId xmlns:a16="http://schemas.microsoft.com/office/drawing/2014/main" xmlns="" id="{DE11BE9B-2FA4-4CD2-B975-51C8FA1B0587}"/>
            </a:ext>
          </a:extLst>
        </xdr:cNvPr>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5" name="フローチャート: 判断 264">
          <a:extLst>
            <a:ext uri="{FF2B5EF4-FFF2-40B4-BE49-F238E27FC236}">
              <a16:creationId xmlns:a16="http://schemas.microsoft.com/office/drawing/2014/main" xmlns="" id="{67F006D4-B47B-4804-B569-C4D0DF9A3389}"/>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66" name="テキスト ボックス 265">
          <a:extLst>
            <a:ext uri="{FF2B5EF4-FFF2-40B4-BE49-F238E27FC236}">
              <a16:creationId xmlns:a16="http://schemas.microsoft.com/office/drawing/2014/main" xmlns="" id="{E593FF46-E32C-4607-9911-F54A81849B08}"/>
            </a:ext>
          </a:extLst>
        </xdr:cNvPr>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6908729-20AA-4E24-804E-3FDF74804EF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8B6797F5-16D8-449D-AC5F-CE7BFDE47457}"/>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8D0372CF-D4F7-4D8D-91BD-C30B879006A3}"/>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D88CD828-B4F0-4515-8DFB-43DCFA03C4B7}"/>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C3F448B5-CFBF-46AD-AFCC-E881AAFD2D6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2" name="楕円 271">
          <a:extLst>
            <a:ext uri="{FF2B5EF4-FFF2-40B4-BE49-F238E27FC236}">
              <a16:creationId xmlns:a16="http://schemas.microsoft.com/office/drawing/2014/main" xmlns="" id="{705A21DA-5D2B-45B0-AEDB-D3BFB1EFF24F}"/>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3" name="給与水準   （国との比較）該当値テキスト">
          <a:extLst>
            <a:ext uri="{FF2B5EF4-FFF2-40B4-BE49-F238E27FC236}">
              <a16:creationId xmlns:a16="http://schemas.microsoft.com/office/drawing/2014/main" xmlns="" id="{1E356CEC-1241-4726-BA17-B1C329DAA893}"/>
            </a:ext>
          </a:extLst>
        </xdr:cNvPr>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47978</xdr:rowOff>
    </xdr:from>
    <xdr:to>
      <xdr:col>77</xdr:col>
      <xdr:colOff>95250</xdr:colOff>
      <xdr:row>85</xdr:row>
      <xdr:rowOff>149578</xdr:rowOff>
    </xdr:to>
    <xdr:sp macro="" textlink="">
      <xdr:nvSpPr>
        <xdr:cNvPr id="274" name="楕円 273">
          <a:extLst>
            <a:ext uri="{FF2B5EF4-FFF2-40B4-BE49-F238E27FC236}">
              <a16:creationId xmlns:a16="http://schemas.microsoft.com/office/drawing/2014/main" xmlns="" id="{6249F99D-017E-4F7E-84CE-698934840F32}"/>
            </a:ext>
          </a:extLst>
        </xdr:cNvPr>
        <xdr:cNvSpPr/>
      </xdr:nvSpPr>
      <xdr:spPr>
        <a:xfrm>
          <a:off x="16129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75" name="テキスト ボックス 274">
          <a:extLst>
            <a:ext uri="{FF2B5EF4-FFF2-40B4-BE49-F238E27FC236}">
              <a16:creationId xmlns:a16="http://schemas.microsoft.com/office/drawing/2014/main" xmlns="" id="{2E8191EB-D906-4483-BE10-80D5D182C6C3}"/>
            </a:ext>
          </a:extLst>
        </xdr:cNvPr>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15522</xdr:rowOff>
    </xdr:from>
    <xdr:to>
      <xdr:col>73</xdr:col>
      <xdr:colOff>44450</xdr:colOff>
      <xdr:row>83</xdr:row>
      <xdr:rowOff>117122</xdr:rowOff>
    </xdr:to>
    <xdr:sp macro="" textlink="">
      <xdr:nvSpPr>
        <xdr:cNvPr id="276" name="楕円 275">
          <a:extLst>
            <a:ext uri="{FF2B5EF4-FFF2-40B4-BE49-F238E27FC236}">
              <a16:creationId xmlns:a16="http://schemas.microsoft.com/office/drawing/2014/main" xmlns="" id="{0B161BD7-D701-4393-B744-9E35B0C65BB1}"/>
            </a:ext>
          </a:extLst>
        </xdr:cNvPr>
        <xdr:cNvSpPr/>
      </xdr:nvSpPr>
      <xdr:spPr>
        <a:xfrm>
          <a:off x="15240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127299</xdr:rowOff>
    </xdr:from>
    <xdr:ext cx="762000" cy="259045"/>
    <xdr:sp macro="" textlink="">
      <xdr:nvSpPr>
        <xdr:cNvPr id="277" name="テキスト ボックス 276">
          <a:extLst>
            <a:ext uri="{FF2B5EF4-FFF2-40B4-BE49-F238E27FC236}">
              <a16:creationId xmlns:a16="http://schemas.microsoft.com/office/drawing/2014/main" xmlns="" id="{8D181346-75B9-46EF-8601-CCB3104CD285}"/>
            </a:ext>
          </a:extLst>
        </xdr:cNvPr>
        <xdr:cNvSpPr txBox="1"/>
      </xdr:nvSpPr>
      <xdr:spPr>
        <a:xfrm>
          <a:off x="14909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114300</xdr:rowOff>
    </xdr:from>
    <xdr:to>
      <xdr:col>68</xdr:col>
      <xdr:colOff>203200</xdr:colOff>
      <xdr:row>81</xdr:row>
      <xdr:rowOff>44450</xdr:rowOff>
    </xdr:to>
    <xdr:sp macro="" textlink="">
      <xdr:nvSpPr>
        <xdr:cNvPr id="278" name="楕円 277">
          <a:extLst>
            <a:ext uri="{FF2B5EF4-FFF2-40B4-BE49-F238E27FC236}">
              <a16:creationId xmlns:a16="http://schemas.microsoft.com/office/drawing/2014/main" xmlns="" id="{4A0BA8EC-28DB-4674-8D00-439168F51458}"/>
            </a:ext>
          </a:extLst>
        </xdr:cNvPr>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54627</xdr:rowOff>
    </xdr:from>
    <xdr:ext cx="762000" cy="259045"/>
    <xdr:sp macro="" textlink="">
      <xdr:nvSpPr>
        <xdr:cNvPr id="279" name="テキスト ボックス 278">
          <a:extLst>
            <a:ext uri="{FF2B5EF4-FFF2-40B4-BE49-F238E27FC236}">
              <a16:creationId xmlns:a16="http://schemas.microsoft.com/office/drawing/2014/main" xmlns="" id="{77EBBF9B-4D19-447E-A079-778FD881CAD6}"/>
            </a:ext>
          </a:extLst>
        </xdr:cNvPr>
        <xdr:cNvSpPr txBox="1"/>
      </xdr:nvSpPr>
      <xdr:spPr>
        <a:xfrm>
          <a:off x="14020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124884</xdr:rowOff>
    </xdr:from>
    <xdr:to>
      <xdr:col>64</xdr:col>
      <xdr:colOff>152400</xdr:colOff>
      <xdr:row>80</xdr:row>
      <xdr:rowOff>55034</xdr:rowOff>
    </xdr:to>
    <xdr:sp macro="" textlink="">
      <xdr:nvSpPr>
        <xdr:cNvPr id="280" name="楕円 279">
          <a:extLst>
            <a:ext uri="{FF2B5EF4-FFF2-40B4-BE49-F238E27FC236}">
              <a16:creationId xmlns:a16="http://schemas.microsoft.com/office/drawing/2014/main" xmlns="" id="{A9184562-AB33-4520-8403-8C9F4C331D74}"/>
            </a:ext>
          </a:extLst>
        </xdr:cNvPr>
        <xdr:cNvSpPr/>
      </xdr:nvSpPr>
      <xdr:spPr>
        <a:xfrm>
          <a:off x="13462000" y="136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65211</xdr:rowOff>
    </xdr:from>
    <xdr:ext cx="762000" cy="259045"/>
    <xdr:sp macro="" textlink="">
      <xdr:nvSpPr>
        <xdr:cNvPr id="281" name="テキスト ボックス 280">
          <a:extLst>
            <a:ext uri="{FF2B5EF4-FFF2-40B4-BE49-F238E27FC236}">
              <a16:creationId xmlns:a16="http://schemas.microsoft.com/office/drawing/2014/main" xmlns="" id="{4604B275-C8C4-4969-A647-AF2A89A67330}"/>
            </a:ext>
          </a:extLst>
        </xdr:cNvPr>
        <xdr:cNvSpPr txBox="1"/>
      </xdr:nvSpPr>
      <xdr:spPr>
        <a:xfrm>
          <a:off x="13131800" y="1343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xmlns="" id="{05D4E623-556D-420B-B875-00DD4AF323EE}"/>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xmlns="" id="{B75DDA87-B65C-476E-A25E-CE207FCEB1BB}"/>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xmlns="" id="{56EC7AA3-6190-45C9-8A5F-1DB0B3F715E2}"/>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xmlns="" id="{32D789B3-B608-4BA5-A143-088C8E78447E}"/>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xmlns="" id="{370529C5-0CAF-4BFC-91DB-7AAA36F6311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xmlns="" id="{BD3AB92F-9B48-431F-AFD2-4A854037598E}"/>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xmlns="" id="{95BA3C1F-FE56-4CF9-89AD-8D78968856D7}"/>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xmlns="" id="{09DC77BF-43A5-4CFB-88FC-0DA5A1ECD82E}"/>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xmlns="" id="{DD0BBDF2-FEC4-464F-A99F-E4E822299242}"/>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xmlns="" id="{714D3CE6-B247-4DFB-AACF-5131146FD7E5}"/>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xmlns="" id="{8A7EC71E-0B51-4890-9F3C-1289266AC003}"/>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xmlns="" id="{6A89D59F-141B-4EA7-BABA-17A6DBCB6367}"/>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xmlns="" id="{A30D6050-894E-47D7-85BC-662DEC4AD5B4}"/>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月に策定した「米沢市職員定員適正化計画（第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期）」においては、平成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日までに、市立病院等の職員を除き平成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日の職員数と比較して</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名の職員数削減を図ることとしている。引き続き計画に沿って簡素で効率的な組織・機構への変革を図る。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xmlns="" id="{448159A5-CE2A-424B-962A-1AC4B0D03289}"/>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xmlns="" id="{C63758E6-58B4-4782-BF2B-E2BC6B13B2C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xmlns="" id="{427ED2D5-BA8F-4936-9A66-1BE3BECFCD8E}"/>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xmlns="" id="{03F77D67-95FE-40CB-A11F-004165FCF103}"/>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xmlns="" id="{4A03B11D-BDC4-4FB2-B6CC-FCB561D3402D}"/>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xmlns="" id="{9209A6C8-CB46-40A0-AAFA-E5C964D22CDC}"/>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xmlns="" id="{A629B89B-4585-43B6-B57E-AEA9719EBCF3}"/>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xmlns="" id="{5A506266-F79C-4E31-8228-FC1160708331}"/>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xmlns="" id="{B58180FB-C541-4B70-8257-CDE503BBCA51}"/>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xmlns="" id="{0AC0312C-479C-467A-AC68-689A2FA7437A}"/>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xmlns="" id="{F4CBD7F1-6715-4BE1-B9A0-23BC92E7E1DB}"/>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xmlns="" id="{4537E9BC-9CD2-4B7D-B6B7-3B5D3E6F81F6}"/>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xmlns="" id="{86D2E9F2-9200-4E13-B4DE-96399411EA93}"/>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xmlns="" id="{FD91ECD9-81D9-4A0C-BA0D-0068C958F03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xmlns="" id="{940273C9-9F4E-483A-B149-319A11BC78B2}"/>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xmlns="" id="{9D6B7363-49F0-4EF8-B2C2-D84AB24D2F86}"/>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1" name="直線コネクタ 310">
          <a:extLst>
            <a:ext uri="{FF2B5EF4-FFF2-40B4-BE49-F238E27FC236}">
              <a16:creationId xmlns:a16="http://schemas.microsoft.com/office/drawing/2014/main" xmlns="" id="{4DB7A821-0B73-4568-9449-F3CFE3F21B99}"/>
            </a:ext>
          </a:extLst>
        </xdr:cNvPr>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2" name="定員管理の状況最小値テキスト">
          <a:extLst>
            <a:ext uri="{FF2B5EF4-FFF2-40B4-BE49-F238E27FC236}">
              <a16:creationId xmlns:a16="http://schemas.microsoft.com/office/drawing/2014/main" xmlns="" id="{13231E23-4858-448B-B847-94397FE0A533}"/>
            </a:ext>
          </a:extLst>
        </xdr:cNvPr>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3" name="直線コネクタ 312">
          <a:extLst>
            <a:ext uri="{FF2B5EF4-FFF2-40B4-BE49-F238E27FC236}">
              <a16:creationId xmlns:a16="http://schemas.microsoft.com/office/drawing/2014/main" xmlns="" id="{33E83282-FC6A-4195-9D79-128B40D8C66D}"/>
            </a:ext>
          </a:extLst>
        </xdr:cNvPr>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4" name="定員管理の状況最大値テキスト">
          <a:extLst>
            <a:ext uri="{FF2B5EF4-FFF2-40B4-BE49-F238E27FC236}">
              <a16:creationId xmlns:a16="http://schemas.microsoft.com/office/drawing/2014/main" xmlns="" id="{0CD5419F-CDD0-4D11-AB88-D82210F0F875}"/>
            </a:ext>
          </a:extLst>
        </xdr:cNvPr>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5" name="直線コネクタ 314">
          <a:extLst>
            <a:ext uri="{FF2B5EF4-FFF2-40B4-BE49-F238E27FC236}">
              <a16:creationId xmlns:a16="http://schemas.microsoft.com/office/drawing/2014/main" xmlns="" id="{9474E619-45EB-4165-83D9-ECC8A400DE87}"/>
            </a:ext>
          </a:extLst>
        </xdr:cNvPr>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83714</xdr:rowOff>
    </xdr:from>
    <xdr:to>
      <xdr:col>81</xdr:col>
      <xdr:colOff>44450</xdr:colOff>
      <xdr:row>60</xdr:row>
      <xdr:rowOff>119909</xdr:rowOff>
    </xdr:to>
    <xdr:cxnSp macro="">
      <xdr:nvCxnSpPr>
        <xdr:cNvPr id="316" name="直線コネクタ 315">
          <a:extLst>
            <a:ext uri="{FF2B5EF4-FFF2-40B4-BE49-F238E27FC236}">
              <a16:creationId xmlns:a16="http://schemas.microsoft.com/office/drawing/2014/main" xmlns="" id="{97C78F40-099D-4FB7-8B4E-07CF67932A64}"/>
            </a:ext>
          </a:extLst>
        </xdr:cNvPr>
        <xdr:cNvCxnSpPr/>
      </xdr:nvCxnSpPr>
      <xdr:spPr>
        <a:xfrm>
          <a:off x="16179800" y="10370714"/>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7" name="定員管理の状況平均値テキスト">
          <a:extLst>
            <a:ext uri="{FF2B5EF4-FFF2-40B4-BE49-F238E27FC236}">
              <a16:creationId xmlns:a16="http://schemas.microsoft.com/office/drawing/2014/main" xmlns="" id="{259E8C98-C525-433F-8519-B888A2939E07}"/>
            </a:ext>
          </a:extLst>
        </xdr:cNvPr>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18" name="フローチャート: 判断 317">
          <a:extLst>
            <a:ext uri="{FF2B5EF4-FFF2-40B4-BE49-F238E27FC236}">
              <a16:creationId xmlns:a16="http://schemas.microsoft.com/office/drawing/2014/main" xmlns="" id="{C1159F32-FA76-4242-A4B0-23FC5FF10936}"/>
            </a:ext>
          </a:extLst>
        </xdr:cNvPr>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67628</xdr:rowOff>
    </xdr:from>
    <xdr:to>
      <xdr:col>77</xdr:col>
      <xdr:colOff>44450</xdr:colOff>
      <xdr:row>60</xdr:row>
      <xdr:rowOff>83714</xdr:rowOff>
    </xdr:to>
    <xdr:cxnSp macro="">
      <xdr:nvCxnSpPr>
        <xdr:cNvPr id="319" name="直線コネクタ 318">
          <a:extLst>
            <a:ext uri="{FF2B5EF4-FFF2-40B4-BE49-F238E27FC236}">
              <a16:creationId xmlns:a16="http://schemas.microsoft.com/office/drawing/2014/main" xmlns="" id="{9122D022-7C69-4543-91FF-2D574F18AB81}"/>
            </a:ext>
          </a:extLst>
        </xdr:cNvPr>
        <xdr:cNvCxnSpPr/>
      </xdr:nvCxnSpPr>
      <xdr:spPr>
        <a:xfrm>
          <a:off x="15290800" y="1035462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0" name="フローチャート: 判断 319">
          <a:extLst>
            <a:ext uri="{FF2B5EF4-FFF2-40B4-BE49-F238E27FC236}">
              <a16:creationId xmlns:a16="http://schemas.microsoft.com/office/drawing/2014/main" xmlns="" id="{2D169026-BB6D-4EFA-80EF-C5349420C4AF}"/>
            </a:ext>
          </a:extLst>
        </xdr:cNvPr>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1" name="テキスト ボックス 320">
          <a:extLst>
            <a:ext uri="{FF2B5EF4-FFF2-40B4-BE49-F238E27FC236}">
              <a16:creationId xmlns:a16="http://schemas.microsoft.com/office/drawing/2014/main" xmlns="" id="{F9AF0FBE-C5F9-4F81-A544-3705621D9191}"/>
            </a:ext>
          </a:extLst>
        </xdr:cNvPr>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67628</xdr:rowOff>
    </xdr:from>
    <xdr:to>
      <xdr:col>72</xdr:col>
      <xdr:colOff>203200</xdr:colOff>
      <xdr:row>60</xdr:row>
      <xdr:rowOff>73660</xdr:rowOff>
    </xdr:to>
    <xdr:cxnSp macro="">
      <xdr:nvCxnSpPr>
        <xdr:cNvPr id="322" name="直線コネクタ 321">
          <a:extLst>
            <a:ext uri="{FF2B5EF4-FFF2-40B4-BE49-F238E27FC236}">
              <a16:creationId xmlns:a16="http://schemas.microsoft.com/office/drawing/2014/main" xmlns="" id="{B2AE7B31-12B9-4791-A05D-6C5FF2E7790D}"/>
            </a:ext>
          </a:extLst>
        </xdr:cNvPr>
        <xdr:cNvCxnSpPr/>
      </xdr:nvCxnSpPr>
      <xdr:spPr>
        <a:xfrm flipV="1">
          <a:off x="14401800" y="103546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3" name="フローチャート: 判断 322">
          <a:extLst>
            <a:ext uri="{FF2B5EF4-FFF2-40B4-BE49-F238E27FC236}">
              <a16:creationId xmlns:a16="http://schemas.microsoft.com/office/drawing/2014/main" xmlns="" id="{253F382E-2353-407E-AA53-5810D34903F1}"/>
            </a:ext>
          </a:extLst>
        </xdr:cNvPr>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4" name="テキスト ボックス 323">
          <a:extLst>
            <a:ext uri="{FF2B5EF4-FFF2-40B4-BE49-F238E27FC236}">
              <a16:creationId xmlns:a16="http://schemas.microsoft.com/office/drawing/2014/main" xmlns="" id="{FD0AA0FC-A846-49E8-8B51-5B636404222E}"/>
            </a:ext>
          </a:extLst>
        </xdr:cNvPr>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71649</xdr:rowOff>
    </xdr:from>
    <xdr:to>
      <xdr:col>68</xdr:col>
      <xdr:colOff>152400</xdr:colOff>
      <xdr:row>60</xdr:row>
      <xdr:rowOff>73660</xdr:rowOff>
    </xdr:to>
    <xdr:cxnSp macro="">
      <xdr:nvCxnSpPr>
        <xdr:cNvPr id="325" name="直線コネクタ 324">
          <a:extLst>
            <a:ext uri="{FF2B5EF4-FFF2-40B4-BE49-F238E27FC236}">
              <a16:creationId xmlns:a16="http://schemas.microsoft.com/office/drawing/2014/main" xmlns="" id="{3D03F4AF-D809-4F79-ACD3-D4B026B63052}"/>
            </a:ext>
          </a:extLst>
        </xdr:cNvPr>
        <xdr:cNvCxnSpPr/>
      </xdr:nvCxnSpPr>
      <xdr:spPr>
        <a:xfrm>
          <a:off x="13512800" y="1035864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6" name="フローチャート: 判断 325">
          <a:extLst>
            <a:ext uri="{FF2B5EF4-FFF2-40B4-BE49-F238E27FC236}">
              <a16:creationId xmlns:a16="http://schemas.microsoft.com/office/drawing/2014/main" xmlns="" id="{4A391C5A-3940-4F95-86A9-7016A0FE3E7A}"/>
            </a:ext>
          </a:extLst>
        </xdr:cNvPr>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7" name="テキスト ボックス 326">
          <a:extLst>
            <a:ext uri="{FF2B5EF4-FFF2-40B4-BE49-F238E27FC236}">
              <a16:creationId xmlns:a16="http://schemas.microsoft.com/office/drawing/2014/main" xmlns="" id="{E6246029-9ED3-461B-8AAD-A8E0338DE821}"/>
            </a:ext>
          </a:extLst>
        </xdr:cNvPr>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28" name="フローチャート: 判断 327">
          <a:extLst>
            <a:ext uri="{FF2B5EF4-FFF2-40B4-BE49-F238E27FC236}">
              <a16:creationId xmlns:a16="http://schemas.microsoft.com/office/drawing/2014/main" xmlns="" id="{DFCA7F00-A92C-4689-92B7-CE47B3FAA92D}"/>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29" name="テキスト ボックス 328">
          <a:extLst>
            <a:ext uri="{FF2B5EF4-FFF2-40B4-BE49-F238E27FC236}">
              <a16:creationId xmlns:a16="http://schemas.microsoft.com/office/drawing/2014/main" xmlns="" id="{7BBBE195-5231-47E3-90B9-A0451E9B555B}"/>
            </a:ext>
          </a:extLst>
        </xdr:cNvPr>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3D837F7A-1CCD-461E-A0FF-1F88356C1A3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7750F39F-65DA-4B59-93E8-BDBF76BA8E6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9975263-870A-40B6-92E8-F39AF9D4731E}"/>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2A037AAD-8AAA-434A-8054-360570F1204A}"/>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B454AE3F-8875-44A5-90A3-4D56778AE1B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69109</xdr:rowOff>
    </xdr:from>
    <xdr:to>
      <xdr:col>81</xdr:col>
      <xdr:colOff>95250</xdr:colOff>
      <xdr:row>60</xdr:row>
      <xdr:rowOff>170709</xdr:rowOff>
    </xdr:to>
    <xdr:sp macro="" textlink="">
      <xdr:nvSpPr>
        <xdr:cNvPr id="335" name="楕円 334">
          <a:extLst>
            <a:ext uri="{FF2B5EF4-FFF2-40B4-BE49-F238E27FC236}">
              <a16:creationId xmlns:a16="http://schemas.microsoft.com/office/drawing/2014/main" xmlns="" id="{BDB3988B-E4D2-4733-9153-0062741AECFD}"/>
            </a:ext>
          </a:extLst>
        </xdr:cNvPr>
        <xdr:cNvSpPr/>
      </xdr:nvSpPr>
      <xdr:spPr>
        <a:xfrm>
          <a:off x="16967200" y="103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85636</xdr:rowOff>
    </xdr:from>
    <xdr:ext cx="762000" cy="259045"/>
    <xdr:sp macro="" textlink="">
      <xdr:nvSpPr>
        <xdr:cNvPr id="336" name="定員管理の状況該当値テキスト">
          <a:extLst>
            <a:ext uri="{FF2B5EF4-FFF2-40B4-BE49-F238E27FC236}">
              <a16:creationId xmlns:a16="http://schemas.microsoft.com/office/drawing/2014/main" xmlns="" id="{B5C2E58E-5CE4-4A33-9349-0077465B145D}"/>
            </a:ext>
          </a:extLst>
        </xdr:cNvPr>
        <xdr:cNvSpPr txBox="1"/>
      </xdr:nvSpPr>
      <xdr:spPr>
        <a:xfrm>
          <a:off x="17106900" y="1020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32914</xdr:rowOff>
    </xdr:from>
    <xdr:to>
      <xdr:col>77</xdr:col>
      <xdr:colOff>95250</xdr:colOff>
      <xdr:row>60</xdr:row>
      <xdr:rowOff>134514</xdr:rowOff>
    </xdr:to>
    <xdr:sp macro="" textlink="">
      <xdr:nvSpPr>
        <xdr:cNvPr id="337" name="楕円 336">
          <a:extLst>
            <a:ext uri="{FF2B5EF4-FFF2-40B4-BE49-F238E27FC236}">
              <a16:creationId xmlns:a16="http://schemas.microsoft.com/office/drawing/2014/main" xmlns="" id="{132D601E-F3EF-4419-8B83-922FE87628A9}"/>
            </a:ext>
          </a:extLst>
        </xdr:cNvPr>
        <xdr:cNvSpPr/>
      </xdr:nvSpPr>
      <xdr:spPr>
        <a:xfrm>
          <a:off x="16129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144691</xdr:rowOff>
    </xdr:from>
    <xdr:ext cx="736600" cy="259045"/>
    <xdr:sp macro="" textlink="">
      <xdr:nvSpPr>
        <xdr:cNvPr id="338" name="テキスト ボックス 337">
          <a:extLst>
            <a:ext uri="{FF2B5EF4-FFF2-40B4-BE49-F238E27FC236}">
              <a16:creationId xmlns:a16="http://schemas.microsoft.com/office/drawing/2014/main" xmlns="" id="{2995E483-9308-454C-96D7-D02B96A55873}"/>
            </a:ext>
          </a:extLst>
        </xdr:cNvPr>
        <xdr:cNvSpPr txBox="1"/>
      </xdr:nvSpPr>
      <xdr:spPr>
        <a:xfrm>
          <a:off x="15798800" y="1008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16828</xdr:rowOff>
    </xdr:from>
    <xdr:to>
      <xdr:col>73</xdr:col>
      <xdr:colOff>44450</xdr:colOff>
      <xdr:row>60</xdr:row>
      <xdr:rowOff>118428</xdr:rowOff>
    </xdr:to>
    <xdr:sp macro="" textlink="">
      <xdr:nvSpPr>
        <xdr:cNvPr id="339" name="楕円 338">
          <a:extLst>
            <a:ext uri="{FF2B5EF4-FFF2-40B4-BE49-F238E27FC236}">
              <a16:creationId xmlns:a16="http://schemas.microsoft.com/office/drawing/2014/main" xmlns="" id="{9A52BCB6-E94B-429E-BD0F-493B436432D9}"/>
            </a:ext>
          </a:extLst>
        </xdr:cNvPr>
        <xdr:cNvSpPr/>
      </xdr:nvSpPr>
      <xdr:spPr>
        <a:xfrm>
          <a:off x="15240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128605</xdr:rowOff>
    </xdr:from>
    <xdr:ext cx="762000" cy="259045"/>
    <xdr:sp macro="" textlink="">
      <xdr:nvSpPr>
        <xdr:cNvPr id="340" name="テキスト ボックス 339">
          <a:extLst>
            <a:ext uri="{FF2B5EF4-FFF2-40B4-BE49-F238E27FC236}">
              <a16:creationId xmlns:a16="http://schemas.microsoft.com/office/drawing/2014/main" xmlns="" id="{E4469D14-3C16-4ED5-8F38-A9486DA186F1}"/>
            </a:ext>
          </a:extLst>
        </xdr:cNvPr>
        <xdr:cNvSpPr txBox="1"/>
      </xdr:nvSpPr>
      <xdr:spPr>
        <a:xfrm>
          <a:off x="14909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22860</xdr:rowOff>
    </xdr:from>
    <xdr:to>
      <xdr:col>68</xdr:col>
      <xdr:colOff>203200</xdr:colOff>
      <xdr:row>60</xdr:row>
      <xdr:rowOff>124460</xdr:rowOff>
    </xdr:to>
    <xdr:sp macro="" textlink="">
      <xdr:nvSpPr>
        <xdr:cNvPr id="341" name="楕円 340">
          <a:extLst>
            <a:ext uri="{FF2B5EF4-FFF2-40B4-BE49-F238E27FC236}">
              <a16:creationId xmlns:a16="http://schemas.microsoft.com/office/drawing/2014/main" xmlns="" id="{DC0C8A52-0A9A-45D9-8A63-341B2B45FFF4}"/>
            </a:ext>
          </a:extLst>
        </xdr:cNvPr>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134637</xdr:rowOff>
    </xdr:from>
    <xdr:ext cx="762000" cy="259045"/>
    <xdr:sp macro="" textlink="">
      <xdr:nvSpPr>
        <xdr:cNvPr id="342" name="テキスト ボックス 341">
          <a:extLst>
            <a:ext uri="{FF2B5EF4-FFF2-40B4-BE49-F238E27FC236}">
              <a16:creationId xmlns:a16="http://schemas.microsoft.com/office/drawing/2014/main" xmlns="" id="{309DC784-6BB3-4CA2-9CDA-9681377E8EF4}"/>
            </a:ext>
          </a:extLst>
        </xdr:cNvPr>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20849</xdr:rowOff>
    </xdr:from>
    <xdr:to>
      <xdr:col>64</xdr:col>
      <xdr:colOff>152400</xdr:colOff>
      <xdr:row>60</xdr:row>
      <xdr:rowOff>122449</xdr:rowOff>
    </xdr:to>
    <xdr:sp macro="" textlink="">
      <xdr:nvSpPr>
        <xdr:cNvPr id="343" name="楕円 342">
          <a:extLst>
            <a:ext uri="{FF2B5EF4-FFF2-40B4-BE49-F238E27FC236}">
              <a16:creationId xmlns:a16="http://schemas.microsoft.com/office/drawing/2014/main" xmlns="" id="{1E054624-BC10-40DF-A7E4-6515BB3EF1CC}"/>
            </a:ext>
          </a:extLst>
        </xdr:cNvPr>
        <xdr:cNvSpPr/>
      </xdr:nvSpPr>
      <xdr:spPr>
        <a:xfrm>
          <a:off x="13462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132626</xdr:rowOff>
    </xdr:from>
    <xdr:ext cx="762000" cy="259045"/>
    <xdr:sp macro="" textlink="">
      <xdr:nvSpPr>
        <xdr:cNvPr id="344" name="テキスト ボックス 343">
          <a:extLst>
            <a:ext uri="{FF2B5EF4-FFF2-40B4-BE49-F238E27FC236}">
              <a16:creationId xmlns:a16="http://schemas.microsoft.com/office/drawing/2014/main" xmlns="" id="{702C5F13-2D4C-412E-899F-5FE81B2CDC91}"/>
            </a:ext>
          </a:extLst>
        </xdr:cNvPr>
        <xdr:cNvSpPr txBox="1"/>
      </xdr:nvSpPr>
      <xdr:spPr>
        <a:xfrm>
          <a:off x="13131800" y="1007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xmlns="" id="{3AF9ADB2-FD81-4886-BCD9-BF69579832FD}"/>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xmlns="" id="{172C9EA7-B8E8-4355-BF47-63FC694E7B8E}"/>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xmlns="" id="{2DB24F40-D08D-4E13-B848-45684B89C214}"/>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xmlns="" id="{BDA2C7BA-442D-464E-BA6F-9354A0E30709}"/>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xmlns="" id="{309C83CA-F416-4D5E-9D6A-A8861A6998B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xmlns="" id="{5AAABE0D-8C33-477D-8130-1286C53E080B}"/>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xmlns="" id="{ABA98174-7670-4095-9FE5-5BE9478C7B6C}"/>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xmlns="" id="{EFF34C10-0F5F-491D-8094-F5B0B814254F}"/>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xmlns="" id="{2112971A-CFDB-4EBF-AC8E-180A8EF1820C}"/>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xmlns="" id="{5575623D-4D17-48F2-838F-A5093A73D90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xmlns="" id="{A7F101C6-55C1-4F0E-BBDC-D7F3AAF24DDA}"/>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xmlns="" id="{78BC501F-4167-4AFA-89A4-CB4200D1A349}"/>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xmlns="" id="{1117208E-FC65-4DFF-BB49-67BE5C0517B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下水道の法適用企業会計への移行という特別な要因があったため、下水道事業に対する一般会計の負担額が増加したものの、投資的経費の抑制により一般会計の建設事業費に係る公債費が減少したことなどから前年度に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控えている大規模事業に対応していくためにも、引き続き投資的経費については、可能な限り抑制を図り、起債依存型の事業を見直すとともに、公営企業における投資的経費も合わせて見直すよう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xmlns="" id="{92B793DF-8694-45FB-9574-664056420429}"/>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xmlns="" id="{3A0EAB12-5559-4DA6-B0CE-DCAC79317078}"/>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xmlns="" id="{73F478F1-2210-4195-A887-0178007C7BAA}"/>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xmlns="" id="{4ABE9BC8-1A3A-40A1-AE8E-BEBA3364A323}"/>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xmlns="" id="{33E8C722-5672-4695-A867-5B7A1D7573F1}"/>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xmlns="" id="{91D221FC-C71D-4D28-A9DB-FF3A84CEC89B}"/>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xmlns="" id="{58ECBFF0-4849-4F92-94FD-D6A5E8A61BE2}"/>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xmlns="" id="{B0F0F50E-0520-4ACC-90E0-7561C73F69E9}"/>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xmlns="" id="{594A8F03-6F7F-4B4C-B918-DEB97BF7399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xmlns="" id="{551A43A9-9B98-4BB7-87FD-D5E63E153C6B}"/>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xmlns="" id="{14A2F765-DADF-4184-AD9B-0048EEF16B06}"/>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xmlns="" id="{9ED01BFF-92C9-4F40-98EB-BDAC46C11D66}"/>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xmlns="" id="{A89E2C9A-E1DA-4528-9CA2-29B674BE4E92}"/>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xmlns="" id="{3A36A16E-E3B4-4F7A-BACE-49E503AA8455}"/>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xmlns="" id="{9C0F5510-0D0F-48E3-B196-9FAF10297457}"/>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xmlns="" id="{A45BB3B5-2C1A-4234-B9A6-E80CF3E9587E}"/>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4" name="直線コネクタ 373">
          <a:extLst>
            <a:ext uri="{FF2B5EF4-FFF2-40B4-BE49-F238E27FC236}">
              <a16:creationId xmlns:a16="http://schemas.microsoft.com/office/drawing/2014/main" xmlns="" id="{AB73AFB0-3672-4B5F-8A0A-336290EB3781}"/>
            </a:ext>
          </a:extLst>
        </xdr:cNvPr>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5" name="公債費負担の状況最小値テキスト">
          <a:extLst>
            <a:ext uri="{FF2B5EF4-FFF2-40B4-BE49-F238E27FC236}">
              <a16:creationId xmlns:a16="http://schemas.microsoft.com/office/drawing/2014/main" xmlns="" id="{80506CAD-1828-4B5F-82A0-ACE6EF27519E}"/>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6" name="直線コネクタ 375">
          <a:extLst>
            <a:ext uri="{FF2B5EF4-FFF2-40B4-BE49-F238E27FC236}">
              <a16:creationId xmlns:a16="http://schemas.microsoft.com/office/drawing/2014/main" xmlns="" id="{9B635E52-3575-4E9A-ABAA-F4FB0596A02B}"/>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7" name="公債費負担の状況最大値テキスト">
          <a:extLst>
            <a:ext uri="{FF2B5EF4-FFF2-40B4-BE49-F238E27FC236}">
              <a16:creationId xmlns:a16="http://schemas.microsoft.com/office/drawing/2014/main" xmlns="" id="{4963690E-D2E9-4741-92C8-0E9FF1C46361}"/>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78" name="直線コネクタ 377">
          <a:extLst>
            <a:ext uri="{FF2B5EF4-FFF2-40B4-BE49-F238E27FC236}">
              <a16:creationId xmlns:a16="http://schemas.microsoft.com/office/drawing/2014/main" xmlns="" id="{9805EC8A-698D-43E7-A9AF-4E89571B7BA1}"/>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10704</xdr:rowOff>
    </xdr:from>
    <xdr:to>
      <xdr:col>81</xdr:col>
      <xdr:colOff>44450</xdr:colOff>
      <xdr:row>41</xdr:row>
      <xdr:rowOff>31387</xdr:rowOff>
    </xdr:to>
    <xdr:cxnSp macro="">
      <xdr:nvCxnSpPr>
        <xdr:cNvPr id="379" name="直線コネクタ 378">
          <a:extLst>
            <a:ext uri="{FF2B5EF4-FFF2-40B4-BE49-F238E27FC236}">
              <a16:creationId xmlns:a16="http://schemas.microsoft.com/office/drawing/2014/main" xmlns="" id="{2D68B414-6E03-4788-9488-16B1648D227B}"/>
            </a:ext>
          </a:extLst>
        </xdr:cNvPr>
        <xdr:cNvCxnSpPr/>
      </xdr:nvCxnSpPr>
      <xdr:spPr>
        <a:xfrm flipV="1">
          <a:off x="16179800" y="704015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0" name="公債費負担の状況平均値テキスト">
          <a:extLst>
            <a:ext uri="{FF2B5EF4-FFF2-40B4-BE49-F238E27FC236}">
              <a16:creationId xmlns:a16="http://schemas.microsoft.com/office/drawing/2014/main" xmlns="" id="{72036835-BC3B-490B-A673-3C11BFDB4C8A}"/>
            </a:ext>
          </a:extLst>
        </xdr:cNvPr>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1" name="フローチャート: 判断 380">
          <a:extLst>
            <a:ext uri="{FF2B5EF4-FFF2-40B4-BE49-F238E27FC236}">
              <a16:creationId xmlns:a16="http://schemas.microsoft.com/office/drawing/2014/main" xmlns="" id="{8023C592-A2F6-4A67-9CC5-0E07BC3E2EC7}"/>
            </a:ext>
          </a:extLst>
        </xdr:cNvPr>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31387</xdr:rowOff>
    </xdr:from>
    <xdr:to>
      <xdr:col>77</xdr:col>
      <xdr:colOff>44450</xdr:colOff>
      <xdr:row>41</xdr:row>
      <xdr:rowOff>100330</xdr:rowOff>
    </xdr:to>
    <xdr:cxnSp macro="">
      <xdr:nvCxnSpPr>
        <xdr:cNvPr id="382" name="直線コネクタ 381">
          <a:extLst>
            <a:ext uri="{FF2B5EF4-FFF2-40B4-BE49-F238E27FC236}">
              <a16:creationId xmlns:a16="http://schemas.microsoft.com/office/drawing/2014/main" xmlns="" id="{5E444335-83FB-4E4C-B48C-16E4AE7E04DC}"/>
            </a:ext>
          </a:extLst>
        </xdr:cNvPr>
        <xdr:cNvCxnSpPr/>
      </xdr:nvCxnSpPr>
      <xdr:spPr>
        <a:xfrm flipV="1">
          <a:off x="15290800" y="706083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3" name="フローチャート: 判断 382">
          <a:extLst>
            <a:ext uri="{FF2B5EF4-FFF2-40B4-BE49-F238E27FC236}">
              <a16:creationId xmlns:a16="http://schemas.microsoft.com/office/drawing/2014/main" xmlns="" id="{E49957F4-325B-46FD-A73C-7D43AEC1A13B}"/>
            </a:ext>
          </a:extLst>
        </xdr:cNvPr>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4" name="テキスト ボックス 383">
          <a:extLst>
            <a:ext uri="{FF2B5EF4-FFF2-40B4-BE49-F238E27FC236}">
              <a16:creationId xmlns:a16="http://schemas.microsoft.com/office/drawing/2014/main" xmlns="" id="{A03976E5-17E9-4369-BD84-5E9495550246}"/>
            </a:ext>
          </a:extLst>
        </xdr:cNvPr>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162378</xdr:rowOff>
    </xdr:to>
    <xdr:cxnSp macro="">
      <xdr:nvCxnSpPr>
        <xdr:cNvPr id="385" name="直線コネクタ 384">
          <a:extLst>
            <a:ext uri="{FF2B5EF4-FFF2-40B4-BE49-F238E27FC236}">
              <a16:creationId xmlns:a16="http://schemas.microsoft.com/office/drawing/2014/main" xmlns="" id="{F8D82E54-0916-452D-9583-AF975BD7CDC4}"/>
            </a:ext>
          </a:extLst>
        </xdr:cNvPr>
        <xdr:cNvCxnSpPr/>
      </xdr:nvCxnSpPr>
      <xdr:spPr>
        <a:xfrm flipV="1">
          <a:off x="14401800" y="712978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a:extLst>
            <a:ext uri="{FF2B5EF4-FFF2-40B4-BE49-F238E27FC236}">
              <a16:creationId xmlns:a16="http://schemas.microsoft.com/office/drawing/2014/main" xmlns="" id="{B6F5C0F7-1FCB-4EA7-A98D-1B46990A097C}"/>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7" name="テキスト ボックス 386">
          <a:extLst>
            <a:ext uri="{FF2B5EF4-FFF2-40B4-BE49-F238E27FC236}">
              <a16:creationId xmlns:a16="http://schemas.microsoft.com/office/drawing/2014/main" xmlns="" id="{99D33387-6EFB-4959-8FF8-92522226C567}"/>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162378</xdr:rowOff>
    </xdr:from>
    <xdr:to>
      <xdr:col>68</xdr:col>
      <xdr:colOff>152400</xdr:colOff>
      <xdr:row>42</xdr:row>
      <xdr:rowOff>87449</xdr:rowOff>
    </xdr:to>
    <xdr:cxnSp macro="">
      <xdr:nvCxnSpPr>
        <xdr:cNvPr id="388" name="直線コネクタ 387">
          <a:extLst>
            <a:ext uri="{FF2B5EF4-FFF2-40B4-BE49-F238E27FC236}">
              <a16:creationId xmlns:a16="http://schemas.microsoft.com/office/drawing/2014/main" xmlns="" id="{7B8ADB10-98B2-414F-8D80-6D3EF12E2ADF}"/>
            </a:ext>
          </a:extLst>
        </xdr:cNvPr>
        <xdr:cNvCxnSpPr/>
      </xdr:nvCxnSpPr>
      <xdr:spPr>
        <a:xfrm flipV="1">
          <a:off x="13512800" y="719182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89" name="フローチャート: 判断 388">
          <a:extLst>
            <a:ext uri="{FF2B5EF4-FFF2-40B4-BE49-F238E27FC236}">
              <a16:creationId xmlns:a16="http://schemas.microsoft.com/office/drawing/2014/main" xmlns="" id="{8E906449-0890-4D0C-A2D3-FBFC83A3D5AA}"/>
            </a:ext>
          </a:extLst>
        </xdr:cNvPr>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0" name="テキスト ボックス 389">
          <a:extLst>
            <a:ext uri="{FF2B5EF4-FFF2-40B4-BE49-F238E27FC236}">
              <a16:creationId xmlns:a16="http://schemas.microsoft.com/office/drawing/2014/main" xmlns="" id="{4DB95E74-169C-445B-9017-C3E4F2D596C3}"/>
            </a:ext>
          </a:extLst>
        </xdr:cNvPr>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1" name="フローチャート: 判断 390">
          <a:extLst>
            <a:ext uri="{FF2B5EF4-FFF2-40B4-BE49-F238E27FC236}">
              <a16:creationId xmlns:a16="http://schemas.microsoft.com/office/drawing/2014/main" xmlns="" id="{140E1162-C483-4C4F-B2E0-055CCF70728C}"/>
            </a:ext>
          </a:extLst>
        </xdr:cNvPr>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106153</xdr:rowOff>
    </xdr:from>
    <xdr:ext cx="762000" cy="259045"/>
    <xdr:sp macro="" textlink="">
      <xdr:nvSpPr>
        <xdr:cNvPr id="392" name="テキスト ボックス 391">
          <a:extLst>
            <a:ext uri="{FF2B5EF4-FFF2-40B4-BE49-F238E27FC236}">
              <a16:creationId xmlns:a16="http://schemas.microsoft.com/office/drawing/2014/main" xmlns="" id="{E60A4C31-EB68-4C0A-B0C1-971710083EAB}"/>
            </a:ext>
          </a:extLst>
        </xdr:cNvPr>
        <xdr:cNvSpPr txBox="1"/>
      </xdr:nvSpPr>
      <xdr:spPr>
        <a:xfrm>
          <a:off x="13131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5D6831EE-0CA3-4182-B138-633CCDDE2D58}"/>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BEF6EA2B-C7B4-47CE-BFAF-EB47344F8FC4}"/>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1E7C3187-34F8-433C-BBD3-3B4DB8AE83E9}"/>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48445533-C639-464E-9E79-3908471CCCFF}"/>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72BAC64D-C140-447C-B7A5-FE387115B23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131354</xdr:rowOff>
    </xdr:from>
    <xdr:to>
      <xdr:col>81</xdr:col>
      <xdr:colOff>95250</xdr:colOff>
      <xdr:row>41</xdr:row>
      <xdr:rowOff>61504</xdr:rowOff>
    </xdr:to>
    <xdr:sp macro="" textlink="">
      <xdr:nvSpPr>
        <xdr:cNvPr id="398" name="楕円 397">
          <a:extLst>
            <a:ext uri="{FF2B5EF4-FFF2-40B4-BE49-F238E27FC236}">
              <a16:creationId xmlns:a16="http://schemas.microsoft.com/office/drawing/2014/main" xmlns="" id="{FA8182FC-AD80-417D-B29B-DCAB28144FDD}"/>
            </a:ext>
          </a:extLst>
        </xdr:cNvPr>
        <xdr:cNvSpPr/>
      </xdr:nvSpPr>
      <xdr:spPr>
        <a:xfrm>
          <a:off x="169672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103431</xdr:rowOff>
    </xdr:from>
    <xdr:ext cx="762000" cy="259045"/>
    <xdr:sp macro="" textlink="">
      <xdr:nvSpPr>
        <xdr:cNvPr id="399" name="公債費負担の状況該当値テキスト">
          <a:extLst>
            <a:ext uri="{FF2B5EF4-FFF2-40B4-BE49-F238E27FC236}">
              <a16:creationId xmlns:a16="http://schemas.microsoft.com/office/drawing/2014/main" xmlns="" id="{9341BC9A-37F6-4220-9829-E292AD77B3A0}"/>
            </a:ext>
          </a:extLst>
        </xdr:cNvPr>
        <xdr:cNvSpPr txBox="1"/>
      </xdr:nvSpPr>
      <xdr:spPr>
        <a:xfrm>
          <a:off x="17106900" y="696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152037</xdr:rowOff>
    </xdr:from>
    <xdr:to>
      <xdr:col>77</xdr:col>
      <xdr:colOff>95250</xdr:colOff>
      <xdr:row>41</xdr:row>
      <xdr:rowOff>82187</xdr:rowOff>
    </xdr:to>
    <xdr:sp macro="" textlink="">
      <xdr:nvSpPr>
        <xdr:cNvPr id="400" name="楕円 399">
          <a:extLst>
            <a:ext uri="{FF2B5EF4-FFF2-40B4-BE49-F238E27FC236}">
              <a16:creationId xmlns:a16="http://schemas.microsoft.com/office/drawing/2014/main" xmlns="" id="{23784E95-8594-43E4-B6C0-7CBDCA6C86A4}"/>
            </a:ext>
          </a:extLst>
        </xdr:cNvPr>
        <xdr:cNvSpPr/>
      </xdr:nvSpPr>
      <xdr:spPr>
        <a:xfrm>
          <a:off x="16129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66964</xdr:rowOff>
    </xdr:from>
    <xdr:ext cx="736600" cy="259045"/>
    <xdr:sp macro="" textlink="">
      <xdr:nvSpPr>
        <xdr:cNvPr id="401" name="テキスト ボックス 400">
          <a:extLst>
            <a:ext uri="{FF2B5EF4-FFF2-40B4-BE49-F238E27FC236}">
              <a16:creationId xmlns:a16="http://schemas.microsoft.com/office/drawing/2014/main" xmlns="" id="{808C0603-54D1-4E7C-89ED-A7EA59896D13}"/>
            </a:ext>
          </a:extLst>
        </xdr:cNvPr>
        <xdr:cNvSpPr txBox="1"/>
      </xdr:nvSpPr>
      <xdr:spPr>
        <a:xfrm>
          <a:off x="15798800" y="7096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2" name="楕円 401">
          <a:extLst>
            <a:ext uri="{FF2B5EF4-FFF2-40B4-BE49-F238E27FC236}">
              <a16:creationId xmlns:a16="http://schemas.microsoft.com/office/drawing/2014/main" xmlns="" id="{ECE5DDFA-9300-4CEC-80FD-C34649A7A761}"/>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3" name="テキスト ボックス 402">
          <a:extLst>
            <a:ext uri="{FF2B5EF4-FFF2-40B4-BE49-F238E27FC236}">
              <a16:creationId xmlns:a16="http://schemas.microsoft.com/office/drawing/2014/main" xmlns="" id="{F0DC3088-19AF-41C1-9A8C-3367E3E81A7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111578</xdr:rowOff>
    </xdr:from>
    <xdr:to>
      <xdr:col>68</xdr:col>
      <xdr:colOff>203200</xdr:colOff>
      <xdr:row>42</xdr:row>
      <xdr:rowOff>41728</xdr:rowOff>
    </xdr:to>
    <xdr:sp macro="" textlink="">
      <xdr:nvSpPr>
        <xdr:cNvPr id="404" name="楕円 403">
          <a:extLst>
            <a:ext uri="{FF2B5EF4-FFF2-40B4-BE49-F238E27FC236}">
              <a16:creationId xmlns:a16="http://schemas.microsoft.com/office/drawing/2014/main" xmlns="" id="{B47E9CC4-38A1-4E1B-BB08-2F81CA650B76}"/>
            </a:ext>
          </a:extLst>
        </xdr:cNvPr>
        <xdr:cNvSpPr/>
      </xdr:nvSpPr>
      <xdr:spPr>
        <a:xfrm>
          <a:off x="14351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26505</xdr:rowOff>
    </xdr:from>
    <xdr:ext cx="762000" cy="259045"/>
    <xdr:sp macro="" textlink="">
      <xdr:nvSpPr>
        <xdr:cNvPr id="405" name="テキスト ボックス 404">
          <a:extLst>
            <a:ext uri="{FF2B5EF4-FFF2-40B4-BE49-F238E27FC236}">
              <a16:creationId xmlns:a16="http://schemas.microsoft.com/office/drawing/2014/main" xmlns="" id="{17B93F00-7E2A-43E7-96E1-0034B4DE7D39}"/>
            </a:ext>
          </a:extLst>
        </xdr:cNvPr>
        <xdr:cNvSpPr txBox="1"/>
      </xdr:nvSpPr>
      <xdr:spPr>
        <a:xfrm>
          <a:off x="14020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36649</xdr:rowOff>
    </xdr:from>
    <xdr:to>
      <xdr:col>64</xdr:col>
      <xdr:colOff>152400</xdr:colOff>
      <xdr:row>42</xdr:row>
      <xdr:rowOff>138249</xdr:rowOff>
    </xdr:to>
    <xdr:sp macro="" textlink="">
      <xdr:nvSpPr>
        <xdr:cNvPr id="406" name="楕円 405">
          <a:extLst>
            <a:ext uri="{FF2B5EF4-FFF2-40B4-BE49-F238E27FC236}">
              <a16:creationId xmlns:a16="http://schemas.microsoft.com/office/drawing/2014/main" xmlns="" id="{126EDE8D-0CE6-47FD-BA06-E70D00E924A8}"/>
            </a:ext>
          </a:extLst>
        </xdr:cNvPr>
        <xdr:cNvSpPr/>
      </xdr:nvSpPr>
      <xdr:spPr>
        <a:xfrm>
          <a:off x="134620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123026</xdr:rowOff>
    </xdr:from>
    <xdr:ext cx="762000" cy="259045"/>
    <xdr:sp macro="" textlink="">
      <xdr:nvSpPr>
        <xdr:cNvPr id="407" name="テキスト ボックス 406">
          <a:extLst>
            <a:ext uri="{FF2B5EF4-FFF2-40B4-BE49-F238E27FC236}">
              <a16:creationId xmlns:a16="http://schemas.microsoft.com/office/drawing/2014/main" xmlns="" id="{8A54244F-A2BA-4C6D-9690-6ED017B0FDA8}"/>
            </a:ext>
          </a:extLst>
        </xdr:cNvPr>
        <xdr:cNvSpPr txBox="1"/>
      </xdr:nvSpPr>
      <xdr:spPr>
        <a:xfrm>
          <a:off x="13131800" y="732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xmlns="" id="{439452D8-49E2-4AC3-BF48-2D5AE710D24E}"/>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xmlns="" id="{A08FCC07-CCEE-4AAB-913E-032A7CB7E9F9}"/>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xmlns="" id="{A7445827-40C0-4E07-8144-F92E19419123}"/>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xmlns="" id="{6026D331-9CEF-457E-9156-AD714079B37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xmlns="" id="{04745433-757D-422F-9F9F-1072040B3E8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xmlns="" id="{6DCCC73A-3072-46BB-BBA0-060AA840A04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xmlns="" id="{5C23E6B2-FFE0-4224-B4D6-7344FB0DB498}"/>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xmlns="" id="{AFD56D87-B5D6-494D-8A6F-5061C52887F1}"/>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xmlns="" id="{14AE75CB-940F-4E81-B801-D3F5C945602E}"/>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xmlns="" id="{5E20107E-2B16-4A3B-82FE-EB761B393126}"/>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xmlns="" id="{D7437DCF-60EA-497F-809B-7430326AD409}"/>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xmlns="" id="{ACCE9CA9-F2F9-49EC-B251-C1BD5789C149}"/>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xmlns="" id="{050F192E-9D06-404A-B5ED-55F2D0EDACD7}"/>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に係る将来負担額の増加に伴い都市計画事業に係る地方債の現在高等が増加することなどにより、充当可能な都市計画税が増加したことや、充当可能基金残高が増加したことから、充当可能財源が増加し前年より</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今後控えている大規模事業に対応していくためにも、新規・継続を問わず建設事業については、抑制・重点化を図り、更なる財政の健全化に努める。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xmlns="" id="{45F7CEBC-3029-46EE-9D93-56B0210B1506}"/>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xmlns="" id="{37DE4FFC-3733-43A1-B37F-92432B949C3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xmlns="" id="{CA2ADE59-D679-4ACB-9A8F-AD1E13BCED8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xmlns="" id="{24B63453-106F-4468-8B67-43D3907CD0F9}"/>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xmlns="" id="{76BE6C48-8757-4B06-ADC1-F8057D56F4C6}"/>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xmlns="" id="{691D06D0-5F95-4F99-8A5E-07754DD6E76D}"/>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xmlns="" id="{51E6ECA0-1DD9-42D9-AC3F-2D7CC0AC75AC}"/>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xmlns="" id="{F4407479-A969-4489-B82F-8C988FB8FB1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xmlns="" id="{5908DF84-1CB6-48F5-967D-E6832A152405}"/>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xmlns="" id="{9C701515-C045-452F-9914-7CAD0C51A4F3}"/>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xmlns="" id="{AEBB7671-5CD2-4BA5-B0CE-1281B4DCE863}"/>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xmlns="" id="{920F21CD-5419-4482-8A2D-1C8AEDB8083E}"/>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xmlns="" id="{C93C16E6-D324-461A-9951-38E6AECFA32A}"/>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xmlns="" id="{AF083552-1FE6-4334-B07E-94363B93204C}"/>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xmlns="" id="{8357F6A2-53B4-47B4-BA0F-B8C213D04E56}"/>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6" name="直線コネクタ 435">
          <a:extLst>
            <a:ext uri="{FF2B5EF4-FFF2-40B4-BE49-F238E27FC236}">
              <a16:creationId xmlns:a16="http://schemas.microsoft.com/office/drawing/2014/main" xmlns="" id="{3814360F-95F4-4598-A673-C7D22A2E6A07}"/>
            </a:ext>
          </a:extLst>
        </xdr:cNvPr>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7" name="将来負担の状況最小値テキスト">
          <a:extLst>
            <a:ext uri="{FF2B5EF4-FFF2-40B4-BE49-F238E27FC236}">
              <a16:creationId xmlns:a16="http://schemas.microsoft.com/office/drawing/2014/main" xmlns="" id="{0065E5B5-C8C4-4404-B16B-9846B011F2E3}"/>
            </a:ext>
          </a:extLst>
        </xdr:cNvPr>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38" name="直線コネクタ 437">
          <a:extLst>
            <a:ext uri="{FF2B5EF4-FFF2-40B4-BE49-F238E27FC236}">
              <a16:creationId xmlns:a16="http://schemas.microsoft.com/office/drawing/2014/main" xmlns="" id="{D2EF0026-1217-4A11-8A5E-6CF493FFEBB6}"/>
            </a:ext>
          </a:extLst>
        </xdr:cNvPr>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a:extLst>
            <a:ext uri="{FF2B5EF4-FFF2-40B4-BE49-F238E27FC236}">
              <a16:creationId xmlns:a16="http://schemas.microsoft.com/office/drawing/2014/main" xmlns="" id="{04B753E4-0B35-448C-BC54-37731F662103}"/>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xmlns="" id="{59B647F1-2D12-4962-9AB4-892E8BE151AE}"/>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87672</xdr:rowOff>
    </xdr:from>
    <xdr:to>
      <xdr:col>81</xdr:col>
      <xdr:colOff>44450</xdr:colOff>
      <xdr:row>15</xdr:row>
      <xdr:rowOff>124672</xdr:rowOff>
    </xdr:to>
    <xdr:cxnSp macro="">
      <xdr:nvCxnSpPr>
        <xdr:cNvPr id="441" name="直線コネクタ 440">
          <a:extLst>
            <a:ext uri="{FF2B5EF4-FFF2-40B4-BE49-F238E27FC236}">
              <a16:creationId xmlns:a16="http://schemas.microsoft.com/office/drawing/2014/main" xmlns="" id="{0C113D1A-9DD7-4F5F-A723-A64C7F144775}"/>
            </a:ext>
          </a:extLst>
        </xdr:cNvPr>
        <xdr:cNvCxnSpPr/>
      </xdr:nvCxnSpPr>
      <xdr:spPr>
        <a:xfrm flipV="1">
          <a:off x="16179800" y="2659422"/>
          <a:ext cx="8382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2" name="将来負担の状況平均値テキスト">
          <a:extLst>
            <a:ext uri="{FF2B5EF4-FFF2-40B4-BE49-F238E27FC236}">
              <a16:creationId xmlns:a16="http://schemas.microsoft.com/office/drawing/2014/main" xmlns="" id="{6FBC896C-2ADF-4467-9885-001E4C61DCE0}"/>
            </a:ext>
          </a:extLst>
        </xdr:cNvPr>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3" name="フローチャート: 判断 442">
          <a:extLst>
            <a:ext uri="{FF2B5EF4-FFF2-40B4-BE49-F238E27FC236}">
              <a16:creationId xmlns:a16="http://schemas.microsoft.com/office/drawing/2014/main" xmlns="" id="{B5101333-AF0F-46C1-AFA6-8C92F7D504DF}"/>
            </a:ext>
          </a:extLst>
        </xdr:cNvPr>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124672</xdr:rowOff>
    </xdr:from>
    <xdr:to>
      <xdr:col>77</xdr:col>
      <xdr:colOff>44450</xdr:colOff>
      <xdr:row>16</xdr:row>
      <xdr:rowOff>134197</xdr:rowOff>
    </xdr:to>
    <xdr:cxnSp macro="">
      <xdr:nvCxnSpPr>
        <xdr:cNvPr id="444" name="直線コネクタ 443">
          <a:extLst>
            <a:ext uri="{FF2B5EF4-FFF2-40B4-BE49-F238E27FC236}">
              <a16:creationId xmlns:a16="http://schemas.microsoft.com/office/drawing/2014/main" xmlns="" id="{39289C5F-17C7-418A-988B-28B124680F3A}"/>
            </a:ext>
          </a:extLst>
        </xdr:cNvPr>
        <xdr:cNvCxnSpPr/>
      </xdr:nvCxnSpPr>
      <xdr:spPr>
        <a:xfrm flipV="1">
          <a:off x="15290800" y="2696422"/>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5" name="フローチャート: 判断 444">
          <a:extLst>
            <a:ext uri="{FF2B5EF4-FFF2-40B4-BE49-F238E27FC236}">
              <a16:creationId xmlns:a16="http://schemas.microsoft.com/office/drawing/2014/main" xmlns="" id="{010508E9-D5A9-4A2A-B1A6-B67EE7AA2EA4}"/>
            </a:ext>
          </a:extLst>
        </xdr:cNvPr>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6" name="テキスト ボックス 445">
          <a:extLst>
            <a:ext uri="{FF2B5EF4-FFF2-40B4-BE49-F238E27FC236}">
              <a16:creationId xmlns:a16="http://schemas.microsoft.com/office/drawing/2014/main" xmlns="" id="{CD37BBE1-ABED-4E9E-989A-C451CBD9B0E1}"/>
            </a:ext>
          </a:extLst>
        </xdr:cNvPr>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134197</xdr:rowOff>
    </xdr:from>
    <xdr:to>
      <xdr:col>72</xdr:col>
      <xdr:colOff>203200</xdr:colOff>
      <xdr:row>17</xdr:row>
      <xdr:rowOff>119592</xdr:rowOff>
    </xdr:to>
    <xdr:cxnSp macro="">
      <xdr:nvCxnSpPr>
        <xdr:cNvPr id="447" name="直線コネクタ 446">
          <a:extLst>
            <a:ext uri="{FF2B5EF4-FFF2-40B4-BE49-F238E27FC236}">
              <a16:creationId xmlns:a16="http://schemas.microsoft.com/office/drawing/2014/main" xmlns="" id="{9C5CBFA9-E516-4199-88A3-88E95A88CC48}"/>
            </a:ext>
          </a:extLst>
        </xdr:cNvPr>
        <xdr:cNvCxnSpPr/>
      </xdr:nvCxnSpPr>
      <xdr:spPr>
        <a:xfrm flipV="1">
          <a:off x="14401800" y="2877397"/>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48" name="フローチャート: 判断 447">
          <a:extLst>
            <a:ext uri="{FF2B5EF4-FFF2-40B4-BE49-F238E27FC236}">
              <a16:creationId xmlns:a16="http://schemas.microsoft.com/office/drawing/2014/main" xmlns="" id="{D2AEB326-EF9B-4EFF-AAF5-37CFBF5CBE28}"/>
            </a:ext>
          </a:extLst>
        </xdr:cNvPr>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49" name="テキスト ボックス 448">
          <a:extLst>
            <a:ext uri="{FF2B5EF4-FFF2-40B4-BE49-F238E27FC236}">
              <a16:creationId xmlns:a16="http://schemas.microsoft.com/office/drawing/2014/main" xmlns="" id="{D5F26D85-9E99-48B8-B060-EAFE7CAB8FF6}"/>
            </a:ext>
          </a:extLst>
        </xdr:cNvPr>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119592</xdr:rowOff>
    </xdr:from>
    <xdr:to>
      <xdr:col>68</xdr:col>
      <xdr:colOff>152400</xdr:colOff>
      <xdr:row>18</xdr:row>
      <xdr:rowOff>66379</xdr:rowOff>
    </xdr:to>
    <xdr:cxnSp macro="">
      <xdr:nvCxnSpPr>
        <xdr:cNvPr id="450" name="直線コネクタ 449">
          <a:extLst>
            <a:ext uri="{FF2B5EF4-FFF2-40B4-BE49-F238E27FC236}">
              <a16:creationId xmlns:a16="http://schemas.microsoft.com/office/drawing/2014/main" xmlns="" id="{9B749A5D-746E-4623-8F2B-699D94F4456A}"/>
            </a:ext>
          </a:extLst>
        </xdr:cNvPr>
        <xdr:cNvCxnSpPr/>
      </xdr:nvCxnSpPr>
      <xdr:spPr>
        <a:xfrm flipV="1">
          <a:off x="13512800" y="3034242"/>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1" name="フローチャート: 判断 450">
          <a:extLst>
            <a:ext uri="{FF2B5EF4-FFF2-40B4-BE49-F238E27FC236}">
              <a16:creationId xmlns:a16="http://schemas.microsoft.com/office/drawing/2014/main" xmlns="" id="{9C44740A-5EB6-454A-8892-34BF816CC067}"/>
            </a:ext>
          </a:extLst>
        </xdr:cNvPr>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2" name="テキスト ボックス 451">
          <a:extLst>
            <a:ext uri="{FF2B5EF4-FFF2-40B4-BE49-F238E27FC236}">
              <a16:creationId xmlns:a16="http://schemas.microsoft.com/office/drawing/2014/main" xmlns="" id="{B5B5D491-5541-485E-BCDB-9183C7BEE323}"/>
            </a:ext>
          </a:extLst>
        </xdr:cNvPr>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3" name="フローチャート: 判断 452">
          <a:extLst>
            <a:ext uri="{FF2B5EF4-FFF2-40B4-BE49-F238E27FC236}">
              <a16:creationId xmlns:a16="http://schemas.microsoft.com/office/drawing/2014/main" xmlns="" id="{94D2D89E-6951-4EA8-8869-E2B675FE006A}"/>
            </a:ext>
          </a:extLst>
        </xdr:cNvPr>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57633</xdr:rowOff>
    </xdr:from>
    <xdr:ext cx="762000" cy="259045"/>
    <xdr:sp macro="" textlink="">
      <xdr:nvSpPr>
        <xdr:cNvPr id="454" name="テキスト ボックス 453">
          <a:extLst>
            <a:ext uri="{FF2B5EF4-FFF2-40B4-BE49-F238E27FC236}">
              <a16:creationId xmlns:a16="http://schemas.microsoft.com/office/drawing/2014/main" xmlns="" id="{A254EE4F-BB9B-4978-B55E-4E2A466F82CB}"/>
            </a:ext>
          </a:extLst>
        </xdr:cNvPr>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8DBCF2B2-40E6-4A60-A2B4-F9D3AFC2764E}"/>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6804FE89-C356-4FBC-8BAD-2F84DCEE8C9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13FCD2B9-D47D-43EB-88C8-D54C082F526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68E5238-8EC8-46EF-8327-F5276975667F}"/>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353B6D20-8847-45BF-A3B5-D78CA54D2F6E}"/>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36872</xdr:rowOff>
    </xdr:from>
    <xdr:to>
      <xdr:col>81</xdr:col>
      <xdr:colOff>95250</xdr:colOff>
      <xdr:row>15</xdr:row>
      <xdr:rowOff>138472</xdr:rowOff>
    </xdr:to>
    <xdr:sp macro="" textlink="">
      <xdr:nvSpPr>
        <xdr:cNvPr id="460" name="楕円 459">
          <a:extLst>
            <a:ext uri="{FF2B5EF4-FFF2-40B4-BE49-F238E27FC236}">
              <a16:creationId xmlns:a16="http://schemas.microsoft.com/office/drawing/2014/main" xmlns="" id="{A5178D00-5BB0-4D73-9BD3-59D1E37C32C8}"/>
            </a:ext>
          </a:extLst>
        </xdr:cNvPr>
        <xdr:cNvSpPr/>
      </xdr:nvSpPr>
      <xdr:spPr>
        <a:xfrm>
          <a:off x="16967200" y="260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8949</xdr:rowOff>
    </xdr:from>
    <xdr:ext cx="762000" cy="259045"/>
    <xdr:sp macro="" textlink="">
      <xdr:nvSpPr>
        <xdr:cNvPr id="461" name="将来負担の状況該当値テキスト">
          <a:extLst>
            <a:ext uri="{FF2B5EF4-FFF2-40B4-BE49-F238E27FC236}">
              <a16:creationId xmlns:a16="http://schemas.microsoft.com/office/drawing/2014/main" xmlns="" id="{2A906CBD-26AD-4CA4-9ED6-277E6EACAAB6}"/>
            </a:ext>
          </a:extLst>
        </xdr:cNvPr>
        <xdr:cNvSpPr txBox="1"/>
      </xdr:nvSpPr>
      <xdr:spPr>
        <a:xfrm>
          <a:off x="17106900" y="258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73872</xdr:rowOff>
    </xdr:from>
    <xdr:to>
      <xdr:col>77</xdr:col>
      <xdr:colOff>95250</xdr:colOff>
      <xdr:row>16</xdr:row>
      <xdr:rowOff>4022</xdr:rowOff>
    </xdr:to>
    <xdr:sp macro="" textlink="">
      <xdr:nvSpPr>
        <xdr:cNvPr id="462" name="楕円 461">
          <a:extLst>
            <a:ext uri="{FF2B5EF4-FFF2-40B4-BE49-F238E27FC236}">
              <a16:creationId xmlns:a16="http://schemas.microsoft.com/office/drawing/2014/main" xmlns="" id="{46F67A92-B946-4DB9-87E5-25993D6902A4}"/>
            </a:ext>
          </a:extLst>
        </xdr:cNvPr>
        <xdr:cNvSpPr/>
      </xdr:nvSpPr>
      <xdr:spPr>
        <a:xfrm>
          <a:off x="16129000" y="26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160249</xdr:rowOff>
    </xdr:from>
    <xdr:ext cx="736600" cy="259045"/>
    <xdr:sp macro="" textlink="">
      <xdr:nvSpPr>
        <xdr:cNvPr id="463" name="テキスト ボックス 462">
          <a:extLst>
            <a:ext uri="{FF2B5EF4-FFF2-40B4-BE49-F238E27FC236}">
              <a16:creationId xmlns:a16="http://schemas.microsoft.com/office/drawing/2014/main" xmlns="" id="{1DDF7F74-F6F1-4FD9-8206-416B812CA6CF}"/>
            </a:ext>
          </a:extLst>
        </xdr:cNvPr>
        <xdr:cNvSpPr txBox="1"/>
      </xdr:nvSpPr>
      <xdr:spPr>
        <a:xfrm>
          <a:off x="15798800" y="2731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83397</xdr:rowOff>
    </xdr:from>
    <xdr:to>
      <xdr:col>73</xdr:col>
      <xdr:colOff>44450</xdr:colOff>
      <xdr:row>17</xdr:row>
      <xdr:rowOff>13547</xdr:rowOff>
    </xdr:to>
    <xdr:sp macro="" textlink="">
      <xdr:nvSpPr>
        <xdr:cNvPr id="464" name="楕円 463">
          <a:extLst>
            <a:ext uri="{FF2B5EF4-FFF2-40B4-BE49-F238E27FC236}">
              <a16:creationId xmlns:a16="http://schemas.microsoft.com/office/drawing/2014/main" xmlns="" id="{E4D7691C-5E84-4094-8F85-3DC52EA4FD83}"/>
            </a:ext>
          </a:extLst>
        </xdr:cNvPr>
        <xdr:cNvSpPr/>
      </xdr:nvSpPr>
      <xdr:spPr>
        <a:xfrm>
          <a:off x="15240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169774</xdr:rowOff>
    </xdr:from>
    <xdr:ext cx="762000" cy="259045"/>
    <xdr:sp macro="" textlink="">
      <xdr:nvSpPr>
        <xdr:cNvPr id="465" name="テキスト ボックス 464">
          <a:extLst>
            <a:ext uri="{FF2B5EF4-FFF2-40B4-BE49-F238E27FC236}">
              <a16:creationId xmlns:a16="http://schemas.microsoft.com/office/drawing/2014/main" xmlns="" id="{5FC2D9E2-074F-4AE3-94AB-0EDEB6807864}"/>
            </a:ext>
          </a:extLst>
        </xdr:cNvPr>
        <xdr:cNvSpPr txBox="1"/>
      </xdr:nvSpPr>
      <xdr:spPr>
        <a:xfrm>
          <a:off x="14909800" y="291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68792</xdr:rowOff>
    </xdr:from>
    <xdr:to>
      <xdr:col>68</xdr:col>
      <xdr:colOff>203200</xdr:colOff>
      <xdr:row>17</xdr:row>
      <xdr:rowOff>170392</xdr:rowOff>
    </xdr:to>
    <xdr:sp macro="" textlink="">
      <xdr:nvSpPr>
        <xdr:cNvPr id="466" name="楕円 465">
          <a:extLst>
            <a:ext uri="{FF2B5EF4-FFF2-40B4-BE49-F238E27FC236}">
              <a16:creationId xmlns:a16="http://schemas.microsoft.com/office/drawing/2014/main" xmlns="" id="{1D3CD3D3-EE7F-4D8D-8FF2-1991F9A5592C}"/>
            </a:ext>
          </a:extLst>
        </xdr:cNvPr>
        <xdr:cNvSpPr/>
      </xdr:nvSpPr>
      <xdr:spPr>
        <a:xfrm>
          <a:off x="14351000" y="298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155169</xdr:rowOff>
    </xdr:from>
    <xdr:ext cx="762000" cy="259045"/>
    <xdr:sp macro="" textlink="">
      <xdr:nvSpPr>
        <xdr:cNvPr id="467" name="テキスト ボックス 466">
          <a:extLst>
            <a:ext uri="{FF2B5EF4-FFF2-40B4-BE49-F238E27FC236}">
              <a16:creationId xmlns:a16="http://schemas.microsoft.com/office/drawing/2014/main" xmlns="" id="{97E30F4B-0146-4B6F-91DF-545554DB2021}"/>
            </a:ext>
          </a:extLst>
        </xdr:cNvPr>
        <xdr:cNvSpPr txBox="1"/>
      </xdr:nvSpPr>
      <xdr:spPr>
        <a:xfrm>
          <a:off x="14020800" y="306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15579</xdr:rowOff>
    </xdr:from>
    <xdr:to>
      <xdr:col>64</xdr:col>
      <xdr:colOff>152400</xdr:colOff>
      <xdr:row>18</xdr:row>
      <xdr:rowOff>117179</xdr:rowOff>
    </xdr:to>
    <xdr:sp macro="" textlink="">
      <xdr:nvSpPr>
        <xdr:cNvPr id="468" name="楕円 467">
          <a:extLst>
            <a:ext uri="{FF2B5EF4-FFF2-40B4-BE49-F238E27FC236}">
              <a16:creationId xmlns:a16="http://schemas.microsoft.com/office/drawing/2014/main" xmlns="" id="{DED1C386-AF87-4636-8D10-19F20ECDD0A6}"/>
            </a:ext>
          </a:extLst>
        </xdr:cNvPr>
        <xdr:cNvSpPr/>
      </xdr:nvSpPr>
      <xdr:spPr>
        <a:xfrm>
          <a:off x="13462000" y="310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101956</xdr:rowOff>
    </xdr:from>
    <xdr:ext cx="762000" cy="259045"/>
    <xdr:sp macro="" textlink="">
      <xdr:nvSpPr>
        <xdr:cNvPr id="469" name="テキスト ボックス 468">
          <a:extLst>
            <a:ext uri="{FF2B5EF4-FFF2-40B4-BE49-F238E27FC236}">
              <a16:creationId xmlns:a16="http://schemas.microsoft.com/office/drawing/2014/main" xmlns="" id="{F980EACD-2E01-4595-9A89-9F88FD10C139}"/>
            </a:ext>
          </a:extLst>
        </xdr:cNvPr>
        <xdr:cNvSpPr txBox="1"/>
      </xdr:nvSpPr>
      <xdr:spPr>
        <a:xfrm>
          <a:off x="13131800" y="318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68D8747E-A4D7-484E-BF1D-2A110E636597}"/>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F2C3DD0A-C6B9-4215-8824-924E8BC3EDC2}"/>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F715BD2-FA8F-4493-8E25-69FF37085806}"/>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932C3BE0-B81A-484A-B713-D828E2041712}"/>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山形県米沢市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EBDEF6C8-7BDE-48A7-8F83-451BAA793AAF}"/>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FDE21E3F-6C50-4824-8A0D-F3355D9D9B65}"/>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D0539ED7-B73D-4782-BC38-4EB1FE77CC0F}"/>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53D7294B-3E2A-4BB7-A5A6-9518842B1422}"/>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88E4F2CD-836D-4CFF-9860-FD834D8B8FB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F3D714D2-32FD-4571-B7E6-7E10F9F7B54C}"/>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4D712183-1DC1-4DFB-9FF9-4C00AAF20433}"/>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80,927
80,212
548.51
38,094,219
36,825,438
1,231,973
19,696,053
35,012,399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276E1B53-D64E-4530-81E0-09B2DB6FD0ED}"/>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C8E9FE97-882C-4690-9A70-9BE4D95FE75E}"/>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CD0D5C5B-DD3C-4DF2-B8AB-1AB63DC6CF97}"/>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173FFB98-94DA-4560-98CC-7A87001993C7}"/>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599248DD-2B22-41E4-9DA0-AAA98215792D}"/>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7A4EE13B-0816-4BEF-B87D-5536BD811C9A}"/>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AA007503-E622-4A5D-8C98-7C982838A2F2}"/>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2C45C687-1BB3-4B6D-8498-3825EA70193A}"/>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7B76B1E0-E140-4286-B977-FE926608DC87}"/>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D78FBA7E-FD91-47AB-810D-515DA996FC9A}"/>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3DB52D7C-54EB-4A21-875D-DEFE6E51A85D}"/>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3820E039-6263-48F3-AA32-709B3279B9D3}"/>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33F205A7-419F-4706-B25A-A786DFEF123B}"/>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3475C64B-CB33-4857-8530-98EB29D1BE13}"/>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83A9EF36-8BF7-4B9E-964C-E868F73244CA}"/>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AA6DD8F0-ACC1-451D-99D7-8B5DEE63E8E7}"/>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BBADFCCA-24E7-4017-944F-30FE4E154BE2}"/>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E8E76430-8DFD-4EBD-AE2A-633D3FE82F71}"/>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48BFA727-B6D4-4C4E-B8D5-E4C5804866F8}"/>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A6EC10F7-918C-4116-838C-BCC22AA7909B}"/>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CD11F7FD-FAD0-4F05-B637-B768FD182703}"/>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4B0846B8-2910-4691-8B36-9FCCEF7BFA33}"/>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4B61F501-2A2B-4169-AB98-483465E85979}"/>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C37CFB1B-6F0D-4794-882C-3F8E0C37837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956AB497-4B32-46EB-A26E-30D666A0D2F1}"/>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9695DAA1-36AD-40AD-A792-1497238CB7E1}"/>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918BB254-3C67-40DB-A898-79D1583B194A}"/>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FA97DFAA-A797-4DB7-97A9-AE406A3328B9}"/>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50CC78CC-7B9A-40F6-8CC3-1FC2AA71305E}"/>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FE769330-D190-42A1-93EC-B7994D4C17AB}"/>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A80A8D27-998A-4AC9-9823-22011C6109CF}"/>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96686343-597F-4D52-85EC-06E4AD3466E6}"/>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類似団体内平均と比較して低い水準となっている要因としては、ごみ処理業務や消防業務を一部事務組合で行っていることが挙げられる。</a:t>
          </a:r>
        </a:p>
        <a:p>
          <a:r>
            <a:rPr kumimoji="1" lang="ja-JP" altLang="en-US" sz="1300">
              <a:latin typeface="ＭＳ Ｐゴシック" panose="020B0600070205080204" pitchFamily="50" charset="-128"/>
              <a:ea typeface="ＭＳ Ｐゴシック" panose="020B0600070205080204" pitchFamily="50" charset="-128"/>
            </a:rPr>
            <a:t>　今年度は、給与改定や平成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年度から３年間の期限付きで行っていた給与独自減額が終了したことなどにより、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D64CC248-14FF-4844-9453-3E29FC2DA0E6}"/>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77A202A4-0F6C-48C1-B334-228C3BCEA79C}"/>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3DE03790-F1BD-4AD4-8474-1AF6757C5733}"/>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C370AD91-532C-4186-8C01-7CAF83F4C486}"/>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3F95D837-E8BE-458D-9CAB-AC3B055CE386}"/>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3927B093-D8A9-48F9-91AF-CE66164F808D}"/>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CDF879B-7AEC-4B15-8E38-3756C1805178}"/>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7699E277-7F47-4777-9544-17F60EA034FB}"/>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B1815FD4-FB4C-4E7D-996F-994657D03A67}"/>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2448BA4E-D387-4E3A-B323-05FA5A2FAF35}"/>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BD9F4922-AC46-4CCC-A033-D6A578DC76EA}"/>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BA9A3CB8-0E1A-424A-836E-622770A5EF76}"/>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29057631-A149-4C74-B5E5-B573DF897A77}"/>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A4215A32-EE72-4808-AE10-FADEB215C803}"/>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4F613A7A-F8BD-43C5-A1CD-CFF24640D917}"/>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E4CA0D39-386B-4613-8297-E0DFD0256989}"/>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a:extLst>
            <a:ext uri="{FF2B5EF4-FFF2-40B4-BE49-F238E27FC236}">
              <a16:creationId xmlns:a16="http://schemas.microsoft.com/office/drawing/2014/main" xmlns="" id="{8CA64E36-9FA1-40EC-8EE8-C1611BF1784B}"/>
            </a:ext>
          </a:extLst>
        </xdr:cNvPr>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a:extLst>
            <a:ext uri="{FF2B5EF4-FFF2-40B4-BE49-F238E27FC236}">
              <a16:creationId xmlns:a16="http://schemas.microsoft.com/office/drawing/2014/main" xmlns="" id="{5FD988AC-C65F-4B62-85B3-DF38064450E3}"/>
            </a:ext>
          </a:extLst>
        </xdr:cNvPr>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a:extLst>
            <a:ext uri="{FF2B5EF4-FFF2-40B4-BE49-F238E27FC236}">
              <a16:creationId xmlns:a16="http://schemas.microsoft.com/office/drawing/2014/main" xmlns="" id="{B35A0714-1034-4716-989E-9156509CCF0D}"/>
            </a:ext>
          </a:extLst>
        </xdr:cNvPr>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xmlns="" id="{1ECFF2EE-7298-443F-A14C-0386387EB8EB}"/>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xmlns="" id="{42D5B614-1062-4AC0-B95A-13A139A9119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134620</xdr:rowOff>
    </xdr:from>
    <xdr:to>
      <xdr:col>24</xdr:col>
      <xdr:colOff>25400</xdr:colOff>
      <xdr:row>35</xdr:row>
      <xdr:rowOff>24130</xdr:rowOff>
    </xdr:to>
    <xdr:cxnSp macro="">
      <xdr:nvCxnSpPr>
        <xdr:cNvPr id="66" name="直線コネクタ 65">
          <a:extLst>
            <a:ext uri="{FF2B5EF4-FFF2-40B4-BE49-F238E27FC236}">
              <a16:creationId xmlns:a16="http://schemas.microsoft.com/office/drawing/2014/main" xmlns="" id="{BA8944FD-4EB4-4ED1-9A80-0383CADAA1C1}"/>
            </a:ext>
          </a:extLst>
        </xdr:cNvPr>
        <xdr:cNvCxnSpPr/>
      </xdr:nvCxnSpPr>
      <xdr:spPr>
        <a:xfrm>
          <a:off x="3987800" y="59639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xmlns="" id="{7F61B7D9-BC8D-4521-A172-0A9A74F3DF87}"/>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xmlns="" id="{5694588C-43FD-45DF-BE9E-8C3C1611223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104140</xdr:rowOff>
    </xdr:from>
    <xdr:to>
      <xdr:col>19</xdr:col>
      <xdr:colOff>187325</xdr:colOff>
      <xdr:row>34</xdr:row>
      <xdr:rowOff>134620</xdr:rowOff>
    </xdr:to>
    <xdr:cxnSp macro="">
      <xdr:nvCxnSpPr>
        <xdr:cNvPr id="69" name="直線コネクタ 68">
          <a:extLst>
            <a:ext uri="{FF2B5EF4-FFF2-40B4-BE49-F238E27FC236}">
              <a16:creationId xmlns:a16="http://schemas.microsoft.com/office/drawing/2014/main" xmlns="" id="{1E09CF6B-64CA-47DA-BBBA-11775EF22591}"/>
            </a:ext>
          </a:extLst>
        </xdr:cNvPr>
        <xdr:cNvCxnSpPr/>
      </xdr:nvCxnSpPr>
      <xdr:spPr>
        <a:xfrm>
          <a:off x="3098800" y="593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xmlns="" id="{0EDD454A-502B-455B-92E0-1CDFB13F998E}"/>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xmlns="" id="{B2F51D7C-9E09-4CB9-A7FC-4B317FE9D49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58420</xdr:rowOff>
    </xdr:from>
    <xdr:to>
      <xdr:col>15</xdr:col>
      <xdr:colOff>98425</xdr:colOff>
      <xdr:row>34</xdr:row>
      <xdr:rowOff>104140</xdr:rowOff>
    </xdr:to>
    <xdr:cxnSp macro="">
      <xdr:nvCxnSpPr>
        <xdr:cNvPr id="72" name="直線コネクタ 71">
          <a:extLst>
            <a:ext uri="{FF2B5EF4-FFF2-40B4-BE49-F238E27FC236}">
              <a16:creationId xmlns:a16="http://schemas.microsoft.com/office/drawing/2014/main" xmlns="" id="{18ED7145-2A7C-491B-8A39-EB1AA51ACFDB}"/>
            </a:ext>
          </a:extLst>
        </xdr:cNvPr>
        <xdr:cNvCxnSpPr/>
      </xdr:nvCxnSpPr>
      <xdr:spPr>
        <a:xfrm>
          <a:off x="2209800" y="5887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a:extLst>
            <a:ext uri="{FF2B5EF4-FFF2-40B4-BE49-F238E27FC236}">
              <a16:creationId xmlns:a16="http://schemas.microsoft.com/office/drawing/2014/main" xmlns="" id="{29F384B9-AB1B-4306-9658-C1B126B1D3B3}"/>
            </a:ext>
          </a:extLst>
        </xdr:cNvPr>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a:extLst>
            <a:ext uri="{FF2B5EF4-FFF2-40B4-BE49-F238E27FC236}">
              <a16:creationId xmlns:a16="http://schemas.microsoft.com/office/drawing/2014/main" xmlns="" id="{0D8CDFEC-481F-4924-A50F-E465E221834C}"/>
            </a:ext>
          </a:extLst>
        </xdr:cNvPr>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58420</xdr:rowOff>
    </xdr:from>
    <xdr:to>
      <xdr:col>11</xdr:col>
      <xdr:colOff>9525</xdr:colOff>
      <xdr:row>35</xdr:row>
      <xdr:rowOff>31750</xdr:rowOff>
    </xdr:to>
    <xdr:cxnSp macro="">
      <xdr:nvCxnSpPr>
        <xdr:cNvPr id="75" name="直線コネクタ 74">
          <a:extLst>
            <a:ext uri="{FF2B5EF4-FFF2-40B4-BE49-F238E27FC236}">
              <a16:creationId xmlns:a16="http://schemas.microsoft.com/office/drawing/2014/main" xmlns="" id="{F7F41472-2062-49A6-8E83-392D225AAF0A}"/>
            </a:ext>
          </a:extLst>
        </xdr:cNvPr>
        <xdr:cNvCxnSpPr/>
      </xdr:nvCxnSpPr>
      <xdr:spPr>
        <a:xfrm flipV="1">
          <a:off x="1320800" y="58877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xmlns="" id="{7D142727-6CDB-41B9-BB78-E3D2962A84B8}"/>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xmlns="" id="{124545AF-BDCB-4215-9FDB-C57C20A139E7}"/>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xmlns="" id="{BF13BF2C-26AF-444C-87F9-753E675EA3CF}"/>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xmlns="" id="{56654C24-3E03-4C19-86C2-919EEAA7391E}"/>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FC7CB1F4-9174-48EC-A97C-C0387F55D86F}"/>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CDBF7273-E69D-473C-ACD0-8DD9A9B3C68F}"/>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66AF13CB-61E5-428E-B394-96013F08C4F9}"/>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C6E5DE7F-12AC-4F43-ABE2-C151C9D63777}"/>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E2B3C06D-448B-4F05-AD9E-09EAAE2AA19B}"/>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a:extLst>
            <a:ext uri="{FF2B5EF4-FFF2-40B4-BE49-F238E27FC236}">
              <a16:creationId xmlns:a16="http://schemas.microsoft.com/office/drawing/2014/main" xmlns="" id="{D6222B10-9BEF-47FA-A1C3-1B0CAD217642}"/>
            </a:ext>
          </a:extLst>
        </xdr:cNvPr>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762000" cy="259045"/>
    <xdr:sp macro="" textlink="">
      <xdr:nvSpPr>
        <xdr:cNvPr id="86" name="人件費該当値テキスト">
          <a:extLst>
            <a:ext uri="{FF2B5EF4-FFF2-40B4-BE49-F238E27FC236}">
              <a16:creationId xmlns:a16="http://schemas.microsoft.com/office/drawing/2014/main" xmlns="" id="{BD3559C2-5601-4B81-9CBF-AD3D666E3A90}"/>
            </a:ext>
          </a:extLst>
        </xdr:cNvPr>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83820</xdr:rowOff>
    </xdr:from>
    <xdr:to>
      <xdr:col>20</xdr:col>
      <xdr:colOff>38100</xdr:colOff>
      <xdr:row>35</xdr:row>
      <xdr:rowOff>13970</xdr:rowOff>
    </xdr:to>
    <xdr:sp macro="" textlink="">
      <xdr:nvSpPr>
        <xdr:cNvPr id="87" name="楕円 86">
          <a:extLst>
            <a:ext uri="{FF2B5EF4-FFF2-40B4-BE49-F238E27FC236}">
              <a16:creationId xmlns:a16="http://schemas.microsoft.com/office/drawing/2014/main" xmlns="" id="{34CA480E-E20A-4E9F-B66C-37804510803B}"/>
            </a:ext>
          </a:extLst>
        </xdr:cNvPr>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24147</xdr:rowOff>
    </xdr:from>
    <xdr:ext cx="736600" cy="259045"/>
    <xdr:sp macro="" textlink="">
      <xdr:nvSpPr>
        <xdr:cNvPr id="88" name="テキスト ボックス 87">
          <a:extLst>
            <a:ext uri="{FF2B5EF4-FFF2-40B4-BE49-F238E27FC236}">
              <a16:creationId xmlns:a16="http://schemas.microsoft.com/office/drawing/2014/main" xmlns="" id="{3352A9B8-1611-4886-8C5F-5B0588ACAFBA}"/>
            </a:ext>
          </a:extLst>
        </xdr:cNvPr>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53340</xdr:rowOff>
    </xdr:from>
    <xdr:to>
      <xdr:col>15</xdr:col>
      <xdr:colOff>149225</xdr:colOff>
      <xdr:row>34</xdr:row>
      <xdr:rowOff>154940</xdr:rowOff>
    </xdr:to>
    <xdr:sp macro="" textlink="">
      <xdr:nvSpPr>
        <xdr:cNvPr id="89" name="楕円 88">
          <a:extLst>
            <a:ext uri="{FF2B5EF4-FFF2-40B4-BE49-F238E27FC236}">
              <a16:creationId xmlns:a16="http://schemas.microsoft.com/office/drawing/2014/main" xmlns="" id="{9A57EB84-BF87-4373-BBFA-227508CCB118}"/>
            </a:ext>
          </a:extLst>
        </xdr:cNvPr>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165117</xdr:rowOff>
    </xdr:from>
    <xdr:ext cx="762000" cy="259045"/>
    <xdr:sp macro="" textlink="">
      <xdr:nvSpPr>
        <xdr:cNvPr id="90" name="テキスト ボックス 89">
          <a:extLst>
            <a:ext uri="{FF2B5EF4-FFF2-40B4-BE49-F238E27FC236}">
              <a16:creationId xmlns:a16="http://schemas.microsoft.com/office/drawing/2014/main" xmlns="" id="{6CFEAE3E-C6D2-48B5-86EB-2AEDAAC1929D}"/>
            </a:ext>
          </a:extLst>
        </xdr:cNvPr>
        <xdr:cNvSpPr txBox="1"/>
      </xdr:nvSpPr>
      <xdr:spPr>
        <a:xfrm>
          <a:off x="2717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xdr:rowOff>
    </xdr:from>
    <xdr:to>
      <xdr:col>11</xdr:col>
      <xdr:colOff>60325</xdr:colOff>
      <xdr:row>34</xdr:row>
      <xdr:rowOff>109220</xdr:rowOff>
    </xdr:to>
    <xdr:sp macro="" textlink="">
      <xdr:nvSpPr>
        <xdr:cNvPr id="91" name="楕円 90">
          <a:extLst>
            <a:ext uri="{FF2B5EF4-FFF2-40B4-BE49-F238E27FC236}">
              <a16:creationId xmlns:a16="http://schemas.microsoft.com/office/drawing/2014/main" xmlns="" id="{17B2BC36-C4FD-4575-8249-2FF2C9869DD4}"/>
            </a:ext>
          </a:extLst>
        </xdr:cNvPr>
        <xdr:cNvSpPr/>
      </xdr:nvSpPr>
      <xdr:spPr>
        <a:xfrm>
          <a:off x="2159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119397</xdr:rowOff>
    </xdr:from>
    <xdr:ext cx="762000" cy="259045"/>
    <xdr:sp macro="" textlink="">
      <xdr:nvSpPr>
        <xdr:cNvPr id="92" name="テキスト ボックス 91">
          <a:extLst>
            <a:ext uri="{FF2B5EF4-FFF2-40B4-BE49-F238E27FC236}">
              <a16:creationId xmlns:a16="http://schemas.microsoft.com/office/drawing/2014/main" xmlns="" id="{24E717F1-8F89-4CCF-AB09-A33E013BBD9C}"/>
            </a:ext>
          </a:extLst>
        </xdr:cNvPr>
        <xdr:cNvSpPr txBox="1"/>
      </xdr:nvSpPr>
      <xdr:spPr>
        <a:xfrm>
          <a:off x="1828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a:extLst>
            <a:ext uri="{FF2B5EF4-FFF2-40B4-BE49-F238E27FC236}">
              <a16:creationId xmlns:a16="http://schemas.microsoft.com/office/drawing/2014/main" xmlns="" id="{BBF6A48C-D0C5-4648-96B2-D9545EB0A435}"/>
            </a:ext>
          </a:extLst>
        </xdr:cNvPr>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4" name="テキスト ボックス 93">
          <a:extLst>
            <a:ext uri="{FF2B5EF4-FFF2-40B4-BE49-F238E27FC236}">
              <a16:creationId xmlns:a16="http://schemas.microsoft.com/office/drawing/2014/main" xmlns="" id="{7C856BB8-4CC7-45FB-A8A3-6297FBAD0AA6}"/>
            </a:ext>
          </a:extLst>
        </xdr:cNvPr>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7F7A906E-C581-46D3-BFC6-E58A91AAF91C}"/>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AE0F7402-BBA9-4950-BAF2-980362CF9E15}"/>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98BB8984-425B-4F45-9E8C-502DF3719BD5}"/>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9D69044B-280A-40DC-82EB-F3733D6403B5}"/>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211D1B3D-2673-468D-96F1-BD78E5D1F868}"/>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AE0E8A9B-4DC1-410B-8065-7E5B3719CC0F}"/>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D9A2CA18-EF20-4DF9-8DF6-8139390EBC8A}"/>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CC5DC504-CEE9-4527-9359-365DA6982071}"/>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7E73D372-2841-4FE7-BE35-E97ADE63287F}"/>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4DC554EF-B4BF-49FC-809B-628F09D35D7A}"/>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3E5925E7-8E83-4F10-AD03-07757D4A872F}"/>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開業した道の駅米沢の指定管理料や総合観光案内所運営業務委託料の皆増などによりやや増加したものの、内部管理経費の徹底した抑制などにより、類似団体内平均を下回る水準を維持している。今後も徹底した歳出の抑制を行い、経費の圧縮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56EEB7A-C1A8-43C6-84D9-ADC1D9A47049}"/>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97598CA6-8B14-4D06-9FB5-A3E03E515879}"/>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CA120F4E-94AA-4B15-BEF1-45C326CE4264}"/>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4DA7C493-41A4-448C-8C0B-E248AEA7350D}"/>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3275CA0-76B5-46CE-A8D9-D3327A0A9584}"/>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F0B393B-0644-4932-89C8-1C73F33028D3}"/>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A2719811-CCDB-4369-B2B4-2DF8A5935AA2}"/>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55A4ECF4-CEC1-47CF-B5FC-5F6BEC279E96}"/>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8319A1F6-3A5C-469F-B1A2-736E8EE950FB}"/>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DA387413-EE40-4B26-A738-EA303943C43C}"/>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B21D29BC-A10C-4763-BF5F-52F0F6E48E4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2FADA926-72BA-4BC8-BE0F-9C349C68107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8CD4A499-1E70-413C-8B7F-68CC3AE9C589}"/>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6568E75D-A353-44FD-934C-5D0D9440DE4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ACDCABDE-B25B-40D6-8425-DD0C3BED7849}"/>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353973F5-A00B-4082-83C4-DF336DD5925E}"/>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xmlns="" id="{44B5AF4C-FBE8-4F1D-9F55-A234427A1512}"/>
            </a:ext>
          </a:extLst>
        </xdr:cNvPr>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xmlns="" id="{C4BDC37B-A276-4813-BF81-9FAB94F299B8}"/>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xmlns="" id="{E11096B8-F212-4C3A-A39B-E870196701E3}"/>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a:extLst>
            <a:ext uri="{FF2B5EF4-FFF2-40B4-BE49-F238E27FC236}">
              <a16:creationId xmlns:a16="http://schemas.microsoft.com/office/drawing/2014/main" xmlns="" id="{60B2FAD9-AACA-4871-9496-673C32A8705D}"/>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a:extLst>
            <a:ext uri="{FF2B5EF4-FFF2-40B4-BE49-F238E27FC236}">
              <a16:creationId xmlns:a16="http://schemas.microsoft.com/office/drawing/2014/main" xmlns="" id="{F2BA0E8F-7865-4AC6-AE86-62326222FD99}"/>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66040</xdr:rowOff>
    </xdr:to>
    <xdr:cxnSp macro="">
      <xdr:nvCxnSpPr>
        <xdr:cNvPr id="127" name="直線コネクタ 126">
          <a:extLst>
            <a:ext uri="{FF2B5EF4-FFF2-40B4-BE49-F238E27FC236}">
              <a16:creationId xmlns:a16="http://schemas.microsoft.com/office/drawing/2014/main" xmlns="" id="{F2A1DE2E-D04C-4CEA-8759-F77D6525A380}"/>
            </a:ext>
          </a:extLst>
        </xdr:cNvPr>
        <xdr:cNvCxnSpPr/>
      </xdr:nvCxnSpPr>
      <xdr:spPr>
        <a:xfrm>
          <a:off x="15671800" y="27940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a:extLst>
            <a:ext uri="{FF2B5EF4-FFF2-40B4-BE49-F238E27FC236}">
              <a16:creationId xmlns:a16="http://schemas.microsoft.com/office/drawing/2014/main" xmlns="" id="{A31B37A9-2E39-4D1C-9374-F228F44499C4}"/>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a:extLst>
            <a:ext uri="{FF2B5EF4-FFF2-40B4-BE49-F238E27FC236}">
              <a16:creationId xmlns:a16="http://schemas.microsoft.com/office/drawing/2014/main" xmlns="" id="{FFF5C132-7BE9-4EFF-95BD-89E32EFE8E65}"/>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xdr:rowOff>
    </xdr:from>
    <xdr:to>
      <xdr:col>78</xdr:col>
      <xdr:colOff>69850</xdr:colOff>
      <xdr:row>16</xdr:row>
      <xdr:rowOff>50800</xdr:rowOff>
    </xdr:to>
    <xdr:cxnSp macro="">
      <xdr:nvCxnSpPr>
        <xdr:cNvPr id="130" name="直線コネクタ 129">
          <a:extLst>
            <a:ext uri="{FF2B5EF4-FFF2-40B4-BE49-F238E27FC236}">
              <a16:creationId xmlns:a16="http://schemas.microsoft.com/office/drawing/2014/main" xmlns="" id="{36D782C9-EDBA-4687-86C8-AA4F80948FA5}"/>
            </a:ext>
          </a:extLst>
        </xdr:cNvPr>
        <xdr:cNvCxnSpPr/>
      </xdr:nvCxnSpPr>
      <xdr:spPr>
        <a:xfrm>
          <a:off x="14782800" y="2748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a:extLst>
            <a:ext uri="{FF2B5EF4-FFF2-40B4-BE49-F238E27FC236}">
              <a16:creationId xmlns:a16="http://schemas.microsoft.com/office/drawing/2014/main" xmlns="" id="{C122E274-CB79-49E2-9DB3-29D47F84FBA0}"/>
            </a:ext>
          </a:extLst>
        </xdr:cNvPr>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a:extLst>
            <a:ext uri="{FF2B5EF4-FFF2-40B4-BE49-F238E27FC236}">
              <a16:creationId xmlns:a16="http://schemas.microsoft.com/office/drawing/2014/main" xmlns="" id="{D88F0054-BEB3-4DE7-A5FD-5D5CAEE6DFD0}"/>
            </a:ext>
          </a:extLst>
        </xdr:cNvPr>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xdr:rowOff>
    </xdr:from>
    <xdr:to>
      <xdr:col>73</xdr:col>
      <xdr:colOff>180975</xdr:colOff>
      <xdr:row>16</xdr:row>
      <xdr:rowOff>5080</xdr:rowOff>
    </xdr:to>
    <xdr:cxnSp macro="">
      <xdr:nvCxnSpPr>
        <xdr:cNvPr id="133" name="直線コネクタ 132">
          <a:extLst>
            <a:ext uri="{FF2B5EF4-FFF2-40B4-BE49-F238E27FC236}">
              <a16:creationId xmlns:a16="http://schemas.microsoft.com/office/drawing/2014/main" xmlns="" id="{42EA8CDC-6948-42FD-968A-609EA20562E3}"/>
            </a:ext>
          </a:extLst>
        </xdr:cNvPr>
        <xdr:cNvCxnSpPr/>
      </xdr:nvCxnSpPr>
      <xdr:spPr>
        <a:xfrm>
          <a:off x="13893800" y="2748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a:extLst>
            <a:ext uri="{FF2B5EF4-FFF2-40B4-BE49-F238E27FC236}">
              <a16:creationId xmlns:a16="http://schemas.microsoft.com/office/drawing/2014/main" xmlns="" id="{2660381B-943B-414E-BDBF-6A9784E24756}"/>
            </a:ext>
          </a:extLst>
        </xdr:cNvPr>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a:extLst>
            <a:ext uri="{FF2B5EF4-FFF2-40B4-BE49-F238E27FC236}">
              <a16:creationId xmlns:a16="http://schemas.microsoft.com/office/drawing/2014/main" xmlns="" id="{B356F991-1AAC-459C-AE4D-AAB5258C0CBF}"/>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xdr:rowOff>
    </xdr:from>
    <xdr:to>
      <xdr:col>69</xdr:col>
      <xdr:colOff>92075</xdr:colOff>
      <xdr:row>16</xdr:row>
      <xdr:rowOff>119380</xdr:rowOff>
    </xdr:to>
    <xdr:cxnSp macro="">
      <xdr:nvCxnSpPr>
        <xdr:cNvPr id="136" name="直線コネクタ 135">
          <a:extLst>
            <a:ext uri="{FF2B5EF4-FFF2-40B4-BE49-F238E27FC236}">
              <a16:creationId xmlns:a16="http://schemas.microsoft.com/office/drawing/2014/main" xmlns="" id="{8AAA6B26-07CF-4EF6-A753-45966B921A7B}"/>
            </a:ext>
          </a:extLst>
        </xdr:cNvPr>
        <xdr:cNvCxnSpPr/>
      </xdr:nvCxnSpPr>
      <xdr:spPr>
        <a:xfrm flipV="1">
          <a:off x="13004800" y="2748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a:extLst>
            <a:ext uri="{FF2B5EF4-FFF2-40B4-BE49-F238E27FC236}">
              <a16:creationId xmlns:a16="http://schemas.microsoft.com/office/drawing/2014/main" xmlns="" id="{402B0693-BA76-4FFE-A0BA-277F889B9E33}"/>
            </a:ext>
          </a:extLst>
        </xdr:cNvPr>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a:extLst>
            <a:ext uri="{FF2B5EF4-FFF2-40B4-BE49-F238E27FC236}">
              <a16:creationId xmlns:a16="http://schemas.microsoft.com/office/drawing/2014/main" xmlns="" id="{0BE190AE-C1A0-459E-87DF-A715B8C11E1B}"/>
            </a:ext>
          </a:extLst>
        </xdr:cNvPr>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a:extLst>
            <a:ext uri="{FF2B5EF4-FFF2-40B4-BE49-F238E27FC236}">
              <a16:creationId xmlns:a16="http://schemas.microsoft.com/office/drawing/2014/main" xmlns="" id="{231C84C8-A087-4C43-BAA9-8C24DF732349}"/>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a:extLst>
            <a:ext uri="{FF2B5EF4-FFF2-40B4-BE49-F238E27FC236}">
              <a16:creationId xmlns:a16="http://schemas.microsoft.com/office/drawing/2014/main" xmlns="" id="{54C7B257-FCBC-4016-A69B-17011C99F66B}"/>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32A3175C-7DE1-4F19-9DBF-4FB189DDB6A9}"/>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ACFC05A4-BCAB-4F19-B726-E474197927A9}"/>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C2A4C152-D427-4F4F-9570-54E37017010D}"/>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BD9294BC-7EBF-49FB-A3C1-125B7846BB47}"/>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5E89A49A-4473-4291-8C33-664E9C4E572C}"/>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46" name="楕円 145">
          <a:extLst>
            <a:ext uri="{FF2B5EF4-FFF2-40B4-BE49-F238E27FC236}">
              <a16:creationId xmlns:a16="http://schemas.microsoft.com/office/drawing/2014/main" xmlns="" id="{85AF04C1-07E7-44B7-9872-89A909426CEC}"/>
            </a:ext>
          </a:extLst>
        </xdr:cNvPr>
        <xdr:cNvSpPr/>
      </xdr:nvSpPr>
      <xdr:spPr>
        <a:xfrm>
          <a:off x="164592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31767</xdr:rowOff>
    </xdr:from>
    <xdr:ext cx="762000" cy="259045"/>
    <xdr:sp macro="" textlink="">
      <xdr:nvSpPr>
        <xdr:cNvPr id="147" name="物件費該当値テキスト">
          <a:extLst>
            <a:ext uri="{FF2B5EF4-FFF2-40B4-BE49-F238E27FC236}">
              <a16:creationId xmlns:a16="http://schemas.microsoft.com/office/drawing/2014/main" xmlns="" id="{920EBB8B-D046-4479-BCCF-5EB70EE7A98C}"/>
            </a:ext>
          </a:extLst>
        </xdr:cNvPr>
        <xdr:cNvSpPr txBox="1"/>
      </xdr:nvSpPr>
      <xdr:spPr>
        <a:xfrm>
          <a:off x="165989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8" name="楕円 147">
          <a:extLst>
            <a:ext uri="{FF2B5EF4-FFF2-40B4-BE49-F238E27FC236}">
              <a16:creationId xmlns:a16="http://schemas.microsoft.com/office/drawing/2014/main" xmlns="" id="{E14FEA9F-ED5E-4E0F-B609-95AF2973BD91}"/>
            </a:ext>
          </a:extLst>
        </xdr:cNvPr>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9" name="テキスト ボックス 148">
          <a:extLst>
            <a:ext uri="{FF2B5EF4-FFF2-40B4-BE49-F238E27FC236}">
              <a16:creationId xmlns:a16="http://schemas.microsoft.com/office/drawing/2014/main" xmlns="" id="{F690D07D-8F43-4081-B9F6-C07BF53C6A91}"/>
            </a:ext>
          </a:extLst>
        </xdr:cNvPr>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125730</xdr:rowOff>
    </xdr:from>
    <xdr:to>
      <xdr:col>74</xdr:col>
      <xdr:colOff>31750</xdr:colOff>
      <xdr:row>16</xdr:row>
      <xdr:rowOff>55880</xdr:rowOff>
    </xdr:to>
    <xdr:sp macro="" textlink="">
      <xdr:nvSpPr>
        <xdr:cNvPr id="150" name="楕円 149">
          <a:extLst>
            <a:ext uri="{FF2B5EF4-FFF2-40B4-BE49-F238E27FC236}">
              <a16:creationId xmlns:a16="http://schemas.microsoft.com/office/drawing/2014/main" xmlns="" id="{6E877555-F734-47B4-8EE7-B976970F74FD}"/>
            </a:ext>
          </a:extLst>
        </xdr:cNvPr>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51" name="テキスト ボックス 150">
          <a:extLst>
            <a:ext uri="{FF2B5EF4-FFF2-40B4-BE49-F238E27FC236}">
              <a16:creationId xmlns:a16="http://schemas.microsoft.com/office/drawing/2014/main" xmlns="" id="{3302413D-C577-477C-8D88-34C440898941}"/>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125730</xdr:rowOff>
    </xdr:from>
    <xdr:to>
      <xdr:col>69</xdr:col>
      <xdr:colOff>142875</xdr:colOff>
      <xdr:row>16</xdr:row>
      <xdr:rowOff>55880</xdr:rowOff>
    </xdr:to>
    <xdr:sp macro="" textlink="">
      <xdr:nvSpPr>
        <xdr:cNvPr id="152" name="楕円 151">
          <a:extLst>
            <a:ext uri="{FF2B5EF4-FFF2-40B4-BE49-F238E27FC236}">
              <a16:creationId xmlns:a16="http://schemas.microsoft.com/office/drawing/2014/main" xmlns="" id="{3CCCB5B5-50BB-4F61-BF7F-3D1F7681AB12}"/>
            </a:ext>
          </a:extLst>
        </xdr:cNvPr>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53" name="テキスト ボックス 152">
          <a:extLst>
            <a:ext uri="{FF2B5EF4-FFF2-40B4-BE49-F238E27FC236}">
              <a16:creationId xmlns:a16="http://schemas.microsoft.com/office/drawing/2014/main" xmlns="" id="{83FC9D28-B274-4711-B050-BB04BAC00AD1}"/>
            </a:ext>
          </a:extLst>
        </xdr:cNvPr>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54" name="楕円 153">
          <a:extLst>
            <a:ext uri="{FF2B5EF4-FFF2-40B4-BE49-F238E27FC236}">
              <a16:creationId xmlns:a16="http://schemas.microsoft.com/office/drawing/2014/main" xmlns="" id="{0D39B409-5E08-441A-9780-377880698629}"/>
            </a:ext>
          </a:extLst>
        </xdr:cNvPr>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55" name="テキスト ボックス 154">
          <a:extLst>
            <a:ext uri="{FF2B5EF4-FFF2-40B4-BE49-F238E27FC236}">
              <a16:creationId xmlns:a16="http://schemas.microsoft.com/office/drawing/2014/main" xmlns="" id="{D6B14A17-369D-476D-9681-79DECB4CB13A}"/>
            </a:ext>
          </a:extLst>
        </xdr:cNvPr>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6BCD62E6-FF05-4E47-893B-E7A155EC4144}"/>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289C60AA-9022-4A89-83F8-B6F782E4AC91}"/>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AB8F7734-187E-4CD8-8CED-7494C1B51AF5}"/>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C65A27B6-D6E6-4218-A5F4-3B3FA8362E72}"/>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B0E4A2DA-3254-4295-A030-2C7E0965E26E}"/>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6B55CE56-E4FE-46AA-B2F7-0A3790DA9B2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BBF263FF-4FD1-4E6B-9952-33EC02EFF964}"/>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4CB0E961-5A96-4990-BCD5-E7DCAB82D386}"/>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2E184FC0-2C6E-419A-84DA-9BABCEC030C4}"/>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B99425C8-B05C-42E9-A264-208DDE2B265B}"/>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88ECFAB2-4813-45B9-8018-7F08BDE33938}"/>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子どものための教育・保育給付費の増などにより、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ポイント増加したものの、類似団体内平均とほぼ同水準で推移している。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ED682DDF-E8F7-403D-9A18-27C528ECC6A2}"/>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534066C0-FBF7-4051-B712-6FFD845D201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4CE65B9B-0E18-4E83-886F-B29862C1E471}"/>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xmlns="" id="{70E7E748-8ECD-467F-AF83-77DD97330AF6}"/>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xmlns="" id="{9AC86219-C8CC-4B86-A056-AE1BB02A7EDE}"/>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xmlns="" id="{A1CE10D5-D9F3-46CC-ADA4-441FFB8BA06B}"/>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xmlns="" id="{6308EC99-DD0A-4CB8-B33B-D1C975E26763}"/>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xmlns="" id="{306483E4-1D48-4F63-8FA1-75C7D2CDF00A}"/>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xmlns="" id="{22CABCC8-9E44-4E14-9DBC-F34765528A1F}"/>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xmlns="" id="{887CAB95-9637-4BF9-B15D-1AA032040832}"/>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xmlns="" id="{6B6ADD2A-810B-4262-97AE-886DF0530216}"/>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BAFEE2A1-D911-4865-80F3-3F156C09B787}"/>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45EECFE8-05C4-4046-B029-11CB3F0EAA64}"/>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DCD704F1-38CD-403B-B4A3-626310094455}"/>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xmlns="" id="{9A29B611-645D-4C12-8A89-FD2E90CD6C84}"/>
            </a:ext>
          </a:extLst>
        </xdr:cNvPr>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xmlns="" id="{5C4A7231-9FD9-4610-8ED1-B8CC5891A762}"/>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xmlns="" id="{A58EE0F4-F484-4097-B6C9-A329DC499715}"/>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a:extLst>
            <a:ext uri="{FF2B5EF4-FFF2-40B4-BE49-F238E27FC236}">
              <a16:creationId xmlns:a16="http://schemas.microsoft.com/office/drawing/2014/main" xmlns="" id="{9942DAA8-7E97-4B48-BE16-E13404750A78}"/>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a:extLst>
            <a:ext uri="{FF2B5EF4-FFF2-40B4-BE49-F238E27FC236}">
              <a16:creationId xmlns:a16="http://schemas.microsoft.com/office/drawing/2014/main" xmlns="" id="{260F184C-1CEE-45E3-B427-180F86B10A15}"/>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122428</xdr:rowOff>
    </xdr:from>
    <xdr:to>
      <xdr:col>24</xdr:col>
      <xdr:colOff>25400</xdr:colOff>
      <xdr:row>56</xdr:row>
      <xdr:rowOff>140716</xdr:rowOff>
    </xdr:to>
    <xdr:cxnSp macro="">
      <xdr:nvCxnSpPr>
        <xdr:cNvPr id="186" name="直線コネクタ 185">
          <a:extLst>
            <a:ext uri="{FF2B5EF4-FFF2-40B4-BE49-F238E27FC236}">
              <a16:creationId xmlns:a16="http://schemas.microsoft.com/office/drawing/2014/main" xmlns="" id="{2454D5E2-ED62-4543-B5EF-D2297420A40F}"/>
            </a:ext>
          </a:extLst>
        </xdr:cNvPr>
        <xdr:cNvCxnSpPr/>
      </xdr:nvCxnSpPr>
      <xdr:spPr>
        <a:xfrm>
          <a:off x="3987800" y="97236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a:extLst>
            <a:ext uri="{FF2B5EF4-FFF2-40B4-BE49-F238E27FC236}">
              <a16:creationId xmlns:a16="http://schemas.microsoft.com/office/drawing/2014/main" xmlns="" id="{7B895A6A-7AD3-463F-BE3E-559AD4AFADC1}"/>
            </a:ext>
          </a:extLst>
        </xdr:cNvPr>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a:extLst>
            <a:ext uri="{FF2B5EF4-FFF2-40B4-BE49-F238E27FC236}">
              <a16:creationId xmlns:a16="http://schemas.microsoft.com/office/drawing/2014/main" xmlns="" id="{AD6342AC-F2B0-4FA1-AE0A-2A66C40058BA}"/>
            </a:ext>
          </a:extLst>
        </xdr:cNvPr>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58420</xdr:rowOff>
    </xdr:from>
    <xdr:to>
      <xdr:col>19</xdr:col>
      <xdr:colOff>187325</xdr:colOff>
      <xdr:row>56</xdr:row>
      <xdr:rowOff>122428</xdr:rowOff>
    </xdr:to>
    <xdr:cxnSp macro="">
      <xdr:nvCxnSpPr>
        <xdr:cNvPr id="189" name="直線コネクタ 188">
          <a:extLst>
            <a:ext uri="{FF2B5EF4-FFF2-40B4-BE49-F238E27FC236}">
              <a16:creationId xmlns:a16="http://schemas.microsoft.com/office/drawing/2014/main" xmlns="" id="{C9B7DE2E-189A-45B4-90B1-850F26E45128}"/>
            </a:ext>
          </a:extLst>
        </xdr:cNvPr>
        <xdr:cNvCxnSpPr/>
      </xdr:nvCxnSpPr>
      <xdr:spPr>
        <a:xfrm>
          <a:off x="3098800" y="96596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a:extLst>
            <a:ext uri="{FF2B5EF4-FFF2-40B4-BE49-F238E27FC236}">
              <a16:creationId xmlns:a16="http://schemas.microsoft.com/office/drawing/2014/main" xmlns="" id="{73EF0F41-CCA2-40EA-8A94-776DEB8233B2}"/>
            </a:ext>
          </a:extLst>
        </xdr:cNvPr>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a:extLst>
            <a:ext uri="{FF2B5EF4-FFF2-40B4-BE49-F238E27FC236}">
              <a16:creationId xmlns:a16="http://schemas.microsoft.com/office/drawing/2014/main" xmlns="" id="{1FFB0A79-E9BD-44B5-9A40-7D0DB932E6B3}"/>
            </a:ext>
          </a:extLst>
        </xdr:cNvPr>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3556</xdr:rowOff>
    </xdr:from>
    <xdr:to>
      <xdr:col>15</xdr:col>
      <xdr:colOff>98425</xdr:colOff>
      <xdr:row>56</xdr:row>
      <xdr:rowOff>58420</xdr:rowOff>
    </xdr:to>
    <xdr:cxnSp macro="">
      <xdr:nvCxnSpPr>
        <xdr:cNvPr id="192" name="直線コネクタ 191">
          <a:extLst>
            <a:ext uri="{FF2B5EF4-FFF2-40B4-BE49-F238E27FC236}">
              <a16:creationId xmlns:a16="http://schemas.microsoft.com/office/drawing/2014/main" xmlns="" id="{D0D94984-6041-407D-B9A3-AD74ADE9BBD5}"/>
            </a:ext>
          </a:extLst>
        </xdr:cNvPr>
        <xdr:cNvCxnSpPr/>
      </xdr:nvCxnSpPr>
      <xdr:spPr>
        <a:xfrm>
          <a:off x="2209800" y="96047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a:extLst>
            <a:ext uri="{FF2B5EF4-FFF2-40B4-BE49-F238E27FC236}">
              <a16:creationId xmlns:a16="http://schemas.microsoft.com/office/drawing/2014/main" xmlns="" id="{377D7DBA-DE16-4349-B695-5BBA012E3DFC}"/>
            </a:ext>
          </a:extLst>
        </xdr:cNvPr>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a:extLst>
            <a:ext uri="{FF2B5EF4-FFF2-40B4-BE49-F238E27FC236}">
              <a16:creationId xmlns:a16="http://schemas.microsoft.com/office/drawing/2014/main" xmlns="" id="{912F918A-99D0-49CC-9851-D7DFE2458AAC}"/>
            </a:ext>
          </a:extLst>
        </xdr:cNvPr>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3556</xdr:rowOff>
    </xdr:from>
    <xdr:to>
      <xdr:col>11</xdr:col>
      <xdr:colOff>9525</xdr:colOff>
      <xdr:row>56</xdr:row>
      <xdr:rowOff>49276</xdr:rowOff>
    </xdr:to>
    <xdr:cxnSp macro="">
      <xdr:nvCxnSpPr>
        <xdr:cNvPr id="195" name="直線コネクタ 194">
          <a:extLst>
            <a:ext uri="{FF2B5EF4-FFF2-40B4-BE49-F238E27FC236}">
              <a16:creationId xmlns:a16="http://schemas.microsoft.com/office/drawing/2014/main" xmlns="" id="{E14238BE-9DB0-42A2-A7FC-F5064E41FFA8}"/>
            </a:ext>
          </a:extLst>
        </xdr:cNvPr>
        <xdr:cNvCxnSpPr/>
      </xdr:nvCxnSpPr>
      <xdr:spPr>
        <a:xfrm flipV="1">
          <a:off x="1320800" y="9604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a:extLst>
            <a:ext uri="{FF2B5EF4-FFF2-40B4-BE49-F238E27FC236}">
              <a16:creationId xmlns:a16="http://schemas.microsoft.com/office/drawing/2014/main" xmlns="" id="{3961FAE3-D4CE-4B6A-B95F-8F2E79906030}"/>
            </a:ext>
          </a:extLst>
        </xdr:cNvPr>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a:extLst>
            <a:ext uri="{FF2B5EF4-FFF2-40B4-BE49-F238E27FC236}">
              <a16:creationId xmlns:a16="http://schemas.microsoft.com/office/drawing/2014/main" xmlns="" id="{1F5D2CCB-5146-49D6-898E-0198DF698527}"/>
            </a:ext>
          </a:extLst>
        </xdr:cNvPr>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a:extLst>
            <a:ext uri="{FF2B5EF4-FFF2-40B4-BE49-F238E27FC236}">
              <a16:creationId xmlns:a16="http://schemas.microsoft.com/office/drawing/2014/main" xmlns="" id="{5BE1FCC0-7B64-4ACD-AE05-FB3BD92AF5CA}"/>
            </a:ext>
          </a:extLst>
        </xdr:cNvPr>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a:extLst>
            <a:ext uri="{FF2B5EF4-FFF2-40B4-BE49-F238E27FC236}">
              <a16:creationId xmlns:a16="http://schemas.microsoft.com/office/drawing/2014/main" xmlns="" id="{33246DF6-5349-4763-AA3D-83BFE1CC8446}"/>
            </a:ext>
          </a:extLst>
        </xdr:cNvPr>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E917A648-0E90-4456-8A53-9C177B9B4EEB}"/>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5C6F67A8-03F6-4DA3-B194-C9131CE4794B}"/>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8A156AD0-3851-4FAB-9700-3FA42D694C67}"/>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FAB84DEE-77C4-4993-B69F-B91C8EBADE8D}"/>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1451E139-752B-484C-939C-AA1BBF4D956C}"/>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89916</xdr:rowOff>
    </xdr:from>
    <xdr:to>
      <xdr:col>24</xdr:col>
      <xdr:colOff>76200</xdr:colOff>
      <xdr:row>57</xdr:row>
      <xdr:rowOff>20066</xdr:rowOff>
    </xdr:to>
    <xdr:sp macro="" textlink="">
      <xdr:nvSpPr>
        <xdr:cNvPr id="205" name="楕円 204">
          <a:extLst>
            <a:ext uri="{FF2B5EF4-FFF2-40B4-BE49-F238E27FC236}">
              <a16:creationId xmlns:a16="http://schemas.microsoft.com/office/drawing/2014/main" xmlns="" id="{3697C5A4-485B-4478-8092-E73C009D1AB4}"/>
            </a:ext>
          </a:extLst>
        </xdr:cNvPr>
        <xdr:cNvSpPr/>
      </xdr:nvSpPr>
      <xdr:spPr>
        <a:xfrm>
          <a:off x="4775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61993</xdr:rowOff>
    </xdr:from>
    <xdr:ext cx="762000" cy="259045"/>
    <xdr:sp macro="" textlink="">
      <xdr:nvSpPr>
        <xdr:cNvPr id="206" name="扶助費該当値テキスト">
          <a:extLst>
            <a:ext uri="{FF2B5EF4-FFF2-40B4-BE49-F238E27FC236}">
              <a16:creationId xmlns:a16="http://schemas.microsoft.com/office/drawing/2014/main" xmlns="" id="{A9BFA241-1BA4-4D3A-9C09-D47D2B687E42}"/>
            </a:ext>
          </a:extLst>
        </xdr:cNvPr>
        <xdr:cNvSpPr txBox="1"/>
      </xdr:nvSpPr>
      <xdr:spPr>
        <a:xfrm>
          <a:off x="4914900" y="966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71628</xdr:rowOff>
    </xdr:from>
    <xdr:to>
      <xdr:col>20</xdr:col>
      <xdr:colOff>38100</xdr:colOff>
      <xdr:row>57</xdr:row>
      <xdr:rowOff>1778</xdr:rowOff>
    </xdr:to>
    <xdr:sp macro="" textlink="">
      <xdr:nvSpPr>
        <xdr:cNvPr id="207" name="楕円 206">
          <a:extLst>
            <a:ext uri="{FF2B5EF4-FFF2-40B4-BE49-F238E27FC236}">
              <a16:creationId xmlns:a16="http://schemas.microsoft.com/office/drawing/2014/main" xmlns="" id="{5F3C1B5F-6D99-472D-B031-9D2785538372}"/>
            </a:ext>
          </a:extLst>
        </xdr:cNvPr>
        <xdr:cNvSpPr/>
      </xdr:nvSpPr>
      <xdr:spPr>
        <a:xfrm>
          <a:off x="3937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158005</xdr:rowOff>
    </xdr:from>
    <xdr:ext cx="736600" cy="259045"/>
    <xdr:sp macro="" textlink="">
      <xdr:nvSpPr>
        <xdr:cNvPr id="208" name="テキスト ボックス 207">
          <a:extLst>
            <a:ext uri="{FF2B5EF4-FFF2-40B4-BE49-F238E27FC236}">
              <a16:creationId xmlns:a16="http://schemas.microsoft.com/office/drawing/2014/main" xmlns="" id="{641A0F5D-F5CE-45A7-94AF-CAC06145DD8A}"/>
            </a:ext>
          </a:extLst>
        </xdr:cNvPr>
        <xdr:cNvSpPr txBox="1"/>
      </xdr:nvSpPr>
      <xdr:spPr>
        <a:xfrm>
          <a:off x="3606800" y="97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09" name="楕円 208">
          <a:extLst>
            <a:ext uri="{FF2B5EF4-FFF2-40B4-BE49-F238E27FC236}">
              <a16:creationId xmlns:a16="http://schemas.microsoft.com/office/drawing/2014/main" xmlns="" id="{CF0056A2-008F-4828-9387-B775EB720977}"/>
            </a:ext>
          </a:extLst>
        </xdr:cNvPr>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210" name="テキスト ボックス 209">
          <a:extLst>
            <a:ext uri="{FF2B5EF4-FFF2-40B4-BE49-F238E27FC236}">
              <a16:creationId xmlns:a16="http://schemas.microsoft.com/office/drawing/2014/main" xmlns="" id="{EF7439AD-F387-49A8-910F-7468A9E0A3DD}"/>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124206</xdr:rowOff>
    </xdr:from>
    <xdr:to>
      <xdr:col>11</xdr:col>
      <xdr:colOff>60325</xdr:colOff>
      <xdr:row>56</xdr:row>
      <xdr:rowOff>54356</xdr:rowOff>
    </xdr:to>
    <xdr:sp macro="" textlink="">
      <xdr:nvSpPr>
        <xdr:cNvPr id="211" name="楕円 210">
          <a:extLst>
            <a:ext uri="{FF2B5EF4-FFF2-40B4-BE49-F238E27FC236}">
              <a16:creationId xmlns:a16="http://schemas.microsoft.com/office/drawing/2014/main" xmlns="" id="{E347A8F6-586D-456A-BDFA-E2D0FF3C5882}"/>
            </a:ext>
          </a:extLst>
        </xdr:cNvPr>
        <xdr:cNvSpPr/>
      </xdr:nvSpPr>
      <xdr:spPr>
        <a:xfrm>
          <a:off x="2159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39133</xdr:rowOff>
    </xdr:from>
    <xdr:ext cx="762000" cy="259045"/>
    <xdr:sp macro="" textlink="">
      <xdr:nvSpPr>
        <xdr:cNvPr id="212" name="テキスト ボックス 211">
          <a:extLst>
            <a:ext uri="{FF2B5EF4-FFF2-40B4-BE49-F238E27FC236}">
              <a16:creationId xmlns:a16="http://schemas.microsoft.com/office/drawing/2014/main" xmlns="" id="{02FD3D5A-FD69-4104-9D98-050CA24C3581}"/>
            </a:ext>
          </a:extLst>
        </xdr:cNvPr>
        <xdr:cNvSpPr txBox="1"/>
      </xdr:nvSpPr>
      <xdr:spPr>
        <a:xfrm>
          <a:off x="1828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213" name="楕円 212">
          <a:extLst>
            <a:ext uri="{FF2B5EF4-FFF2-40B4-BE49-F238E27FC236}">
              <a16:creationId xmlns:a16="http://schemas.microsoft.com/office/drawing/2014/main" xmlns="" id="{FF50B767-43D7-40ED-8DA6-DE13D590671D}"/>
            </a:ext>
          </a:extLst>
        </xdr:cNvPr>
        <xdr:cNvSpPr/>
      </xdr:nvSpPr>
      <xdr:spPr>
        <a:xfrm>
          <a:off x="1270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84853</xdr:rowOff>
    </xdr:from>
    <xdr:ext cx="762000" cy="259045"/>
    <xdr:sp macro="" textlink="">
      <xdr:nvSpPr>
        <xdr:cNvPr id="214" name="テキスト ボックス 213">
          <a:extLst>
            <a:ext uri="{FF2B5EF4-FFF2-40B4-BE49-F238E27FC236}">
              <a16:creationId xmlns:a16="http://schemas.microsoft.com/office/drawing/2014/main" xmlns="" id="{07A605C2-9F07-40ED-8FFF-63C7A112FFE9}"/>
            </a:ext>
          </a:extLst>
        </xdr:cNvPr>
        <xdr:cNvSpPr txBox="1"/>
      </xdr:nvSpPr>
      <xdr:spPr>
        <a:xfrm>
          <a:off x="939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1DBB12B7-1159-4520-9A64-43444911450C}"/>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647C69F0-6A6F-4002-ABFA-4644934AE263}"/>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DE9A0A7F-46FC-454F-B4BD-AF38EBF5A27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A65C4AB6-0BB5-452B-822B-8677EBE3F796}"/>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4D4D874-BE64-459A-955F-8195C0359FD2}"/>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BBBE761-8B0E-4F75-BBC2-0277ECF49F63}"/>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C44A3ED6-72D6-409F-B3F6-1153F4C31543}"/>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845FAD48-2C19-4A23-B0B7-7EB13AB04C99}"/>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8EFFF23F-98B6-4E47-97D9-15B7970E0445}"/>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434057F4-49D9-414B-A141-03A5BF1CE907}"/>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FD6A00B-F2E4-44CB-96FA-93A61BC0D6E3}"/>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は面積が広大であり、下水道の整備に係る繰出金や道路及び公共施設等の維持補修費の負担が大きく、また、豪雪地帯でもあることから除排雪経費も大きな財政負担となるため、類似団体内平均を大幅に上回る水準で推移している。</a:t>
          </a:r>
        </a:p>
        <a:p>
          <a:r>
            <a:rPr kumimoji="1" lang="ja-JP" altLang="en-US" sz="1200">
              <a:latin typeface="ＭＳ Ｐゴシック" panose="020B0600070205080204" pitchFamily="50" charset="-128"/>
              <a:ea typeface="ＭＳ Ｐゴシック" panose="020B0600070205080204" pitchFamily="50" charset="-128"/>
            </a:rPr>
            <a:t>　今年度は資本費平準化債の発行可能額が減少したことや浄水管理センター改築事業費が増加したことにより、下水道事業費特別会計への繰出金が増加したことなどから、前年より</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11E08659-B845-4C16-B870-F7DFBA191B0D}"/>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585CB73A-8F46-4C79-BA90-C11E3E2846B3}"/>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3A1DBEE4-AB91-4196-AC02-0182FAD347D9}"/>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xmlns="" id="{9E3895A3-1F07-4026-B9A3-AAFF11B80DF6}"/>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xmlns="" id="{334D75DC-2E18-4B9F-B058-D6972703F579}"/>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xmlns="" id="{7EF3A1FE-021C-44F9-9695-B78A15E928C3}"/>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xmlns="" id="{21E33561-F49B-4AB9-AA66-C13B6A33E894}"/>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xmlns="" id="{29032A66-7D90-4254-AA1A-5AAF7458A67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xmlns="" id="{B5B3B05E-4CA2-4141-AC7E-1C9635AC7611}"/>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xmlns="" id="{D6AD75B9-BE4A-49F5-BA72-CD05FA5088E6}"/>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xmlns="" id="{3E366F1B-7DF6-42D1-A3A2-BB9EE2F01792}"/>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xmlns="" id="{819EE050-CF9B-4D11-9CF9-0E286EFA71F2}"/>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xmlns="" id="{28717C47-5DE1-4735-9256-AC3845B2A3F9}"/>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xmlns="" id="{BE7D9722-562E-4B03-BB00-1F31594990F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xmlns="" id="{43CA8AD1-0119-46B4-9547-0A3C0AEFD021}"/>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xmlns="" id="{B797EB9D-2DBC-4FA1-8C30-802D53D3379E}"/>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a:extLst>
            <a:ext uri="{FF2B5EF4-FFF2-40B4-BE49-F238E27FC236}">
              <a16:creationId xmlns:a16="http://schemas.microsoft.com/office/drawing/2014/main" xmlns="" id="{99E85AA8-6F25-477E-A934-870C081A6C61}"/>
            </a:ext>
          </a:extLst>
        </xdr:cNvPr>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a:extLst>
            <a:ext uri="{FF2B5EF4-FFF2-40B4-BE49-F238E27FC236}">
              <a16:creationId xmlns:a16="http://schemas.microsoft.com/office/drawing/2014/main" xmlns="" id="{3A591694-F726-4D72-ABD3-755A3680BC81}"/>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a:extLst>
            <a:ext uri="{FF2B5EF4-FFF2-40B4-BE49-F238E27FC236}">
              <a16:creationId xmlns:a16="http://schemas.microsoft.com/office/drawing/2014/main" xmlns="" id="{73F53D1D-42FF-4609-9707-79ADAC5FEC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a:extLst>
            <a:ext uri="{FF2B5EF4-FFF2-40B4-BE49-F238E27FC236}">
              <a16:creationId xmlns:a16="http://schemas.microsoft.com/office/drawing/2014/main" xmlns="" id="{7ACBB021-ED43-4EC1-8C48-515ECC0FA9C3}"/>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a:extLst>
            <a:ext uri="{FF2B5EF4-FFF2-40B4-BE49-F238E27FC236}">
              <a16:creationId xmlns:a16="http://schemas.microsoft.com/office/drawing/2014/main" xmlns="" id="{3BB6FE26-7EB5-498E-81CA-FE1CE38B5893}"/>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157480</xdr:rowOff>
    </xdr:from>
    <xdr:to>
      <xdr:col>82</xdr:col>
      <xdr:colOff>107950</xdr:colOff>
      <xdr:row>59</xdr:row>
      <xdr:rowOff>62230</xdr:rowOff>
    </xdr:to>
    <xdr:cxnSp macro="">
      <xdr:nvCxnSpPr>
        <xdr:cNvPr id="247" name="直線コネクタ 246">
          <a:extLst>
            <a:ext uri="{FF2B5EF4-FFF2-40B4-BE49-F238E27FC236}">
              <a16:creationId xmlns:a16="http://schemas.microsoft.com/office/drawing/2014/main" xmlns="" id="{9A469A7E-350E-4AC0-AA58-F6FF8485FB21}"/>
            </a:ext>
          </a:extLst>
        </xdr:cNvPr>
        <xdr:cNvCxnSpPr/>
      </xdr:nvCxnSpPr>
      <xdr:spPr>
        <a:xfrm>
          <a:off x="15671800" y="101015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a:extLst>
            <a:ext uri="{FF2B5EF4-FFF2-40B4-BE49-F238E27FC236}">
              <a16:creationId xmlns:a16="http://schemas.microsoft.com/office/drawing/2014/main" xmlns="" id="{A4018758-F791-4293-83B8-C8BED939C301}"/>
            </a:ext>
          </a:extLst>
        </xdr:cNvPr>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a:extLst>
            <a:ext uri="{FF2B5EF4-FFF2-40B4-BE49-F238E27FC236}">
              <a16:creationId xmlns:a16="http://schemas.microsoft.com/office/drawing/2014/main" xmlns="" id="{2E24A8A4-006D-41BC-AE15-A5869418BA45}"/>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157480</xdr:rowOff>
    </xdr:from>
    <xdr:to>
      <xdr:col>78</xdr:col>
      <xdr:colOff>69850</xdr:colOff>
      <xdr:row>58</xdr:row>
      <xdr:rowOff>165100</xdr:rowOff>
    </xdr:to>
    <xdr:cxnSp macro="">
      <xdr:nvCxnSpPr>
        <xdr:cNvPr id="250" name="直線コネクタ 249">
          <a:extLst>
            <a:ext uri="{FF2B5EF4-FFF2-40B4-BE49-F238E27FC236}">
              <a16:creationId xmlns:a16="http://schemas.microsoft.com/office/drawing/2014/main" xmlns="" id="{76328588-6D09-49CB-8DCF-62F8EEF3CD7D}"/>
            </a:ext>
          </a:extLst>
        </xdr:cNvPr>
        <xdr:cNvCxnSpPr/>
      </xdr:nvCxnSpPr>
      <xdr:spPr>
        <a:xfrm flipV="1">
          <a:off x="14782800" y="1010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a:extLst>
            <a:ext uri="{FF2B5EF4-FFF2-40B4-BE49-F238E27FC236}">
              <a16:creationId xmlns:a16="http://schemas.microsoft.com/office/drawing/2014/main" xmlns="" id="{E97982CC-06DB-40DC-A803-21C045DF1039}"/>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a:extLst>
            <a:ext uri="{FF2B5EF4-FFF2-40B4-BE49-F238E27FC236}">
              <a16:creationId xmlns:a16="http://schemas.microsoft.com/office/drawing/2014/main" xmlns="" id="{51A83B75-12C1-4B83-AD68-4CE9F35AD85C}"/>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73660</xdr:rowOff>
    </xdr:from>
    <xdr:to>
      <xdr:col>73</xdr:col>
      <xdr:colOff>180975</xdr:colOff>
      <xdr:row>58</xdr:row>
      <xdr:rowOff>165100</xdr:rowOff>
    </xdr:to>
    <xdr:cxnSp macro="">
      <xdr:nvCxnSpPr>
        <xdr:cNvPr id="253" name="直線コネクタ 252">
          <a:extLst>
            <a:ext uri="{FF2B5EF4-FFF2-40B4-BE49-F238E27FC236}">
              <a16:creationId xmlns:a16="http://schemas.microsoft.com/office/drawing/2014/main" xmlns="" id="{FF919BA5-C2EC-4B74-A81B-D114B21EF269}"/>
            </a:ext>
          </a:extLst>
        </xdr:cNvPr>
        <xdr:cNvCxnSpPr/>
      </xdr:nvCxnSpPr>
      <xdr:spPr>
        <a:xfrm>
          <a:off x="13893800" y="10017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xmlns="" id="{B65B23A5-70C7-401F-AFAE-A42C5D7E9FD2}"/>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xmlns="" id="{41D73536-D97A-4DF5-BBAF-75CE9D4027E6}"/>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73660</xdr:rowOff>
    </xdr:from>
    <xdr:to>
      <xdr:col>69</xdr:col>
      <xdr:colOff>92075</xdr:colOff>
      <xdr:row>60</xdr:row>
      <xdr:rowOff>35560</xdr:rowOff>
    </xdr:to>
    <xdr:cxnSp macro="">
      <xdr:nvCxnSpPr>
        <xdr:cNvPr id="256" name="直線コネクタ 255">
          <a:extLst>
            <a:ext uri="{FF2B5EF4-FFF2-40B4-BE49-F238E27FC236}">
              <a16:creationId xmlns:a16="http://schemas.microsoft.com/office/drawing/2014/main" xmlns="" id="{E40B9ED3-6CEA-4F4E-9A78-EF7D1579EAEE}"/>
            </a:ext>
          </a:extLst>
        </xdr:cNvPr>
        <xdr:cNvCxnSpPr/>
      </xdr:nvCxnSpPr>
      <xdr:spPr>
        <a:xfrm flipV="1">
          <a:off x="13004800" y="1001776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a:extLst>
            <a:ext uri="{FF2B5EF4-FFF2-40B4-BE49-F238E27FC236}">
              <a16:creationId xmlns:a16="http://schemas.microsoft.com/office/drawing/2014/main" xmlns="" id="{A7AC6229-2F16-416D-9007-EA45888C96C5}"/>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a:extLst>
            <a:ext uri="{FF2B5EF4-FFF2-40B4-BE49-F238E27FC236}">
              <a16:creationId xmlns:a16="http://schemas.microsoft.com/office/drawing/2014/main" xmlns="" id="{41BB30C8-CFB8-4041-9370-2902BFCDFF98}"/>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a:extLst>
            <a:ext uri="{FF2B5EF4-FFF2-40B4-BE49-F238E27FC236}">
              <a16:creationId xmlns:a16="http://schemas.microsoft.com/office/drawing/2014/main" xmlns="" id="{15C72401-85B4-4D41-ACE8-26F9046B2026}"/>
            </a:ext>
          </a:extLst>
        </xdr:cNvPr>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60" name="テキスト ボックス 259">
          <a:extLst>
            <a:ext uri="{FF2B5EF4-FFF2-40B4-BE49-F238E27FC236}">
              <a16:creationId xmlns:a16="http://schemas.microsoft.com/office/drawing/2014/main" xmlns="" id="{37CD71C9-CF7B-4DA7-9D7E-CF0D9FC15521}"/>
            </a:ext>
          </a:extLst>
        </xdr:cNvPr>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3E4A712B-C348-4F03-892E-F350246FF8B1}"/>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DBC7FF5F-89C8-42E4-937D-8423A7FE12F9}"/>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556310C3-CF2F-4BEB-B119-C97AF5ACD948}"/>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84C3F27-9CD3-430D-B58A-9A6964B2A551}"/>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674B8E1F-4B63-4C39-8AA3-0BD2A31354F3}"/>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11430</xdr:rowOff>
    </xdr:from>
    <xdr:to>
      <xdr:col>82</xdr:col>
      <xdr:colOff>158750</xdr:colOff>
      <xdr:row>59</xdr:row>
      <xdr:rowOff>113030</xdr:rowOff>
    </xdr:to>
    <xdr:sp macro="" textlink="">
      <xdr:nvSpPr>
        <xdr:cNvPr id="266" name="楕円 265">
          <a:extLst>
            <a:ext uri="{FF2B5EF4-FFF2-40B4-BE49-F238E27FC236}">
              <a16:creationId xmlns:a16="http://schemas.microsoft.com/office/drawing/2014/main" xmlns="" id="{E3BF508A-DCA3-422A-BD39-670F34CB554B}"/>
            </a:ext>
          </a:extLst>
        </xdr:cNvPr>
        <xdr:cNvSpPr/>
      </xdr:nvSpPr>
      <xdr:spPr>
        <a:xfrm>
          <a:off x="164592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154957</xdr:rowOff>
    </xdr:from>
    <xdr:ext cx="762000" cy="259045"/>
    <xdr:sp macro="" textlink="">
      <xdr:nvSpPr>
        <xdr:cNvPr id="267" name="その他該当値テキスト">
          <a:extLst>
            <a:ext uri="{FF2B5EF4-FFF2-40B4-BE49-F238E27FC236}">
              <a16:creationId xmlns:a16="http://schemas.microsoft.com/office/drawing/2014/main" xmlns="" id="{3E32DF85-ABED-403A-8A3A-CE5BB2F90872}"/>
            </a:ext>
          </a:extLst>
        </xdr:cNvPr>
        <xdr:cNvSpPr txBox="1"/>
      </xdr:nvSpPr>
      <xdr:spPr>
        <a:xfrm>
          <a:off x="165989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106680</xdr:rowOff>
    </xdr:from>
    <xdr:to>
      <xdr:col>78</xdr:col>
      <xdr:colOff>120650</xdr:colOff>
      <xdr:row>59</xdr:row>
      <xdr:rowOff>36830</xdr:rowOff>
    </xdr:to>
    <xdr:sp macro="" textlink="">
      <xdr:nvSpPr>
        <xdr:cNvPr id="268" name="楕円 267">
          <a:extLst>
            <a:ext uri="{FF2B5EF4-FFF2-40B4-BE49-F238E27FC236}">
              <a16:creationId xmlns:a16="http://schemas.microsoft.com/office/drawing/2014/main" xmlns="" id="{57B8CFAB-5B28-4021-9E2C-74D39A55485C}"/>
            </a:ext>
          </a:extLst>
        </xdr:cNvPr>
        <xdr:cNvSpPr/>
      </xdr:nvSpPr>
      <xdr:spPr>
        <a:xfrm>
          <a:off x="15621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69" name="テキスト ボックス 268">
          <a:extLst>
            <a:ext uri="{FF2B5EF4-FFF2-40B4-BE49-F238E27FC236}">
              <a16:creationId xmlns:a16="http://schemas.microsoft.com/office/drawing/2014/main" xmlns="" id="{854EC72C-979A-4730-9F83-3A94EDD053B5}"/>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0" name="楕円 269">
          <a:extLst>
            <a:ext uri="{FF2B5EF4-FFF2-40B4-BE49-F238E27FC236}">
              <a16:creationId xmlns:a16="http://schemas.microsoft.com/office/drawing/2014/main" xmlns="" id="{C3F92E93-4714-44A4-BD41-6E154ED72FBF}"/>
            </a:ext>
          </a:extLst>
        </xdr:cNvPr>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1" name="テキスト ボックス 270">
          <a:extLst>
            <a:ext uri="{FF2B5EF4-FFF2-40B4-BE49-F238E27FC236}">
              <a16:creationId xmlns:a16="http://schemas.microsoft.com/office/drawing/2014/main" xmlns="" id="{78370876-1847-4460-8B01-D11BA18B47D4}"/>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22860</xdr:rowOff>
    </xdr:from>
    <xdr:to>
      <xdr:col>69</xdr:col>
      <xdr:colOff>142875</xdr:colOff>
      <xdr:row>58</xdr:row>
      <xdr:rowOff>124460</xdr:rowOff>
    </xdr:to>
    <xdr:sp macro="" textlink="">
      <xdr:nvSpPr>
        <xdr:cNvPr id="272" name="楕円 271">
          <a:extLst>
            <a:ext uri="{FF2B5EF4-FFF2-40B4-BE49-F238E27FC236}">
              <a16:creationId xmlns:a16="http://schemas.microsoft.com/office/drawing/2014/main" xmlns="" id="{6AB63FC1-7772-4B6E-9D55-24A3C00640CE}"/>
            </a:ext>
          </a:extLst>
        </xdr:cNvPr>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109237</xdr:rowOff>
    </xdr:from>
    <xdr:ext cx="762000" cy="259045"/>
    <xdr:sp macro="" textlink="">
      <xdr:nvSpPr>
        <xdr:cNvPr id="273" name="テキスト ボックス 272">
          <a:extLst>
            <a:ext uri="{FF2B5EF4-FFF2-40B4-BE49-F238E27FC236}">
              <a16:creationId xmlns:a16="http://schemas.microsoft.com/office/drawing/2014/main" xmlns="" id="{F82EE8BC-BB4D-41B1-82E5-786483B4E534}"/>
            </a:ext>
          </a:extLst>
        </xdr:cNvPr>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156210</xdr:rowOff>
    </xdr:from>
    <xdr:to>
      <xdr:col>65</xdr:col>
      <xdr:colOff>53975</xdr:colOff>
      <xdr:row>60</xdr:row>
      <xdr:rowOff>86360</xdr:rowOff>
    </xdr:to>
    <xdr:sp macro="" textlink="">
      <xdr:nvSpPr>
        <xdr:cNvPr id="274" name="楕円 273">
          <a:extLst>
            <a:ext uri="{FF2B5EF4-FFF2-40B4-BE49-F238E27FC236}">
              <a16:creationId xmlns:a16="http://schemas.microsoft.com/office/drawing/2014/main" xmlns="" id="{DEEC9CD5-0B65-478E-ABB4-3A5A9531D03B}"/>
            </a:ext>
          </a:extLst>
        </xdr:cNvPr>
        <xdr:cNvSpPr/>
      </xdr:nvSpPr>
      <xdr:spPr>
        <a:xfrm>
          <a:off x="12954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71137</xdr:rowOff>
    </xdr:from>
    <xdr:ext cx="762000" cy="259045"/>
    <xdr:sp macro="" textlink="">
      <xdr:nvSpPr>
        <xdr:cNvPr id="275" name="テキスト ボックス 274">
          <a:extLst>
            <a:ext uri="{FF2B5EF4-FFF2-40B4-BE49-F238E27FC236}">
              <a16:creationId xmlns:a16="http://schemas.microsoft.com/office/drawing/2014/main" xmlns="" id="{2F8465FC-F5FE-46DA-BEE8-0635BFB4ECB3}"/>
            </a:ext>
          </a:extLst>
        </xdr:cNvPr>
        <xdr:cNvSpPr txBox="1"/>
      </xdr:nvSpPr>
      <xdr:spPr>
        <a:xfrm>
          <a:off x="12623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xmlns="" id="{8C062C03-7AC1-449A-886D-A661140CBC95}"/>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xmlns="" id="{173AA63C-98E2-4007-B239-587F85F8C1A8}"/>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xmlns="" id="{CD5C4CF4-3B7E-4D8E-A36F-B54D9A743641}"/>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xmlns="" id="{9D593B43-6321-4867-B895-BB0C14B163A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xmlns="" id="{986A0EDA-5009-4423-8632-5AF9C92AB832}"/>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xmlns="" id="{DC0B93AD-9BB7-49F8-BE07-2A4235584EFB}"/>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xmlns="" id="{94A5069C-B80A-455F-9005-0BFE55AEDFB3}"/>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xmlns="" id="{D1EBA04C-709C-4236-8F76-C27003E8FA18}"/>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xmlns="" id="{F793C2D3-EC31-4472-B6B2-AF4517B39D47}"/>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xmlns="" id="{EAFD414E-4266-4631-80A1-5A6ACFE7B684}"/>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xmlns="" id="{E3CFA9D1-C891-4872-BEB8-BE289791B971}"/>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一部事務組合で行っているごみ処理業務や消防業務への負担金や公営企業に対する負担金など準元利償還金の負担が大きく、類似団体内平均を上回っている。</a:t>
          </a:r>
        </a:p>
        <a:p>
          <a:r>
            <a:rPr kumimoji="1" lang="ja-JP" altLang="en-US" sz="1300">
              <a:latin typeface="ＭＳ Ｐゴシック" panose="020B0600070205080204" pitchFamily="50" charset="-128"/>
              <a:ea typeface="ＭＳ Ｐゴシック" panose="020B0600070205080204" pitchFamily="50" charset="-128"/>
            </a:rPr>
            <a:t>　今年度は市立病院事業への負担金の増やふるさと応援基金繰入金充当額の減などにより、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xmlns="" id="{B6C96BB8-E4D3-4387-84AC-10502E1D4CE3}"/>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xmlns="" id="{DF4E38C5-95DF-4EAC-ABBD-F035E2FB21D3}"/>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xmlns="" id="{FA0F7586-7342-48A3-8E79-05EA072C1516}"/>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xmlns="" id="{34B6679B-9560-42EC-8CB4-23871CF69C27}"/>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xmlns="" id="{10BD5023-9E1D-43CA-8484-FAF4DBBC5D58}"/>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xmlns="" id="{7A5F75DA-FD5D-4948-BF9B-2A0DAE53F54A}"/>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xmlns="" id="{617BCE19-2E2D-433E-9D02-7E1D553EE7E9}"/>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xmlns="" id="{47CDC098-2376-4A96-9754-1324257CD7AC}"/>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xmlns="" id="{D57551EF-0F93-4355-AF8D-95CF6C296F5A}"/>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xmlns="" id="{CA0F3105-56B6-4B73-9E87-18229F05E49F}"/>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xmlns="" id="{8F0274A5-F9EC-48B5-BDEA-F150129C65FA}"/>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xmlns="" id="{6E88E2BC-5317-4D38-87EA-8D84B777BA59}"/>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xmlns="" id="{AF6358EF-1978-44B3-B701-8A22B7C5D084}"/>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a:extLst>
            <a:ext uri="{FF2B5EF4-FFF2-40B4-BE49-F238E27FC236}">
              <a16:creationId xmlns:a16="http://schemas.microsoft.com/office/drawing/2014/main" xmlns="" id="{248406AA-1448-44DA-94B9-47D1E8A0B6C0}"/>
            </a:ext>
          </a:extLst>
        </xdr:cNvPr>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a:extLst>
            <a:ext uri="{FF2B5EF4-FFF2-40B4-BE49-F238E27FC236}">
              <a16:creationId xmlns:a16="http://schemas.microsoft.com/office/drawing/2014/main" xmlns="" id="{1402C06C-2B4F-418A-8AEB-9D22A8BD69BF}"/>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a:extLst>
            <a:ext uri="{FF2B5EF4-FFF2-40B4-BE49-F238E27FC236}">
              <a16:creationId xmlns:a16="http://schemas.microsoft.com/office/drawing/2014/main" xmlns="" id="{74E2C719-436B-4C02-94C9-50B61DA6A025}"/>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a:extLst>
            <a:ext uri="{FF2B5EF4-FFF2-40B4-BE49-F238E27FC236}">
              <a16:creationId xmlns:a16="http://schemas.microsoft.com/office/drawing/2014/main" xmlns="" id="{6E5889A4-B28C-455C-8E37-A33CA3DF6A07}"/>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a:extLst>
            <a:ext uri="{FF2B5EF4-FFF2-40B4-BE49-F238E27FC236}">
              <a16:creationId xmlns:a16="http://schemas.microsoft.com/office/drawing/2014/main" xmlns="" id="{9EF0C3B3-08B9-4549-B4FB-801AB8640A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83566</xdr:rowOff>
    </xdr:to>
    <xdr:cxnSp macro="">
      <xdr:nvCxnSpPr>
        <xdr:cNvPr id="305" name="直線コネクタ 304">
          <a:extLst>
            <a:ext uri="{FF2B5EF4-FFF2-40B4-BE49-F238E27FC236}">
              <a16:creationId xmlns:a16="http://schemas.microsoft.com/office/drawing/2014/main" xmlns="" id="{FA11C0A0-FF00-4256-921E-86CE324AC6C8}"/>
            </a:ext>
          </a:extLst>
        </xdr:cNvPr>
        <xdr:cNvCxnSpPr/>
      </xdr:nvCxnSpPr>
      <xdr:spPr>
        <a:xfrm>
          <a:off x="15671800" y="64089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a:extLst>
            <a:ext uri="{FF2B5EF4-FFF2-40B4-BE49-F238E27FC236}">
              <a16:creationId xmlns:a16="http://schemas.microsoft.com/office/drawing/2014/main" xmlns="" id="{0331936B-E33A-4597-9888-4D69AB00C2EF}"/>
            </a:ext>
          </a:extLst>
        </xdr:cNvPr>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a:extLst>
            <a:ext uri="{FF2B5EF4-FFF2-40B4-BE49-F238E27FC236}">
              <a16:creationId xmlns:a16="http://schemas.microsoft.com/office/drawing/2014/main" xmlns="" id="{FE892A30-F374-4003-A51B-5034D3BCB750}"/>
            </a:ext>
          </a:extLst>
        </xdr:cNvPr>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65278</xdr:rowOff>
    </xdr:from>
    <xdr:to>
      <xdr:col>78</xdr:col>
      <xdr:colOff>69850</xdr:colOff>
      <xdr:row>37</xdr:row>
      <xdr:rowOff>106426</xdr:rowOff>
    </xdr:to>
    <xdr:cxnSp macro="">
      <xdr:nvCxnSpPr>
        <xdr:cNvPr id="308" name="直線コネクタ 307">
          <a:extLst>
            <a:ext uri="{FF2B5EF4-FFF2-40B4-BE49-F238E27FC236}">
              <a16:creationId xmlns:a16="http://schemas.microsoft.com/office/drawing/2014/main" xmlns="" id="{4831D1A3-9577-408E-88FD-AE0F5C1C0B11}"/>
            </a:ext>
          </a:extLst>
        </xdr:cNvPr>
        <xdr:cNvCxnSpPr/>
      </xdr:nvCxnSpPr>
      <xdr:spPr>
        <a:xfrm flipV="1">
          <a:off x="14782800" y="6408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a:extLst>
            <a:ext uri="{FF2B5EF4-FFF2-40B4-BE49-F238E27FC236}">
              <a16:creationId xmlns:a16="http://schemas.microsoft.com/office/drawing/2014/main" xmlns="" id="{BCAA01FB-4A9B-4501-8204-8AD07161AB3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a:extLst>
            <a:ext uri="{FF2B5EF4-FFF2-40B4-BE49-F238E27FC236}">
              <a16:creationId xmlns:a16="http://schemas.microsoft.com/office/drawing/2014/main" xmlns="" id="{AB2242E5-C6B7-4BAE-A826-038BF7238733}"/>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106426</xdr:rowOff>
    </xdr:to>
    <xdr:cxnSp macro="">
      <xdr:nvCxnSpPr>
        <xdr:cNvPr id="311" name="直線コネクタ 310">
          <a:extLst>
            <a:ext uri="{FF2B5EF4-FFF2-40B4-BE49-F238E27FC236}">
              <a16:creationId xmlns:a16="http://schemas.microsoft.com/office/drawing/2014/main" xmlns="" id="{92F7AB13-7DA2-4065-AC81-1C9F6682DF24}"/>
            </a:ext>
          </a:extLst>
        </xdr:cNvPr>
        <xdr:cNvCxnSpPr/>
      </xdr:nvCxnSpPr>
      <xdr:spPr>
        <a:xfrm>
          <a:off x="13893800" y="64317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a:extLst>
            <a:ext uri="{FF2B5EF4-FFF2-40B4-BE49-F238E27FC236}">
              <a16:creationId xmlns:a16="http://schemas.microsoft.com/office/drawing/2014/main" xmlns="" id="{6917C769-3A31-4069-9EC5-ECF24480DF61}"/>
            </a:ext>
          </a:extLst>
        </xdr:cNvPr>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a:extLst>
            <a:ext uri="{FF2B5EF4-FFF2-40B4-BE49-F238E27FC236}">
              <a16:creationId xmlns:a16="http://schemas.microsoft.com/office/drawing/2014/main" xmlns="" id="{572FFF49-3EB7-4FED-A31E-C88962D2699A}"/>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88138</xdr:rowOff>
    </xdr:to>
    <xdr:cxnSp macro="">
      <xdr:nvCxnSpPr>
        <xdr:cNvPr id="314" name="直線コネクタ 313">
          <a:extLst>
            <a:ext uri="{FF2B5EF4-FFF2-40B4-BE49-F238E27FC236}">
              <a16:creationId xmlns:a16="http://schemas.microsoft.com/office/drawing/2014/main" xmlns="" id="{A1A717A8-5F93-4500-A8DB-4E33189527EC}"/>
            </a:ext>
          </a:extLst>
        </xdr:cNvPr>
        <xdr:cNvCxnSpPr/>
      </xdr:nvCxnSpPr>
      <xdr:spPr>
        <a:xfrm>
          <a:off x="13004800" y="6395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a:extLst>
            <a:ext uri="{FF2B5EF4-FFF2-40B4-BE49-F238E27FC236}">
              <a16:creationId xmlns:a16="http://schemas.microsoft.com/office/drawing/2014/main" xmlns="" id="{CC1F2099-C0F4-4A14-8B94-DDA7B511369E}"/>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a:extLst>
            <a:ext uri="{FF2B5EF4-FFF2-40B4-BE49-F238E27FC236}">
              <a16:creationId xmlns:a16="http://schemas.microsoft.com/office/drawing/2014/main" xmlns="" id="{E1791F9D-532A-47EC-8189-CB78B4AA206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a:extLst>
            <a:ext uri="{FF2B5EF4-FFF2-40B4-BE49-F238E27FC236}">
              <a16:creationId xmlns:a16="http://schemas.microsoft.com/office/drawing/2014/main" xmlns="" id="{F940AFBE-4281-42C2-9421-DEC86C95B7E4}"/>
            </a:ext>
          </a:extLst>
        </xdr:cNvPr>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18" name="テキスト ボックス 317">
          <a:extLst>
            <a:ext uri="{FF2B5EF4-FFF2-40B4-BE49-F238E27FC236}">
              <a16:creationId xmlns:a16="http://schemas.microsoft.com/office/drawing/2014/main" xmlns="" id="{C76C37E1-C3CC-4C6E-BD1B-3739F3D1B6D7}"/>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9AA34BD-9B2A-4D3A-AE9B-2F4D892C282E}"/>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1F5FB09D-8371-49D9-B0D1-7580CB826F84}"/>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B480BF7-402B-4BA5-AA6D-D17ED8593BFD}"/>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A1C512C8-F388-4177-971B-DB35622FAB83}"/>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D9FD976F-6DCD-4226-9A7A-383966D10D73}"/>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24" name="楕円 323">
          <a:extLst>
            <a:ext uri="{FF2B5EF4-FFF2-40B4-BE49-F238E27FC236}">
              <a16:creationId xmlns:a16="http://schemas.microsoft.com/office/drawing/2014/main" xmlns="" id="{2059C063-EBD4-4A37-A4AB-3C343424DE39}"/>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25" name="補助費等該当値テキスト">
          <a:extLst>
            <a:ext uri="{FF2B5EF4-FFF2-40B4-BE49-F238E27FC236}">
              <a16:creationId xmlns:a16="http://schemas.microsoft.com/office/drawing/2014/main" xmlns="" id="{807D6FD2-4386-43FF-BEF2-C470F7BCE1C6}"/>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26" name="楕円 325">
          <a:extLst>
            <a:ext uri="{FF2B5EF4-FFF2-40B4-BE49-F238E27FC236}">
              <a16:creationId xmlns:a16="http://schemas.microsoft.com/office/drawing/2014/main" xmlns="" id="{0AF84DBC-28C5-498A-86B9-1845CACE50D5}"/>
            </a:ext>
          </a:extLst>
        </xdr:cNvPr>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27" name="テキスト ボックス 326">
          <a:extLst>
            <a:ext uri="{FF2B5EF4-FFF2-40B4-BE49-F238E27FC236}">
              <a16:creationId xmlns:a16="http://schemas.microsoft.com/office/drawing/2014/main" xmlns="" id="{5585B13F-569D-4A67-A12D-A399BE154949}"/>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28" name="楕円 327">
          <a:extLst>
            <a:ext uri="{FF2B5EF4-FFF2-40B4-BE49-F238E27FC236}">
              <a16:creationId xmlns:a16="http://schemas.microsoft.com/office/drawing/2014/main" xmlns="" id="{92F92539-1237-46C0-9C9D-49596469749D}"/>
            </a:ext>
          </a:extLst>
        </xdr:cNvPr>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29" name="テキスト ボックス 328">
          <a:extLst>
            <a:ext uri="{FF2B5EF4-FFF2-40B4-BE49-F238E27FC236}">
              <a16:creationId xmlns:a16="http://schemas.microsoft.com/office/drawing/2014/main" xmlns="" id="{169A5438-4F44-464A-8E88-1174EBE7C1D3}"/>
            </a:ext>
          </a:extLst>
        </xdr:cNvPr>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0" name="楕円 329">
          <a:extLst>
            <a:ext uri="{FF2B5EF4-FFF2-40B4-BE49-F238E27FC236}">
              <a16:creationId xmlns:a16="http://schemas.microsoft.com/office/drawing/2014/main" xmlns="" id="{6DA68917-4062-46DE-956B-EEBF34C57230}"/>
            </a:ext>
          </a:extLst>
        </xdr:cNvPr>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1" name="テキスト ボックス 330">
          <a:extLst>
            <a:ext uri="{FF2B5EF4-FFF2-40B4-BE49-F238E27FC236}">
              <a16:creationId xmlns:a16="http://schemas.microsoft.com/office/drawing/2014/main" xmlns="" id="{D9E38893-C64F-4D9C-A53D-2DF6B174A8E5}"/>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32" name="楕円 331">
          <a:extLst>
            <a:ext uri="{FF2B5EF4-FFF2-40B4-BE49-F238E27FC236}">
              <a16:creationId xmlns:a16="http://schemas.microsoft.com/office/drawing/2014/main" xmlns="" id="{4C517F37-AA17-42F7-8D1B-D946ABD53F89}"/>
            </a:ext>
          </a:extLst>
        </xdr:cNvPr>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33" name="テキスト ボックス 332">
          <a:extLst>
            <a:ext uri="{FF2B5EF4-FFF2-40B4-BE49-F238E27FC236}">
              <a16:creationId xmlns:a16="http://schemas.microsoft.com/office/drawing/2014/main" xmlns="" id="{99B88FD3-BE06-4BF5-B817-4ED60FEEDE09}"/>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xmlns="" id="{959F2EDE-5114-4A56-9B12-380C9EB313A9}"/>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xmlns="" id="{DC64C46E-C8B0-478B-BCBF-186F13D0FDCF}"/>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xmlns="" id="{0EA6570B-EA25-482C-8BAA-CFDA0E1F3CE6}"/>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xmlns="" id="{0B9A2C1B-37FC-40E2-8B16-660CBC22C0E6}"/>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xmlns="" id="{30B8054F-7C8D-4A1A-9C67-57107A5BB47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xmlns="" id="{D7A0D06F-5A56-4565-8582-2B3BE3B9FE8C}"/>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xmlns="" id="{2EE0A953-A3E7-44BA-9DFB-74401CB4F903}"/>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xmlns="" id="{B94887E3-45DE-4619-8417-E1C9B583FF49}"/>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xmlns="" id="{2A51B487-7656-4DCA-A715-1EC9E3C2A92E}"/>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xmlns="" id="{04EE5BBA-0ADE-4A56-A5A6-D1AB632ED422}"/>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xmlns="" id="{CFEE445D-2F0F-4087-908E-E6C325220721}"/>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投資的経費の圧縮による市債の発行抑制や低利債への借り換えなどを行っていることに加えて、過去に行った大規模建設事業に係る市債の償還終了に伴う元金償還の減により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ポイント改善した。今後も市債の発行を抑制し、健全な財政運営に努める。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xmlns="" id="{2D45FD5C-F04B-4BCB-969E-92941CCCB983}"/>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xmlns="" id="{6E80E597-C579-4D14-9769-842FE9842353}"/>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xmlns="" id="{0EFE5D7A-603B-441F-850F-59EB1A9D7368}"/>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xmlns="" id="{A19FC753-F996-43BD-A0C0-DA948E6DA606}"/>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xmlns="" id="{C252FBEF-AADC-457E-925D-23C40F0F1369}"/>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xmlns="" id="{C75F1EBA-DB6D-43C7-9DAC-FF584BFE392A}"/>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xmlns="" id="{1CB2D699-4E5C-41ED-8950-8185C10272C6}"/>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xmlns="" id="{447A13BD-92AA-442E-B713-9AB28A590406}"/>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xmlns="" id="{3D7DCED6-8DE1-4E50-8895-2B0A948177D1}"/>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xmlns="" id="{5049639D-F66D-4CA7-9B2A-2AF0D34213A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xmlns="" id="{FA957EB2-B829-4B48-AE15-456F33FE4E33}"/>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xmlns="" id="{EE2EA071-670C-42FB-B8B9-74E40F7CF664}"/>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CC7D4364-22F3-443D-BE47-18337FBDA675}"/>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a:extLst>
            <a:ext uri="{FF2B5EF4-FFF2-40B4-BE49-F238E27FC236}">
              <a16:creationId xmlns:a16="http://schemas.microsoft.com/office/drawing/2014/main" xmlns="" id="{2DD51675-0EE9-4B99-8C1E-6ED38279DA92}"/>
            </a:ext>
          </a:extLst>
        </xdr:cNvPr>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a:extLst>
            <a:ext uri="{FF2B5EF4-FFF2-40B4-BE49-F238E27FC236}">
              <a16:creationId xmlns:a16="http://schemas.microsoft.com/office/drawing/2014/main" xmlns="" id="{505B30C3-7448-464A-B8F4-2C7264BFBD35}"/>
            </a:ext>
          </a:extLst>
        </xdr:cNvPr>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a:extLst>
            <a:ext uri="{FF2B5EF4-FFF2-40B4-BE49-F238E27FC236}">
              <a16:creationId xmlns:a16="http://schemas.microsoft.com/office/drawing/2014/main" xmlns="" id="{B48E0E40-E5BF-4B35-A2EA-F09BBB871CA1}"/>
            </a:ext>
          </a:extLst>
        </xdr:cNvPr>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a:extLst>
            <a:ext uri="{FF2B5EF4-FFF2-40B4-BE49-F238E27FC236}">
              <a16:creationId xmlns:a16="http://schemas.microsoft.com/office/drawing/2014/main" xmlns="" id="{71800C37-7E05-499D-BFE9-B4B04A59003F}"/>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a:extLst>
            <a:ext uri="{FF2B5EF4-FFF2-40B4-BE49-F238E27FC236}">
              <a16:creationId xmlns:a16="http://schemas.microsoft.com/office/drawing/2014/main" xmlns="" id="{3B355CB6-F373-4FDE-B6BA-F74BCADF9CDF}"/>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115570</xdr:rowOff>
    </xdr:to>
    <xdr:cxnSp macro="">
      <xdr:nvCxnSpPr>
        <xdr:cNvPr id="363" name="直線コネクタ 362">
          <a:extLst>
            <a:ext uri="{FF2B5EF4-FFF2-40B4-BE49-F238E27FC236}">
              <a16:creationId xmlns:a16="http://schemas.microsoft.com/office/drawing/2014/main" xmlns="" id="{1975DB12-F4A4-4A9F-A8E7-93AE34527618}"/>
            </a:ext>
          </a:extLst>
        </xdr:cNvPr>
        <xdr:cNvCxnSpPr/>
      </xdr:nvCxnSpPr>
      <xdr:spPr>
        <a:xfrm flipV="1">
          <a:off x="3987800" y="132943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a:extLst>
            <a:ext uri="{FF2B5EF4-FFF2-40B4-BE49-F238E27FC236}">
              <a16:creationId xmlns:a16="http://schemas.microsoft.com/office/drawing/2014/main" xmlns="" id="{5CFFD63C-F0ED-4989-92E8-0007E799CEF7}"/>
            </a:ext>
          </a:extLst>
        </xdr:cNvPr>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xmlns="" id="{94C102F3-335A-4897-9473-08812CB7045C}"/>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161289</xdr:rowOff>
    </xdr:to>
    <xdr:cxnSp macro="">
      <xdr:nvCxnSpPr>
        <xdr:cNvPr id="366" name="直線コネクタ 365">
          <a:extLst>
            <a:ext uri="{FF2B5EF4-FFF2-40B4-BE49-F238E27FC236}">
              <a16:creationId xmlns:a16="http://schemas.microsoft.com/office/drawing/2014/main" xmlns="" id="{3A8C6CE6-BD11-4D5C-B391-C42862A6CD27}"/>
            </a:ext>
          </a:extLst>
        </xdr:cNvPr>
        <xdr:cNvCxnSpPr/>
      </xdr:nvCxnSpPr>
      <xdr:spPr>
        <a:xfrm flipV="1">
          <a:off x="3098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xmlns="" id="{8E69DDCE-4657-443B-9295-A8CEF05C491A}"/>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a:extLst>
            <a:ext uri="{FF2B5EF4-FFF2-40B4-BE49-F238E27FC236}">
              <a16:creationId xmlns:a16="http://schemas.microsoft.com/office/drawing/2014/main" xmlns="" id="{288FCE24-C5A4-4AA4-955A-6768FD21F647}"/>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12700</xdr:rowOff>
    </xdr:to>
    <xdr:cxnSp macro="">
      <xdr:nvCxnSpPr>
        <xdr:cNvPr id="369" name="直線コネクタ 368">
          <a:extLst>
            <a:ext uri="{FF2B5EF4-FFF2-40B4-BE49-F238E27FC236}">
              <a16:creationId xmlns:a16="http://schemas.microsoft.com/office/drawing/2014/main" xmlns="" id="{55D352F6-C266-449E-A218-F48310239AEE}"/>
            </a:ext>
          </a:extLst>
        </xdr:cNvPr>
        <xdr:cNvCxnSpPr/>
      </xdr:nvCxnSpPr>
      <xdr:spPr>
        <a:xfrm flipV="1">
          <a:off x="2209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a:extLst>
            <a:ext uri="{FF2B5EF4-FFF2-40B4-BE49-F238E27FC236}">
              <a16:creationId xmlns:a16="http://schemas.microsoft.com/office/drawing/2014/main" xmlns="" id="{855D1F8A-65CF-4705-ABFC-05311F7574D7}"/>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a:extLst>
            <a:ext uri="{FF2B5EF4-FFF2-40B4-BE49-F238E27FC236}">
              <a16:creationId xmlns:a16="http://schemas.microsoft.com/office/drawing/2014/main" xmlns="" id="{D4D090C2-EFE5-498D-8DEC-0DA7103AB15A}"/>
            </a:ext>
          </a:extLst>
        </xdr:cNvPr>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53848</xdr:rowOff>
    </xdr:to>
    <xdr:cxnSp macro="">
      <xdr:nvCxnSpPr>
        <xdr:cNvPr id="372" name="直線コネクタ 371">
          <a:extLst>
            <a:ext uri="{FF2B5EF4-FFF2-40B4-BE49-F238E27FC236}">
              <a16:creationId xmlns:a16="http://schemas.microsoft.com/office/drawing/2014/main" xmlns="" id="{D22FF517-972E-40DA-881C-887234B8451B}"/>
            </a:ext>
          </a:extLst>
        </xdr:cNvPr>
        <xdr:cNvCxnSpPr/>
      </xdr:nvCxnSpPr>
      <xdr:spPr>
        <a:xfrm flipV="1">
          <a:off x="1320800" y="133858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a:extLst>
            <a:ext uri="{FF2B5EF4-FFF2-40B4-BE49-F238E27FC236}">
              <a16:creationId xmlns:a16="http://schemas.microsoft.com/office/drawing/2014/main" xmlns="" id="{5AE95202-3863-42AE-AE3D-E5C75F05C36E}"/>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a:extLst>
            <a:ext uri="{FF2B5EF4-FFF2-40B4-BE49-F238E27FC236}">
              <a16:creationId xmlns:a16="http://schemas.microsoft.com/office/drawing/2014/main" xmlns="" id="{7AD0E392-EE34-4F49-A375-9D7A31D51798}"/>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a:extLst>
            <a:ext uri="{FF2B5EF4-FFF2-40B4-BE49-F238E27FC236}">
              <a16:creationId xmlns:a16="http://schemas.microsoft.com/office/drawing/2014/main" xmlns="" id="{B3EF3C38-1086-4836-91CD-0BD13DA231DD}"/>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a:extLst>
            <a:ext uri="{FF2B5EF4-FFF2-40B4-BE49-F238E27FC236}">
              <a16:creationId xmlns:a16="http://schemas.microsoft.com/office/drawing/2014/main" xmlns="" id="{7C3B1864-8778-485D-94A4-6D0C81144D2E}"/>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31017B3B-47CC-4B0C-AEB1-9ED20B190A33}"/>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EEABEE95-042D-41A7-A38D-43EBE672F084}"/>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6EA2F488-05C0-46B2-876F-B3F0A7859667}"/>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6B7B3809-854F-43A4-BF05-9486AF3DB7CB}"/>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620331E2-BE59-4EA7-9574-8DBC9402D39C}"/>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82" name="楕円 381">
          <a:extLst>
            <a:ext uri="{FF2B5EF4-FFF2-40B4-BE49-F238E27FC236}">
              <a16:creationId xmlns:a16="http://schemas.microsoft.com/office/drawing/2014/main" xmlns="" id="{0118E3F6-8FC2-4EDA-87EF-FEA51B5E451D}"/>
            </a:ext>
          </a:extLst>
        </xdr:cNvPr>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58438</xdr:rowOff>
    </xdr:from>
    <xdr:ext cx="762000" cy="259045"/>
    <xdr:sp macro="" textlink="">
      <xdr:nvSpPr>
        <xdr:cNvPr id="383" name="公債費該当値テキスト">
          <a:extLst>
            <a:ext uri="{FF2B5EF4-FFF2-40B4-BE49-F238E27FC236}">
              <a16:creationId xmlns:a16="http://schemas.microsoft.com/office/drawing/2014/main" xmlns="" id="{82881CEB-3EA7-4A34-A3AE-CEDA06D7A3F8}"/>
            </a:ext>
          </a:extLst>
        </xdr:cNvPr>
        <xdr:cNvSpPr txBox="1"/>
      </xdr:nvSpPr>
      <xdr:spPr>
        <a:xfrm>
          <a:off x="4914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4" name="楕円 383">
          <a:extLst>
            <a:ext uri="{FF2B5EF4-FFF2-40B4-BE49-F238E27FC236}">
              <a16:creationId xmlns:a16="http://schemas.microsoft.com/office/drawing/2014/main" xmlns="" id="{4292A4FD-6FAD-4E4F-98E9-AB356048B6C8}"/>
            </a:ext>
          </a:extLst>
        </xdr:cNvPr>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5" name="テキスト ボックス 384">
          <a:extLst>
            <a:ext uri="{FF2B5EF4-FFF2-40B4-BE49-F238E27FC236}">
              <a16:creationId xmlns:a16="http://schemas.microsoft.com/office/drawing/2014/main" xmlns="" id="{CF06EA61-16F8-46AE-AA31-8DBA442DB138}"/>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86" name="楕円 385">
          <a:extLst>
            <a:ext uri="{FF2B5EF4-FFF2-40B4-BE49-F238E27FC236}">
              <a16:creationId xmlns:a16="http://schemas.microsoft.com/office/drawing/2014/main" xmlns="" id="{063A571E-7AB9-4FF2-A254-4F8AC61C2341}"/>
            </a:ext>
          </a:extLst>
        </xdr:cNvPr>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7" name="テキスト ボックス 386">
          <a:extLst>
            <a:ext uri="{FF2B5EF4-FFF2-40B4-BE49-F238E27FC236}">
              <a16:creationId xmlns:a16="http://schemas.microsoft.com/office/drawing/2014/main" xmlns="" id="{F898BFC4-0CB5-40B2-A865-A87A45B3241B}"/>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88" name="楕円 387">
          <a:extLst>
            <a:ext uri="{FF2B5EF4-FFF2-40B4-BE49-F238E27FC236}">
              <a16:creationId xmlns:a16="http://schemas.microsoft.com/office/drawing/2014/main" xmlns="" id="{7DCB2AB9-613B-478D-939A-12D641DACF74}"/>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89" name="テキスト ボックス 388">
          <a:extLst>
            <a:ext uri="{FF2B5EF4-FFF2-40B4-BE49-F238E27FC236}">
              <a16:creationId xmlns:a16="http://schemas.microsoft.com/office/drawing/2014/main" xmlns="" id="{4FEB6D40-07DB-4157-B8F2-D492D83B3D97}"/>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90" name="楕円 389">
          <a:extLst>
            <a:ext uri="{FF2B5EF4-FFF2-40B4-BE49-F238E27FC236}">
              <a16:creationId xmlns:a16="http://schemas.microsoft.com/office/drawing/2014/main" xmlns="" id="{770BC16B-9385-4D7D-950E-99CBCF79B29F}"/>
            </a:ext>
          </a:extLst>
        </xdr:cNvPr>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89425</xdr:rowOff>
    </xdr:from>
    <xdr:ext cx="762000" cy="259045"/>
    <xdr:sp macro="" textlink="">
      <xdr:nvSpPr>
        <xdr:cNvPr id="391" name="テキスト ボックス 390">
          <a:extLst>
            <a:ext uri="{FF2B5EF4-FFF2-40B4-BE49-F238E27FC236}">
              <a16:creationId xmlns:a16="http://schemas.microsoft.com/office/drawing/2014/main" xmlns="" id="{34497760-6ED6-4734-B917-977636502618}"/>
            </a:ext>
          </a:extLst>
        </xdr:cNvPr>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16535C6-72DB-4A85-A79A-C646022BDB06}"/>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CEE8A209-996B-42B4-B17D-7C736884FBE6}"/>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EE58E88C-3082-4DD1-9AA8-41A997543308}"/>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EB1B1ADB-196A-4464-8C6D-5C786F89F877}"/>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34242B8A-E919-4E32-BA30-151C1B91A332}"/>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F381C728-A602-4342-908A-9B7F0F39CCB2}"/>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3D9F3952-0306-4155-900D-CE84356EC91E}"/>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A8657F63-A271-423B-B43A-9D18388EA09C}"/>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EE461F4B-8A83-4BF3-B982-0AA2FB5E7406}"/>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FFAD084F-D6BD-4A2E-8FB9-BBF8A4CC0646}"/>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DA7C753E-38BA-45E6-AAD3-2EF5F784C408}"/>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病院事業や下水道事業などの公営企業等への繰出金や負担金が本市の財政を圧迫し、類似団体内平均を上回る水準で推移していたが、平成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年度までに行っていた給与の独自減額や資本費平準化債の発行による下水道事業費特別会計への繰出金の抑制などにより、この間は類似団体内平均とほぼ同水準となっていた。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今年度は給与独自減額が終了したことや下水道事業費特別会計への繰出金が増加したことなどから</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1A96138A-2D4F-4641-85C9-DE546C737A8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47357998-F925-4566-BD0D-3D11A3F15F4B}"/>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C0943EF1-A83D-4D16-A8D4-C516E77077B7}"/>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xmlns="" id="{FFF4DDCE-C4C5-4A87-8697-9447D89A3548}"/>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xmlns="" id="{72E2FF03-BC6B-4DF4-8A70-E909A0E2B4CB}"/>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xmlns="" id="{E12823E3-65B5-4E15-9ACE-E96A7594638D}"/>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xmlns="" id="{50416F43-8A14-4AEE-8BF1-484002D80DD9}"/>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xmlns="" id="{9CA467AF-305B-46D1-A2F9-B254DC55A778}"/>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xmlns="" id="{EEBCCD6F-1D72-4ACE-B03A-266D676FA7D2}"/>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xmlns="" id="{18F747DA-77E1-4DED-B6DE-A2017A083D73}"/>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xmlns="" id="{979E0D59-CD65-4192-B769-FC92D31A0271}"/>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xmlns="" id="{681766E6-25B2-41B3-964C-CADE3856F385}"/>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xmlns="" id="{75AE4636-6A1E-4483-A27E-5494F54D8919}"/>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xmlns="" id="{020B908F-D258-4F66-BC05-CF48C19C4A02}"/>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a:extLst>
            <a:ext uri="{FF2B5EF4-FFF2-40B4-BE49-F238E27FC236}">
              <a16:creationId xmlns:a16="http://schemas.microsoft.com/office/drawing/2014/main" xmlns="" id="{A8A1F72F-EB07-49FE-AC87-155F61BDF860}"/>
            </a:ext>
          </a:extLst>
        </xdr:cNvPr>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a:extLst>
            <a:ext uri="{FF2B5EF4-FFF2-40B4-BE49-F238E27FC236}">
              <a16:creationId xmlns:a16="http://schemas.microsoft.com/office/drawing/2014/main" xmlns="" id="{CBB4FE73-8331-4173-8B20-AFC27983EA87}"/>
            </a:ext>
          </a:extLst>
        </xdr:cNvPr>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a:extLst>
            <a:ext uri="{FF2B5EF4-FFF2-40B4-BE49-F238E27FC236}">
              <a16:creationId xmlns:a16="http://schemas.microsoft.com/office/drawing/2014/main" xmlns="" id="{DB8AEC1E-4FA4-47AB-BF6F-EDA88A7CC21C}"/>
            </a:ext>
          </a:extLst>
        </xdr:cNvPr>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a:extLst>
            <a:ext uri="{FF2B5EF4-FFF2-40B4-BE49-F238E27FC236}">
              <a16:creationId xmlns:a16="http://schemas.microsoft.com/office/drawing/2014/main" xmlns="" id="{6E9F9E8F-A53D-4C15-89D4-C31DD54F40C6}"/>
            </a:ext>
          </a:extLst>
        </xdr:cNvPr>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a:extLst>
            <a:ext uri="{FF2B5EF4-FFF2-40B4-BE49-F238E27FC236}">
              <a16:creationId xmlns:a16="http://schemas.microsoft.com/office/drawing/2014/main" xmlns="" id="{DC28A68E-0745-4974-89A8-9A43DB7A1CD3}"/>
            </a:ext>
          </a:extLst>
        </xdr:cNvPr>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120142</xdr:rowOff>
    </xdr:from>
    <xdr:to>
      <xdr:col>82</xdr:col>
      <xdr:colOff>107950</xdr:colOff>
      <xdr:row>78</xdr:row>
      <xdr:rowOff>67563</xdr:rowOff>
    </xdr:to>
    <xdr:cxnSp macro="">
      <xdr:nvCxnSpPr>
        <xdr:cNvPr id="422" name="直線コネクタ 421">
          <a:extLst>
            <a:ext uri="{FF2B5EF4-FFF2-40B4-BE49-F238E27FC236}">
              <a16:creationId xmlns:a16="http://schemas.microsoft.com/office/drawing/2014/main" xmlns="" id="{0B7D162E-58FB-4F3A-94C2-7AE1F21CC36F}"/>
            </a:ext>
          </a:extLst>
        </xdr:cNvPr>
        <xdr:cNvCxnSpPr/>
      </xdr:nvCxnSpPr>
      <xdr:spPr>
        <a:xfrm>
          <a:off x="15671800" y="13321792"/>
          <a:ext cx="8382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a:extLst>
            <a:ext uri="{FF2B5EF4-FFF2-40B4-BE49-F238E27FC236}">
              <a16:creationId xmlns:a16="http://schemas.microsoft.com/office/drawing/2014/main" xmlns="" id="{CA579D94-B819-4BBC-8AEE-75DE4150F661}"/>
            </a:ext>
          </a:extLst>
        </xdr:cNvPr>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a:extLst>
            <a:ext uri="{FF2B5EF4-FFF2-40B4-BE49-F238E27FC236}">
              <a16:creationId xmlns:a16="http://schemas.microsoft.com/office/drawing/2014/main" xmlns="" id="{7CDCC463-5770-4248-919D-F02F45944CAF}"/>
            </a:ext>
          </a:extLst>
        </xdr:cNvPr>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77</xdr:row>
      <xdr:rowOff>120142</xdr:rowOff>
    </xdr:to>
    <xdr:cxnSp macro="">
      <xdr:nvCxnSpPr>
        <xdr:cNvPr id="425" name="直線コネクタ 424">
          <a:extLst>
            <a:ext uri="{FF2B5EF4-FFF2-40B4-BE49-F238E27FC236}">
              <a16:creationId xmlns:a16="http://schemas.microsoft.com/office/drawing/2014/main" xmlns="" id="{310111E4-6FB5-44FB-952A-A4E407955EDD}"/>
            </a:ext>
          </a:extLst>
        </xdr:cNvPr>
        <xdr:cNvCxnSpPr/>
      </xdr:nvCxnSpPr>
      <xdr:spPr>
        <a:xfrm>
          <a:off x="14782800" y="132897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a:extLst>
            <a:ext uri="{FF2B5EF4-FFF2-40B4-BE49-F238E27FC236}">
              <a16:creationId xmlns:a16="http://schemas.microsoft.com/office/drawing/2014/main" xmlns="" id="{5E506D8B-318A-4178-B3E2-8D8FFE196989}"/>
            </a:ext>
          </a:extLst>
        </xdr:cNvPr>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a:extLst>
            <a:ext uri="{FF2B5EF4-FFF2-40B4-BE49-F238E27FC236}">
              <a16:creationId xmlns:a16="http://schemas.microsoft.com/office/drawing/2014/main" xmlns="" id="{82804442-7DBF-4713-9C42-1564208423D8}"/>
            </a:ext>
          </a:extLst>
        </xdr:cNvPr>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77</xdr:row>
      <xdr:rowOff>88137</xdr:rowOff>
    </xdr:to>
    <xdr:cxnSp macro="">
      <xdr:nvCxnSpPr>
        <xdr:cNvPr id="428" name="直線コネクタ 427">
          <a:extLst>
            <a:ext uri="{FF2B5EF4-FFF2-40B4-BE49-F238E27FC236}">
              <a16:creationId xmlns:a16="http://schemas.microsoft.com/office/drawing/2014/main" xmlns="" id="{14AD6983-26BD-4B7F-BA24-D9DD9B97A26A}"/>
            </a:ext>
          </a:extLst>
        </xdr:cNvPr>
        <xdr:cNvCxnSpPr/>
      </xdr:nvCxnSpPr>
      <xdr:spPr>
        <a:xfrm>
          <a:off x="13893800" y="13161772"/>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a:extLst>
            <a:ext uri="{FF2B5EF4-FFF2-40B4-BE49-F238E27FC236}">
              <a16:creationId xmlns:a16="http://schemas.microsoft.com/office/drawing/2014/main" xmlns="" id="{50693621-6D02-4066-A119-82FD66C6E9C2}"/>
            </a:ext>
          </a:extLst>
        </xdr:cNvPr>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a:extLst>
            <a:ext uri="{FF2B5EF4-FFF2-40B4-BE49-F238E27FC236}">
              <a16:creationId xmlns:a16="http://schemas.microsoft.com/office/drawing/2014/main" xmlns="" id="{CB0C7501-5C34-406F-9D64-76AB5501AF65}"/>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78</xdr:row>
      <xdr:rowOff>113285</xdr:rowOff>
    </xdr:to>
    <xdr:cxnSp macro="">
      <xdr:nvCxnSpPr>
        <xdr:cNvPr id="431" name="直線コネクタ 430">
          <a:extLst>
            <a:ext uri="{FF2B5EF4-FFF2-40B4-BE49-F238E27FC236}">
              <a16:creationId xmlns:a16="http://schemas.microsoft.com/office/drawing/2014/main" xmlns="" id="{46596EC2-1EE7-4A54-B626-FE6510DD92B8}"/>
            </a:ext>
          </a:extLst>
        </xdr:cNvPr>
        <xdr:cNvCxnSpPr/>
      </xdr:nvCxnSpPr>
      <xdr:spPr>
        <a:xfrm flipV="1">
          <a:off x="13004800" y="13161772"/>
          <a:ext cx="889000" cy="3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a:extLst>
            <a:ext uri="{FF2B5EF4-FFF2-40B4-BE49-F238E27FC236}">
              <a16:creationId xmlns:a16="http://schemas.microsoft.com/office/drawing/2014/main" xmlns="" id="{67F29BB8-F10B-4743-A384-17A73EBE6B6D}"/>
            </a:ext>
          </a:extLst>
        </xdr:cNvPr>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a:extLst>
            <a:ext uri="{FF2B5EF4-FFF2-40B4-BE49-F238E27FC236}">
              <a16:creationId xmlns:a16="http://schemas.microsoft.com/office/drawing/2014/main" xmlns="" id="{AA57102A-651F-44B9-BA22-982EBD64390D}"/>
            </a:ext>
          </a:extLst>
        </xdr:cNvPr>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a:extLst>
            <a:ext uri="{FF2B5EF4-FFF2-40B4-BE49-F238E27FC236}">
              <a16:creationId xmlns:a16="http://schemas.microsoft.com/office/drawing/2014/main" xmlns="" id="{75E95BD7-BD62-4469-BDBA-2D1D12E040EB}"/>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5" name="テキスト ボックス 434">
          <a:extLst>
            <a:ext uri="{FF2B5EF4-FFF2-40B4-BE49-F238E27FC236}">
              <a16:creationId xmlns:a16="http://schemas.microsoft.com/office/drawing/2014/main" xmlns="" id="{52FC479A-8F76-48C3-9516-406D2DE79CCD}"/>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5DA738E8-D061-4B5E-8AE7-73400720673A}"/>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FAB79605-9BF5-4089-A0C5-BF45F1CE3C68}"/>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2BA228A0-C5EE-4568-9312-57C1A31CF734}"/>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E3D5579A-B0B8-42F4-ADBA-0366B88C21A2}"/>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22AB23D2-048B-43D7-878A-93610022555D}"/>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41" name="楕円 440">
          <a:extLst>
            <a:ext uri="{FF2B5EF4-FFF2-40B4-BE49-F238E27FC236}">
              <a16:creationId xmlns:a16="http://schemas.microsoft.com/office/drawing/2014/main" xmlns="" id="{C4B1776B-C613-4C06-981E-5014A624887B}"/>
            </a:ext>
          </a:extLst>
        </xdr:cNvPr>
        <xdr:cNvSpPr/>
      </xdr:nvSpPr>
      <xdr:spPr>
        <a:xfrm>
          <a:off x="16459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160290</xdr:rowOff>
    </xdr:from>
    <xdr:ext cx="762000" cy="259045"/>
    <xdr:sp macro="" textlink="">
      <xdr:nvSpPr>
        <xdr:cNvPr id="442" name="公債費以外該当値テキスト">
          <a:extLst>
            <a:ext uri="{FF2B5EF4-FFF2-40B4-BE49-F238E27FC236}">
              <a16:creationId xmlns:a16="http://schemas.microsoft.com/office/drawing/2014/main" xmlns="" id="{87E1560B-C952-4941-9DC4-ABCF11BBD8DC}"/>
            </a:ext>
          </a:extLst>
        </xdr:cNvPr>
        <xdr:cNvSpPr txBox="1"/>
      </xdr:nvSpPr>
      <xdr:spPr>
        <a:xfrm>
          <a:off x="16598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69342</xdr:rowOff>
    </xdr:from>
    <xdr:to>
      <xdr:col>78</xdr:col>
      <xdr:colOff>120650</xdr:colOff>
      <xdr:row>77</xdr:row>
      <xdr:rowOff>170942</xdr:rowOff>
    </xdr:to>
    <xdr:sp macro="" textlink="">
      <xdr:nvSpPr>
        <xdr:cNvPr id="443" name="楕円 442">
          <a:extLst>
            <a:ext uri="{FF2B5EF4-FFF2-40B4-BE49-F238E27FC236}">
              <a16:creationId xmlns:a16="http://schemas.microsoft.com/office/drawing/2014/main" xmlns="" id="{9CEFD3BD-16B0-42A3-AA67-016DEDB5F536}"/>
            </a:ext>
          </a:extLst>
        </xdr:cNvPr>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44" name="テキスト ボックス 443">
          <a:extLst>
            <a:ext uri="{FF2B5EF4-FFF2-40B4-BE49-F238E27FC236}">
              <a16:creationId xmlns:a16="http://schemas.microsoft.com/office/drawing/2014/main" xmlns="" id="{93926BFB-39FF-483A-B503-DE3427B186E6}"/>
            </a:ext>
          </a:extLst>
        </xdr:cNvPr>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45" name="楕円 444">
          <a:extLst>
            <a:ext uri="{FF2B5EF4-FFF2-40B4-BE49-F238E27FC236}">
              <a16:creationId xmlns:a16="http://schemas.microsoft.com/office/drawing/2014/main" xmlns="" id="{15AC9B71-2F75-490B-8D75-0FE1AAECE23D}"/>
            </a:ext>
          </a:extLst>
        </xdr:cNvPr>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46" name="テキスト ボックス 445">
          <a:extLst>
            <a:ext uri="{FF2B5EF4-FFF2-40B4-BE49-F238E27FC236}">
              <a16:creationId xmlns:a16="http://schemas.microsoft.com/office/drawing/2014/main" xmlns="" id="{86143C31-883A-45AB-9663-B0EA32FCBC7B}"/>
            </a:ext>
          </a:extLst>
        </xdr:cNvPr>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47" name="楕円 446">
          <a:extLst>
            <a:ext uri="{FF2B5EF4-FFF2-40B4-BE49-F238E27FC236}">
              <a16:creationId xmlns:a16="http://schemas.microsoft.com/office/drawing/2014/main" xmlns="" id="{BDB5099F-C593-465D-A82A-C95620C140FD}"/>
            </a:ext>
          </a:extLst>
        </xdr:cNvPr>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21099</xdr:rowOff>
    </xdr:from>
    <xdr:ext cx="762000" cy="259045"/>
    <xdr:sp macro="" textlink="">
      <xdr:nvSpPr>
        <xdr:cNvPr id="448" name="テキスト ボックス 447">
          <a:extLst>
            <a:ext uri="{FF2B5EF4-FFF2-40B4-BE49-F238E27FC236}">
              <a16:creationId xmlns:a16="http://schemas.microsoft.com/office/drawing/2014/main" xmlns="" id="{1AEF3AA8-96BE-42DF-95D3-5E5B712A925A}"/>
            </a:ext>
          </a:extLst>
        </xdr:cNvPr>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62485</xdr:rowOff>
    </xdr:from>
    <xdr:to>
      <xdr:col>65</xdr:col>
      <xdr:colOff>53975</xdr:colOff>
      <xdr:row>78</xdr:row>
      <xdr:rowOff>164085</xdr:rowOff>
    </xdr:to>
    <xdr:sp macro="" textlink="">
      <xdr:nvSpPr>
        <xdr:cNvPr id="449" name="楕円 448">
          <a:extLst>
            <a:ext uri="{FF2B5EF4-FFF2-40B4-BE49-F238E27FC236}">
              <a16:creationId xmlns:a16="http://schemas.microsoft.com/office/drawing/2014/main" xmlns="" id="{6C823898-C41B-4042-8BCD-3A19714B4734}"/>
            </a:ext>
          </a:extLst>
        </xdr:cNvPr>
        <xdr:cNvSpPr/>
      </xdr:nvSpPr>
      <xdr:spPr>
        <a:xfrm>
          <a:off x="12954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148862</xdr:rowOff>
    </xdr:from>
    <xdr:ext cx="762000" cy="259045"/>
    <xdr:sp macro="" textlink="">
      <xdr:nvSpPr>
        <xdr:cNvPr id="450" name="テキスト ボックス 449">
          <a:extLst>
            <a:ext uri="{FF2B5EF4-FFF2-40B4-BE49-F238E27FC236}">
              <a16:creationId xmlns:a16="http://schemas.microsoft.com/office/drawing/2014/main" xmlns="" id="{0EDA4B07-5B89-401B-8E91-253CF98F3533}"/>
            </a:ext>
          </a:extLst>
        </xdr:cNvPr>
        <xdr:cNvSpPr txBox="1"/>
      </xdr:nvSpPr>
      <xdr:spPr>
        <a:xfrm>
          <a:off x="12623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657975E7-6531-4688-87F6-FA39583AA0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61205F8C-C4F5-4093-969E-7DD1B4247871}"/>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B08B8309-3958-4430-8BFE-751F837A41C6}"/>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B74C7610-A871-49B9-A2BC-9643D7AA5DC7}"/>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678541CA-772D-4C9C-8DD7-C311008E4418}"/>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山形県米沢市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41F29790-CFE4-42E0-BB3B-D915E0499F03}"/>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3C1AFD9F-C09A-43AC-991B-978CD648685C}"/>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5312991D-6D62-4479-BAD6-DFA8F1830CE7}"/>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63E8BBBD-69E0-434A-811D-50B1B1EBDB18}"/>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2ABED1A3-7376-4E88-8868-10C6DB251244}"/>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5777509A-5058-4D7B-9EB4-13F830B9FB6F}"/>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E7DDBF23-326C-46C2-ACC3-F4B76C4527E3}"/>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6B81A978-3454-4E2A-AC8C-1F198F661A8E}"/>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3569629-9C6A-4FF1-B87B-A81914A70BC4}"/>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F72432B6-7ABA-41B4-8357-0887DF2C51BF}"/>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1D3235F8-6F83-4609-A470-6286E5EF4D88}"/>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F6F7E7B8-10A6-483B-8D49-08AFBD040514}"/>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AC7F5F5E-A6D4-4445-A58C-1D6F886AC19B}"/>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519E0FF7-AB9E-4762-80B8-6C863D2A5B78}"/>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A44BD916-4D5C-4445-BE06-F2FDFA8C5E12}"/>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A2BADFA4-E0F0-43DA-8017-0562F80D2FBA}"/>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A2F3849A-1E28-444A-BA73-A71FEE0C0D5A}"/>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5B60AA9E-BE78-4534-A7B3-F3EC0652534E}"/>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CE089F8C-101E-4C6F-B1EA-F28F880CDAF9}"/>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E0D33BE9-A6F7-4E6D-AD3E-1BA5D6CFDFC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929A7EC-D8DD-49CD-86F1-E95BBCE96F97}"/>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B9945659-783E-431E-9FDD-CBCD87671C62}"/>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9ADC684C-8864-4C3A-AB4C-F31B0D255C4D}"/>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7CFDE6A0-FD49-4AE8-81EF-E4EE016F35BF}"/>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3FDDF989-E73A-47C8-A0E4-08FC7096A001}"/>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8453CB25-31FB-45F5-AF53-1D3267120B54}"/>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79DA25EC-BD54-4227-92B3-82EF0BF4C6E9}"/>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1CF8F6AF-5B29-4D2B-9AE9-C24CF945D7E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A42BD18C-6F85-4DE6-A71F-94848AC0EC92}"/>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537D87DF-D618-4048-9A82-C663903069C3}"/>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1E6F2D6A-6DF0-45E1-97BC-F5AD1290E607}"/>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5D8B866-322E-40D4-A9A3-FBCF89B469F5}"/>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5447E930-5A83-4B8A-BE23-4F1FF41D3D4C}"/>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78F532B7-4F75-40E4-BF23-B221614E6982}"/>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FA420A7F-F40F-411B-B5B6-C1AF57D8E351}"/>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1BD9E624-06D1-459A-AA7F-D063828C3491}"/>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EA3DA64B-CB3D-4FA8-ABD0-DE29CD486B1A}"/>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3A675492-0CDE-4EAA-911A-843D3FEF8A35}"/>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7C8E9066-A0D7-4B48-957E-EE9B68C838E3}"/>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9160886E-1E41-4869-B935-7E3327E95774}"/>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a:extLst>
            <a:ext uri="{FF2B5EF4-FFF2-40B4-BE49-F238E27FC236}">
              <a16:creationId xmlns:a16="http://schemas.microsoft.com/office/drawing/2014/main" xmlns="" id="{2FBF0602-E160-4090-8109-D0165A5F9C0E}"/>
            </a:ext>
          </a:extLst>
        </xdr:cNvPr>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a:extLst>
            <a:ext uri="{FF2B5EF4-FFF2-40B4-BE49-F238E27FC236}">
              <a16:creationId xmlns:a16="http://schemas.microsoft.com/office/drawing/2014/main" xmlns="" id="{BBCA93D3-9750-4C7E-BCF8-24D6F5B46BE0}"/>
            </a:ext>
          </a:extLst>
        </xdr:cNvPr>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a:extLst>
            <a:ext uri="{FF2B5EF4-FFF2-40B4-BE49-F238E27FC236}">
              <a16:creationId xmlns:a16="http://schemas.microsoft.com/office/drawing/2014/main" xmlns="" id="{2E152337-99B8-4E87-80F6-33D7E0F1F9E9}"/>
            </a:ext>
          </a:extLst>
        </xdr:cNvPr>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a:extLst>
            <a:ext uri="{FF2B5EF4-FFF2-40B4-BE49-F238E27FC236}">
              <a16:creationId xmlns:a16="http://schemas.microsoft.com/office/drawing/2014/main" xmlns="" id="{689B464D-0B0D-4447-AFA3-6956EBB179F1}"/>
            </a:ext>
          </a:extLst>
        </xdr:cNvPr>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a:extLst>
            <a:ext uri="{FF2B5EF4-FFF2-40B4-BE49-F238E27FC236}">
              <a16:creationId xmlns:a16="http://schemas.microsoft.com/office/drawing/2014/main" xmlns="" id="{1DF944F7-8929-4E3B-83B7-BEEAC63D1225}"/>
            </a:ext>
          </a:extLst>
        </xdr:cNvPr>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146311</xdr:rowOff>
    </xdr:from>
    <xdr:to>
      <xdr:col>29</xdr:col>
      <xdr:colOff>127000</xdr:colOff>
      <xdr:row>18</xdr:row>
      <xdr:rowOff>20287</xdr:rowOff>
    </xdr:to>
    <xdr:cxnSp macro="">
      <xdr:nvCxnSpPr>
        <xdr:cNvPr id="52" name="直線コネクタ 51">
          <a:extLst>
            <a:ext uri="{FF2B5EF4-FFF2-40B4-BE49-F238E27FC236}">
              <a16:creationId xmlns:a16="http://schemas.microsoft.com/office/drawing/2014/main" xmlns="" id="{058E816B-6F17-490C-8655-A7277E2F8358}"/>
            </a:ext>
          </a:extLst>
        </xdr:cNvPr>
        <xdr:cNvCxnSpPr/>
      </xdr:nvCxnSpPr>
      <xdr:spPr bwMode="auto">
        <a:xfrm flipV="1">
          <a:off x="5003800" y="3108586"/>
          <a:ext cx="647700" cy="45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a:extLst>
            <a:ext uri="{FF2B5EF4-FFF2-40B4-BE49-F238E27FC236}">
              <a16:creationId xmlns:a16="http://schemas.microsoft.com/office/drawing/2014/main" xmlns="" id="{85E4DF8D-84C7-4D22-B77C-55906AB58846}"/>
            </a:ext>
          </a:extLst>
        </xdr:cNvPr>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a:extLst>
            <a:ext uri="{FF2B5EF4-FFF2-40B4-BE49-F238E27FC236}">
              <a16:creationId xmlns:a16="http://schemas.microsoft.com/office/drawing/2014/main" xmlns="" id="{D23B243A-737B-4181-8273-8DED51BAA9A9}"/>
            </a:ext>
          </a:extLst>
        </xdr:cNvPr>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20287</xdr:rowOff>
    </xdr:from>
    <xdr:to>
      <xdr:col>26</xdr:col>
      <xdr:colOff>50800</xdr:colOff>
      <xdr:row>18</xdr:row>
      <xdr:rowOff>73159</xdr:rowOff>
    </xdr:to>
    <xdr:cxnSp macro="">
      <xdr:nvCxnSpPr>
        <xdr:cNvPr id="55" name="直線コネクタ 54">
          <a:extLst>
            <a:ext uri="{FF2B5EF4-FFF2-40B4-BE49-F238E27FC236}">
              <a16:creationId xmlns:a16="http://schemas.microsoft.com/office/drawing/2014/main" xmlns="" id="{FE69912E-F56D-4A8C-97A8-688371426184}"/>
            </a:ext>
          </a:extLst>
        </xdr:cNvPr>
        <xdr:cNvCxnSpPr/>
      </xdr:nvCxnSpPr>
      <xdr:spPr bwMode="auto">
        <a:xfrm flipV="1">
          <a:off x="4305300" y="3154012"/>
          <a:ext cx="698500" cy="52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a:extLst>
            <a:ext uri="{FF2B5EF4-FFF2-40B4-BE49-F238E27FC236}">
              <a16:creationId xmlns:a16="http://schemas.microsoft.com/office/drawing/2014/main" xmlns="" id="{441C5AFD-AE82-45FD-8357-3042998B885C}"/>
            </a:ext>
          </a:extLst>
        </xdr:cNvPr>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a:extLst>
            <a:ext uri="{FF2B5EF4-FFF2-40B4-BE49-F238E27FC236}">
              <a16:creationId xmlns:a16="http://schemas.microsoft.com/office/drawing/2014/main" xmlns="" id="{FB34D204-25C5-4BD3-85E6-6E30EF3A9921}"/>
            </a:ext>
          </a:extLst>
        </xdr:cNvPr>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70220</xdr:rowOff>
    </xdr:from>
    <xdr:to>
      <xdr:col>22</xdr:col>
      <xdr:colOff>114300</xdr:colOff>
      <xdr:row>18</xdr:row>
      <xdr:rowOff>73159</xdr:rowOff>
    </xdr:to>
    <xdr:cxnSp macro="">
      <xdr:nvCxnSpPr>
        <xdr:cNvPr id="58" name="直線コネクタ 57">
          <a:extLst>
            <a:ext uri="{FF2B5EF4-FFF2-40B4-BE49-F238E27FC236}">
              <a16:creationId xmlns:a16="http://schemas.microsoft.com/office/drawing/2014/main" xmlns="" id="{4E685029-F6A4-42E0-9904-E44AEFB10C9B}"/>
            </a:ext>
          </a:extLst>
        </xdr:cNvPr>
        <xdr:cNvCxnSpPr/>
      </xdr:nvCxnSpPr>
      <xdr:spPr bwMode="auto">
        <a:xfrm>
          <a:off x="3606800" y="3203945"/>
          <a:ext cx="698500" cy="2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a:extLst>
            <a:ext uri="{FF2B5EF4-FFF2-40B4-BE49-F238E27FC236}">
              <a16:creationId xmlns:a16="http://schemas.microsoft.com/office/drawing/2014/main" xmlns="" id="{D9D87EA4-0355-4B4D-BD3F-91B7DE17CC82}"/>
            </a:ext>
          </a:extLst>
        </xdr:cNvPr>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a:extLst>
            <a:ext uri="{FF2B5EF4-FFF2-40B4-BE49-F238E27FC236}">
              <a16:creationId xmlns:a16="http://schemas.microsoft.com/office/drawing/2014/main" xmlns="" id="{51FABD92-28FA-4394-A4A6-56986C69554C}"/>
            </a:ext>
          </a:extLst>
        </xdr:cNvPr>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53630</xdr:rowOff>
    </xdr:from>
    <xdr:to>
      <xdr:col>18</xdr:col>
      <xdr:colOff>177800</xdr:colOff>
      <xdr:row>18</xdr:row>
      <xdr:rowOff>70220</xdr:rowOff>
    </xdr:to>
    <xdr:cxnSp macro="">
      <xdr:nvCxnSpPr>
        <xdr:cNvPr id="61" name="直線コネクタ 60">
          <a:extLst>
            <a:ext uri="{FF2B5EF4-FFF2-40B4-BE49-F238E27FC236}">
              <a16:creationId xmlns:a16="http://schemas.microsoft.com/office/drawing/2014/main" xmlns="" id="{1EFFEBA4-2AA0-4733-95F0-1A23EC588EC9}"/>
            </a:ext>
          </a:extLst>
        </xdr:cNvPr>
        <xdr:cNvCxnSpPr/>
      </xdr:nvCxnSpPr>
      <xdr:spPr bwMode="auto">
        <a:xfrm>
          <a:off x="2908300" y="3187355"/>
          <a:ext cx="698500" cy="16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a:extLst>
            <a:ext uri="{FF2B5EF4-FFF2-40B4-BE49-F238E27FC236}">
              <a16:creationId xmlns:a16="http://schemas.microsoft.com/office/drawing/2014/main" xmlns="" id="{4086D016-2771-46D0-9343-7F77B84EFFFF}"/>
            </a:ext>
          </a:extLst>
        </xdr:cNvPr>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a:extLst>
            <a:ext uri="{FF2B5EF4-FFF2-40B4-BE49-F238E27FC236}">
              <a16:creationId xmlns:a16="http://schemas.microsoft.com/office/drawing/2014/main" xmlns="" id="{BB1E527C-90CA-41FF-94B3-B286B8C8B1EE}"/>
            </a:ext>
          </a:extLst>
        </xdr:cNvPr>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a:extLst>
            <a:ext uri="{FF2B5EF4-FFF2-40B4-BE49-F238E27FC236}">
              <a16:creationId xmlns:a16="http://schemas.microsoft.com/office/drawing/2014/main" xmlns="" id="{9578A656-5507-4361-B602-4217FDA1BB30}"/>
            </a:ext>
          </a:extLst>
        </xdr:cNvPr>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a:extLst>
            <a:ext uri="{FF2B5EF4-FFF2-40B4-BE49-F238E27FC236}">
              <a16:creationId xmlns:a16="http://schemas.microsoft.com/office/drawing/2014/main" xmlns="" id="{8C41AE49-2B47-452C-8F90-D15F955AAF5E}"/>
            </a:ext>
          </a:extLst>
        </xdr:cNvPr>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BA114318-B186-4588-BF38-55EDAB7BFEDC}"/>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538EEB19-F569-4080-A4EF-A8F25A5F26EA}"/>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27AD8544-002B-4991-9DB1-DE55F50B72D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28B97DD7-E4D5-43B4-BEF4-576060DE10CC}"/>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F40C72D2-99CF-4AC3-85CC-D24CDA47F166}"/>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95511</xdr:rowOff>
    </xdr:from>
    <xdr:to>
      <xdr:col>29</xdr:col>
      <xdr:colOff>177800</xdr:colOff>
      <xdr:row>18</xdr:row>
      <xdr:rowOff>25661</xdr:rowOff>
    </xdr:to>
    <xdr:sp macro="" textlink="">
      <xdr:nvSpPr>
        <xdr:cNvPr id="71" name="楕円 70">
          <a:extLst>
            <a:ext uri="{FF2B5EF4-FFF2-40B4-BE49-F238E27FC236}">
              <a16:creationId xmlns:a16="http://schemas.microsoft.com/office/drawing/2014/main" xmlns="" id="{1F7CDDEB-930B-430B-8B46-ED1321F1753D}"/>
            </a:ext>
          </a:extLst>
        </xdr:cNvPr>
        <xdr:cNvSpPr/>
      </xdr:nvSpPr>
      <xdr:spPr bwMode="auto">
        <a:xfrm>
          <a:off x="5600700" y="3057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67588</xdr:rowOff>
    </xdr:from>
    <xdr:ext cx="762000" cy="259045"/>
    <xdr:sp macro="" textlink="">
      <xdr:nvSpPr>
        <xdr:cNvPr id="72" name="人口1人当たり決算額の推移該当値テキスト130">
          <a:extLst>
            <a:ext uri="{FF2B5EF4-FFF2-40B4-BE49-F238E27FC236}">
              <a16:creationId xmlns:a16="http://schemas.microsoft.com/office/drawing/2014/main" xmlns="" id="{97891822-EF72-41CE-87AB-ED688426C264}"/>
            </a:ext>
          </a:extLst>
        </xdr:cNvPr>
        <xdr:cNvSpPr txBox="1"/>
      </xdr:nvSpPr>
      <xdr:spPr>
        <a:xfrm>
          <a:off x="5740400" y="302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140937</xdr:rowOff>
    </xdr:from>
    <xdr:to>
      <xdr:col>26</xdr:col>
      <xdr:colOff>101600</xdr:colOff>
      <xdr:row>18</xdr:row>
      <xdr:rowOff>71087</xdr:rowOff>
    </xdr:to>
    <xdr:sp macro="" textlink="">
      <xdr:nvSpPr>
        <xdr:cNvPr id="73" name="楕円 72">
          <a:extLst>
            <a:ext uri="{FF2B5EF4-FFF2-40B4-BE49-F238E27FC236}">
              <a16:creationId xmlns:a16="http://schemas.microsoft.com/office/drawing/2014/main" xmlns="" id="{4E25B990-FD18-4FCE-A5D4-B043E47D4B65}"/>
            </a:ext>
          </a:extLst>
        </xdr:cNvPr>
        <xdr:cNvSpPr/>
      </xdr:nvSpPr>
      <xdr:spPr bwMode="auto">
        <a:xfrm>
          <a:off x="4953000" y="3103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55865</xdr:rowOff>
    </xdr:from>
    <xdr:ext cx="736600" cy="259045"/>
    <xdr:sp macro="" textlink="">
      <xdr:nvSpPr>
        <xdr:cNvPr id="74" name="テキスト ボックス 73">
          <a:extLst>
            <a:ext uri="{FF2B5EF4-FFF2-40B4-BE49-F238E27FC236}">
              <a16:creationId xmlns:a16="http://schemas.microsoft.com/office/drawing/2014/main" xmlns="" id="{878EFD9F-9A5F-4566-B5B3-A209D02D8DE0}"/>
            </a:ext>
          </a:extLst>
        </xdr:cNvPr>
        <xdr:cNvSpPr txBox="1"/>
      </xdr:nvSpPr>
      <xdr:spPr>
        <a:xfrm>
          <a:off x="4622800" y="3189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22359</xdr:rowOff>
    </xdr:from>
    <xdr:to>
      <xdr:col>22</xdr:col>
      <xdr:colOff>165100</xdr:colOff>
      <xdr:row>18</xdr:row>
      <xdr:rowOff>123959</xdr:rowOff>
    </xdr:to>
    <xdr:sp macro="" textlink="">
      <xdr:nvSpPr>
        <xdr:cNvPr id="75" name="楕円 74">
          <a:extLst>
            <a:ext uri="{FF2B5EF4-FFF2-40B4-BE49-F238E27FC236}">
              <a16:creationId xmlns:a16="http://schemas.microsoft.com/office/drawing/2014/main" xmlns="" id="{9028472F-8B43-4EC8-B737-B7BB06030471}"/>
            </a:ext>
          </a:extLst>
        </xdr:cNvPr>
        <xdr:cNvSpPr/>
      </xdr:nvSpPr>
      <xdr:spPr bwMode="auto">
        <a:xfrm>
          <a:off x="4254500" y="3156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108736</xdr:rowOff>
    </xdr:from>
    <xdr:ext cx="762000" cy="259045"/>
    <xdr:sp macro="" textlink="">
      <xdr:nvSpPr>
        <xdr:cNvPr id="76" name="テキスト ボックス 75">
          <a:extLst>
            <a:ext uri="{FF2B5EF4-FFF2-40B4-BE49-F238E27FC236}">
              <a16:creationId xmlns:a16="http://schemas.microsoft.com/office/drawing/2014/main" xmlns="" id="{677B99A4-4CDF-44FB-AC1F-4953D732515E}"/>
            </a:ext>
          </a:extLst>
        </xdr:cNvPr>
        <xdr:cNvSpPr txBox="1"/>
      </xdr:nvSpPr>
      <xdr:spPr>
        <a:xfrm>
          <a:off x="3924300" y="324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19420</xdr:rowOff>
    </xdr:from>
    <xdr:to>
      <xdr:col>19</xdr:col>
      <xdr:colOff>38100</xdr:colOff>
      <xdr:row>18</xdr:row>
      <xdr:rowOff>121020</xdr:rowOff>
    </xdr:to>
    <xdr:sp macro="" textlink="">
      <xdr:nvSpPr>
        <xdr:cNvPr id="77" name="楕円 76">
          <a:extLst>
            <a:ext uri="{FF2B5EF4-FFF2-40B4-BE49-F238E27FC236}">
              <a16:creationId xmlns:a16="http://schemas.microsoft.com/office/drawing/2014/main" xmlns="" id="{790948DB-1A7C-41AB-AF93-ED2792AEC5E9}"/>
            </a:ext>
          </a:extLst>
        </xdr:cNvPr>
        <xdr:cNvSpPr/>
      </xdr:nvSpPr>
      <xdr:spPr bwMode="auto">
        <a:xfrm>
          <a:off x="3556000" y="3153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105797</xdr:rowOff>
    </xdr:from>
    <xdr:ext cx="762000" cy="259045"/>
    <xdr:sp macro="" textlink="">
      <xdr:nvSpPr>
        <xdr:cNvPr id="78" name="テキスト ボックス 77">
          <a:extLst>
            <a:ext uri="{FF2B5EF4-FFF2-40B4-BE49-F238E27FC236}">
              <a16:creationId xmlns:a16="http://schemas.microsoft.com/office/drawing/2014/main" xmlns="" id="{8DE4FE3C-0444-4F7D-BD7B-58D30ED4D849}"/>
            </a:ext>
          </a:extLst>
        </xdr:cNvPr>
        <xdr:cNvSpPr txBox="1"/>
      </xdr:nvSpPr>
      <xdr:spPr>
        <a:xfrm>
          <a:off x="3225800" y="323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2830</xdr:rowOff>
    </xdr:from>
    <xdr:to>
      <xdr:col>15</xdr:col>
      <xdr:colOff>101600</xdr:colOff>
      <xdr:row>18</xdr:row>
      <xdr:rowOff>104430</xdr:rowOff>
    </xdr:to>
    <xdr:sp macro="" textlink="">
      <xdr:nvSpPr>
        <xdr:cNvPr id="79" name="楕円 78">
          <a:extLst>
            <a:ext uri="{FF2B5EF4-FFF2-40B4-BE49-F238E27FC236}">
              <a16:creationId xmlns:a16="http://schemas.microsoft.com/office/drawing/2014/main" xmlns="" id="{6A9A115B-AB04-4CA5-9D1E-4D529454FBD0}"/>
            </a:ext>
          </a:extLst>
        </xdr:cNvPr>
        <xdr:cNvSpPr/>
      </xdr:nvSpPr>
      <xdr:spPr bwMode="auto">
        <a:xfrm>
          <a:off x="2857500" y="3136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89207</xdr:rowOff>
    </xdr:from>
    <xdr:ext cx="762000" cy="259045"/>
    <xdr:sp macro="" textlink="">
      <xdr:nvSpPr>
        <xdr:cNvPr id="80" name="テキスト ボックス 79">
          <a:extLst>
            <a:ext uri="{FF2B5EF4-FFF2-40B4-BE49-F238E27FC236}">
              <a16:creationId xmlns:a16="http://schemas.microsoft.com/office/drawing/2014/main" xmlns="" id="{318532D1-D9E7-4B74-AE0C-15B54EF880F4}"/>
            </a:ext>
          </a:extLst>
        </xdr:cNvPr>
        <xdr:cNvSpPr txBox="1"/>
      </xdr:nvSpPr>
      <xdr:spPr>
        <a:xfrm>
          <a:off x="2527300" y="322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F07BACD9-7ED9-45DD-B500-8C2CEB702A6F}"/>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1AECC218-E74C-4838-9CEB-AA9590F2B6BE}"/>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B5303DE8-6A2D-431A-9E2D-6F132BD686C7}"/>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958C9FFA-2C28-47EA-9F7A-ABEAFD90A982}"/>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209EF451-3702-4AF9-8EC4-CC752F94A63C}"/>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BBE7B64-07BA-4155-92DB-428858FD6158}"/>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2D6400E2-BDF3-44D2-BFEA-80BE1F139F8B}"/>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AA2BC40B-C8C7-4175-B299-F763A2FFEB9E}"/>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8E4B9C0A-EFDA-4775-97F5-FA2853E26FF2}"/>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5C1DC65-9BEA-4CD3-9A9C-75BE4E7A6B14}"/>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4E9CDE36-29C9-410B-82F8-5C65D3FD0075}"/>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DF0A13DD-087D-40DA-970C-A648B2EA0D77}"/>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D3B7A1F4-332A-4733-88F1-1965041218DB}"/>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C0187483-A4A1-40D8-B995-ECBCED647DF7}"/>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2195A75E-94BC-4FF0-AFB2-484A28AC6234}"/>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4DC125D1-F585-4BF9-BAB9-8A458C47DB85}"/>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xmlns="" id="{7F07FD63-9C7D-46E8-9092-49A823711F19}"/>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xmlns="" id="{3D48947C-AD69-4C8E-9995-80A3F06B72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xmlns="" id="{7469DD91-4119-4B47-9CB9-CC8708E73373}"/>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xmlns="" id="{66CB6E80-9FE3-4028-B67D-C360FFB25D24}"/>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xmlns="" id="{A150FDD0-FE34-4F32-94E4-46D1780FE483}"/>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xmlns="" id="{A372C01B-A536-4AFD-8401-B22838AF043B}"/>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xmlns="" id="{1AE84377-3153-456E-B638-F036889A18F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xmlns="" id="{3E4DA594-66AE-4859-97B8-EA6D82748149}"/>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xmlns="" id="{9320866F-CE84-4A80-A5D8-81B4584B3398}"/>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xmlns="" id="{BD30E5B6-8C2D-4CF4-BCC2-97CB0AF7E65A}"/>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xmlns="" id="{7ED74460-5EF2-4750-8DF4-9CC9C0275748}"/>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DE69EA9E-3E86-4301-90D1-8D90444EA0DC}"/>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49F5F5CC-6CE7-44F4-8056-42E886F0E1A8}"/>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a:extLst>
            <a:ext uri="{FF2B5EF4-FFF2-40B4-BE49-F238E27FC236}">
              <a16:creationId xmlns:a16="http://schemas.microsoft.com/office/drawing/2014/main" xmlns="" id="{FF2E743A-E61D-4B63-8F16-745659A0CF6E}"/>
            </a:ext>
          </a:extLst>
        </xdr:cNvPr>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a:extLst>
            <a:ext uri="{FF2B5EF4-FFF2-40B4-BE49-F238E27FC236}">
              <a16:creationId xmlns:a16="http://schemas.microsoft.com/office/drawing/2014/main" xmlns="" id="{18F81EA4-7BDA-4C60-B897-8439653C51D7}"/>
            </a:ext>
          </a:extLst>
        </xdr:cNvPr>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a:extLst>
            <a:ext uri="{FF2B5EF4-FFF2-40B4-BE49-F238E27FC236}">
              <a16:creationId xmlns:a16="http://schemas.microsoft.com/office/drawing/2014/main" xmlns="" id="{0465B846-0723-4953-93F9-6E85052380B6}"/>
            </a:ext>
          </a:extLst>
        </xdr:cNvPr>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a:extLst>
            <a:ext uri="{FF2B5EF4-FFF2-40B4-BE49-F238E27FC236}">
              <a16:creationId xmlns:a16="http://schemas.microsoft.com/office/drawing/2014/main" xmlns="" id="{5CF09FFF-91B7-4152-A6E4-0C5AC912E61B}"/>
            </a:ext>
          </a:extLst>
        </xdr:cNvPr>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a:extLst>
            <a:ext uri="{FF2B5EF4-FFF2-40B4-BE49-F238E27FC236}">
              <a16:creationId xmlns:a16="http://schemas.microsoft.com/office/drawing/2014/main" xmlns="" id="{F6148E01-55FB-4C13-BBEC-B2C91011AA13}"/>
            </a:ext>
          </a:extLst>
        </xdr:cNvPr>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114884</xdr:rowOff>
    </xdr:from>
    <xdr:to>
      <xdr:col>29</xdr:col>
      <xdr:colOff>127000</xdr:colOff>
      <xdr:row>35</xdr:row>
      <xdr:rowOff>171707</xdr:rowOff>
    </xdr:to>
    <xdr:cxnSp macro="">
      <xdr:nvCxnSpPr>
        <xdr:cNvPr id="115" name="直線コネクタ 114">
          <a:extLst>
            <a:ext uri="{FF2B5EF4-FFF2-40B4-BE49-F238E27FC236}">
              <a16:creationId xmlns:a16="http://schemas.microsoft.com/office/drawing/2014/main" xmlns="" id="{D0992DE4-615F-4AC7-80E5-FE3CC4E231C2}"/>
            </a:ext>
          </a:extLst>
        </xdr:cNvPr>
        <xdr:cNvCxnSpPr/>
      </xdr:nvCxnSpPr>
      <xdr:spPr bwMode="auto">
        <a:xfrm flipV="1">
          <a:off x="5003800" y="6725234"/>
          <a:ext cx="647700" cy="56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a:extLst>
            <a:ext uri="{FF2B5EF4-FFF2-40B4-BE49-F238E27FC236}">
              <a16:creationId xmlns:a16="http://schemas.microsoft.com/office/drawing/2014/main" xmlns="" id="{2B9BF7F6-D50D-4194-84E1-029F02571D57}"/>
            </a:ext>
          </a:extLst>
        </xdr:cNvPr>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a:extLst>
            <a:ext uri="{FF2B5EF4-FFF2-40B4-BE49-F238E27FC236}">
              <a16:creationId xmlns:a16="http://schemas.microsoft.com/office/drawing/2014/main" xmlns="" id="{812E9221-089A-4B6E-AC15-4D0E1E9CB769}"/>
            </a:ext>
          </a:extLst>
        </xdr:cNvPr>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39805</xdr:rowOff>
    </xdr:from>
    <xdr:to>
      <xdr:col>26</xdr:col>
      <xdr:colOff>50800</xdr:colOff>
      <xdr:row>35</xdr:row>
      <xdr:rowOff>171707</xdr:rowOff>
    </xdr:to>
    <xdr:cxnSp macro="">
      <xdr:nvCxnSpPr>
        <xdr:cNvPr id="118" name="直線コネクタ 117">
          <a:extLst>
            <a:ext uri="{FF2B5EF4-FFF2-40B4-BE49-F238E27FC236}">
              <a16:creationId xmlns:a16="http://schemas.microsoft.com/office/drawing/2014/main" xmlns="" id="{A1320AA4-1169-4378-8729-F2EEB68B1414}"/>
            </a:ext>
          </a:extLst>
        </xdr:cNvPr>
        <xdr:cNvCxnSpPr/>
      </xdr:nvCxnSpPr>
      <xdr:spPr bwMode="auto">
        <a:xfrm>
          <a:off x="4305300" y="6650155"/>
          <a:ext cx="698500" cy="131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a:extLst>
            <a:ext uri="{FF2B5EF4-FFF2-40B4-BE49-F238E27FC236}">
              <a16:creationId xmlns:a16="http://schemas.microsoft.com/office/drawing/2014/main" xmlns="" id="{F7628DAA-BF58-4AD0-BEF7-3CFF4D2874CE}"/>
            </a:ext>
          </a:extLst>
        </xdr:cNvPr>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a:extLst>
            <a:ext uri="{FF2B5EF4-FFF2-40B4-BE49-F238E27FC236}">
              <a16:creationId xmlns:a16="http://schemas.microsoft.com/office/drawing/2014/main" xmlns="" id="{5C351997-CD4C-4B10-8B37-A796F7166C7D}"/>
            </a:ext>
          </a:extLst>
        </xdr:cNvPr>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39805</xdr:rowOff>
    </xdr:from>
    <xdr:to>
      <xdr:col>22</xdr:col>
      <xdr:colOff>114300</xdr:colOff>
      <xdr:row>35</xdr:row>
      <xdr:rowOff>72103</xdr:rowOff>
    </xdr:to>
    <xdr:cxnSp macro="">
      <xdr:nvCxnSpPr>
        <xdr:cNvPr id="121" name="直線コネクタ 120">
          <a:extLst>
            <a:ext uri="{FF2B5EF4-FFF2-40B4-BE49-F238E27FC236}">
              <a16:creationId xmlns:a16="http://schemas.microsoft.com/office/drawing/2014/main" xmlns="" id="{8770C4B6-C5FC-457A-A3FD-0C4258E43F4E}"/>
            </a:ext>
          </a:extLst>
        </xdr:cNvPr>
        <xdr:cNvCxnSpPr/>
      </xdr:nvCxnSpPr>
      <xdr:spPr bwMode="auto">
        <a:xfrm flipV="1">
          <a:off x="3606800" y="6650155"/>
          <a:ext cx="698500" cy="32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a:extLst>
            <a:ext uri="{FF2B5EF4-FFF2-40B4-BE49-F238E27FC236}">
              <a16:creationId xmlns:a16="http://schemas.microsoft.com/office/drawing/2014/main" xmlns="" id="{86654BB4-E04E-4AA8-ABCF-00565DD319AB}"/>
            </a:ext>
          </a:extLst>
        </xdr:cNvPr>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a:extLst>
            <a:ext uri="{FF2B5EF4-FFF2-40B4-BE49-F238E27FC236}">
              <a16:creationId xmlns:a16="http://schemas.microsoft.com/office/drawing/2014/main" xmlns="" id="{C524F3C2-9AE7-4721-86D3-3DF01477F2B9}"/>
            </a:ext>
          </a:extLst>
        </xdr:cNvPr>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331107</xdr:rowOff>
    </xdr:from>
    <xdr:to>
      <xdr:col>18</xdr:col>
      <xdr:colOff>177800</xdr:colOff>
      <xdr:row>35</xdr:row>
      <xdr:rowOff>72103</xdr:rowOff>
    </xdr:to>
    <xdr:cxnSp macro="">
      <xdr:nvCxnSpPr>
        <xdr:cNvPr id="124" name="直線コネクタ 123">
          <a:extLst>
            <a:ext uri="{FF2B5EF4-FFF2-40B4-BE49-F238E27FC236}">
              <a16:creationId xmlns:a16="http://schemas.microsoft.com/office/drawing/2014/main" xmlns="" id="{8F32F10C-1537-4162-8010-BAF267BCCED3}"/>
            </a:ext>
          </a:extLst>
        </xdr:cNvPr>
        <xdr:cNvCxnSpPr/>
      </xdr:nvCxnSpPr>
      <xdr:spPr bwMode="auto">
        <a:xfrm>
          <a:off x="2908300" y="6598557"/>
          <a:ext cx="698500" cy="83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a:extLst>
            <a:ext uri="{FF2B5EF4-FFF2-40B4-BE49-F238E27FC236}">
              <a16:creationId xmlns:a16="http://schemas.microsoft.com/office/drawing/2014/main" xmlns="" id="{045FCEE5-9502-47F4-B075-AF489563ABF6}"/>
            </a:ext>
          </a:extLst>
        </xdr:cNvPr>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a:extLst>
            <a:ext uri="{FF2B5EF4-FFF2-40B4-BE49-F238E27FC236}">
              <a16:creationId xmlns:a16="http://schemas.microsoft.com/office/drawing/2014/main" xmlns="" id="{06AB885E-DA7C-4D5C-ADD1-5AA72C81891B}"/>
            </a:ext>
          </a:extLst>
        </xdr:cNvPr>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a:extLst>
            <a:ext uri="{FF2B5EF4-FFF2-40B4-BE49-F238E27FC236}">
              <a16:creationId xmlns:a16="http://schemas.microsoft.com/office/drawing/2014/main" xmlns="" id="{3A75539A-83E2-4E15-BF20-FC3BCBD94DEC}"/>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8" name="テキスト ボックス 127">
          <a:extLst>
            <a:ext uri="{FF2B5EF4-FFF2-40B4-BE49-F238E27FC236}">
              <a16:creationId xmlns:a16="http://schemas.microsoft.com/office/drawing/2014/main" xmlns="" id="{D9D0AFC5-C141-4B1A-87DC-18493C934469}"/>
            </a:ext>
          </a:extLst>
        </xdr:cNvPr>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E08246F0-A90D-4163-BD95-63D90B80B9CC}"/>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4A82FE7C-98AA-4587-B55B-D0C4C284DB78}"/>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C79E73B2-D4C1-4536-8741-B7763A21B869}"/>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BDE1F70A-948C-4DB6-BEEF-04D4EA0DB558}"/>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91CBAA19-7C17-4834-9AE0-404AC1940CB9}"/>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64084</xdr:rowOff>
    </xdr:from>
    <xdr:to>
      <xdr:col>29</xdr:col>
      <xdr:colOff>177800</xdr:colOff>
      <xdr:row>35</xdr:row>
      <xdr:rowOff>165684</xdr:rowOff>
    </xdr:to>
    <xdr:sp macro="" textlink="">
      <xdr:nvSpPr>
        <xdr:cNvPr id="134" name="楕円 133">
          <a:extLst>
            <a:ext uri="{FF2B5EF4-FFF2-40B4-BE49-F238E27FC236}">
              <a16:creationId xmlns:a16="http://schemas.microsoft.com/office/drawing/2014/main" xmlns="" id="{9F3C5A40-69E5-4827-92E4-7DACA9CE7EF7}"/>
            </a:ext>
          </a:extLst>
        </xdr:cNvPr>
        <xdr:cNvSpPr/>
      </xdr:nvSpPr>
      <xdr:spPr bwMode="auto">
        <a:xfrm>
          <a:off x="5600700" y="6674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252061</xdr:rowOff>
    </xdr:from>
    <xdr:ext cx="762000" cy="259045"/>
    <xdr:sp macro="" textlink="">
      <xdr:nvSpPr>
        <xdr:cNvPr id="135" name="人口1人当たり決算額の推移該当値テキスト445">
          <a:extLst>
            <a:ext uri="{FF2B5EF4-FFF2-40B4-BE49-F238E27FC236}">
              <a16:creationId xmlns:a16="http://schemas.microsoft.com/office/drawing/2014/main" xmlns="" id="{FC5CB468-6033-477A-B24F-79D4F5ED77D4}"/>
            </a:ext>
          </a:extLst>
        </xdr:cNvPr>
        <xdr:cNvSpPr txBox="1"/>
      </xdr:nvSpPr>
      <xdr:spPr>
        <a:xfrm>
          <a:off x="5740400" y="651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120907</xdr:rowOff>
    </xdr:from>
    <xdr:to>
      <xdr:col>26</xdr:col>
      <xdr:colOff>101600</xdr:colOff>
      <xdr:row>35</xdr:row>
      <xdr:rowOff>222507</xdr:rowOff>
    </xdr:to>
    <xdr:sp macro="" textlink="">
      <xdr:nvSpPr>
        <xdr:cNvPr id="136" name="楕円 135">
          <a:extLst>
            <a:ext uri="{FF2B5EF4-FFF2-40B4-BE49-F238E27FC236}">
              <a16:creationId xmlns:a16="http://schemas.microsoft.com/office/drawing/2014/main" xmlns="" id="{139CC6E6-2DA4-4781-AF53-D52004B74FEA}"/>
            </a:ext>
          </a:extLst>
        </xdr:cNvPr>
        <xdr:cNvSpPr/>
      </xdr:nvSpPr>
      <xdr:spPr bwMode="auto">
        <a:xfrm>
          <a:off x="4953000" y="6731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232684</xdr:rowOff>
    </xdr:from>
    <xdr:ext cx="736600" cy="259045"/>
    <xdr:sp macro="" textlink="">
      <xdr:nvSpPr>
        <xdr:cNvPr id="137" name="テキスト ボックス 136">
          <a:extLst>
            <a:ext uri="{FF2B5EF4-FFF2-40B4-BE49-F238E27FC236}">
              <a16:creationId xmlns:a16="http://schemas.microsoft.com/office/drawing/2014/main" xmlns="" id="{1E62B10B-A3BB-49C9-8448-E2EDCD688CC5}"/>
            </a:ext>
          </a:extLst>
        </xdr:cNvPr>
        <xdr:cNvSpPr txBox="1"/>
      </xdr:nvSpPr>
      <xdr:spPr>
        <a:xfrm>
          <a:off x="4622800" y="6500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331905</xdr:rowOff>
    </xdr:from>
    <xdr:to>
      <xdr:col>22</xdr:col>
      <xdr:colOff>165100</xdr:colOff>
      <xdr:row>35</xdr:row>
      <xdr:rowOff>90605</xdr:rowOff>
    </xdr:to>
    <xdr:sp macro="" textlink="">
      <xdr:nvSpPr>
        <xdr:cNvPr id="138" name="楕円 137">
          <a:extLst>
            <a:ext uri="{FF2B5EF4-FFF2-40B4-BE49-F238E27FC236}">
              <a16:creationId xmlns:a16="http://schemas.microsoft.com/office/drawing/2014/main" xmlns="" id="{3C44D2F7-7C8B-4FBA-A861-213A8AB12F18}"/>
            </a:ext>
          </a:extLst>
        </xdr:cNvPr>
        <xdr:cNvSpPr/>
      </xdr:nvSpPr>
      <xdr:spPr bwMode="auto">
        <a:xfrm>
          <a:off x="4254500" y="6599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100782</xdr:rowOff>
    </xdr:from>
    <xdr:ext cx="762000" cy="259045"/>
    <xdr:sp macro="" textlink="">
      <xdr:nvSpPr>
        <xdr:cNvPr id="139" name="テキスト ボックス 138">
          <a:extLst>
            <a:ext uri="{FF2B5EF4-FFF2-40B4-BE49-F238E27FC236}">
              <a16:creationId xmlns:a16="http://schemas.microsoft.com/office/drawing/2014/main" xmlns="" id="{D317B656-8C85-462C-A655-8CAF1ECED8B9}"/>
            </a:ext>
          </a:extLst>
        </xdr:cNvPr>
        <xdr:cNvSpPr txBox="1"/>
      </xdr:nvSpPr>
      <xdr:spPr>
        <a:xfrm>
          <a:off x="3924300" y="636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21303</xdr:rowOff>
    </xdr:from>
    <xdr:to>
      <xdr:col>19</xdr:col>
      <xdr:colOff>38100</xdr:colOff>
      <xdr:row>35</xdr:row>
      <xdr:rowOff>122903</xdr:rowOff>
    </xdr:to>
    <xdr:sp macro="" textlink="">
      <xdr:nvSpPr>
        <xdr:cNvPr id="140" name="楕円 139">
          <a:extLst>
            <a:ext uri="{FF2B5EF4-FFF2-40B4-BE49-F238E27FC236}">
              <a16:creationId xmlns:a16="http://schemas.microsoft.com/office/drawing/2014/main" xmlns="" id="{F8EA618E-F717-4BAD-902A-4AFCEDB82128}"/>
            </a:ext>
          </a:extLst>
        </xdr:cNvPr>
        <xdr:cNvSpPr/>
      </xdr:nvSpPr>
      <xdr:spPr bwMode="auto">
        <a:xfrm>
          <a:off x="3556000" y="6631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133080</xdr:rowOff>
    </xdr:from>
    <xdr:ext cx="762000" cy="259045"/>
    <xdr:sp macro="" textlink="">
      <xdr:nvSpPr>
        <xdr:cNvPr id="141" name="テキスト ボックス 140">
          <a:extLst>
            <a:ext uri="{FF2B5EF4-FFF2-40B4-BE49-F238E27FC236}">
              <a16:creationId xmlns:a16="http://schemas.microsoft.com/office/drawing/2014/main" xmlns="" id="{FAC5F7C4-75B2-4723-B44A-4F51694F7BD3}"/>
            </a:ext>
          </a:extLst>
        </xdr:cNvPr>
        <xdr:cNvSpPr txBox="1"/>
      </xdr:nvSpPr>
      <xdr:spPr>
        <a:xfrm>
          <a:off x="3225800" y="640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280307</xdr:rowOff>
    </xdr:from>
    <xdr:to>
      <xdr:col>15</xdr:col>
      <xdr:colOff>101600</xdr:colOff>
      <xdr:row>35</xdr:row>
      <xdr:rowOff>39007</xdr:rowOff>
    </xdr:to>
    <xdr:sp macro="" textlink="">
      <xdr:nvSpPr>
        <xdr:cNvPr id="142" name="楕円 141">
          <a:extLst>
            <a:ext uri="{FF2B5EF4-FFF2-40B4-BE49-F238E27FC236}">
              <a16:creationId xmlns:a16="http://schemas.microsoft.com/office/drawing/2014/main" xmlns="" id="{210BA8DB-1274-4897-8E70-58ABE65FE71E}"/>
            </a:ext>
          </a:extLst>
        </xdr:cNvPr>
        <xdr:cNvSpPr/>
      </xdr:nvSpPr>
      <xdr:spPr bwMode="auto">
        <a:xfrm>
          <a:off x="2857500" y="6547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49184</xdr:rowOff>
    </xdr:from>
    <xdr:ext cx="762000" cy="259045"/>
    <xdr:sp macro="" textlink="">
      <xdr:nvSpPr>
        <xdr:cNvPr id="143" name="テキスト ボックス 142">
          <a:extLst>
            <a:ext uri="{FF2B5EF4-FFF2-40B4-BE49-F238E27FC236}">
              <a16:creationId xmlns:a16="http://schemas.microsoft.com/office/drawing/2014/main" xmlns="" id="{361E88CC-DA9D-4A28-A750-A4536F72105F}"/>
            </a:ext>
          </a:extLst>
        </xdr:cNvPr>
        <xdr:cNvSpPr txBox="1"/>
      </xdr:nvSpPr>
      <xdr:spPr>
        <a:xfrm>
          <a:off x="25273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C040EAAF-4113-4B13-991A-7EAB133A0AD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D51F759C-9CE8-4412-839F-0EC3B2555AE6}"/>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76A6B525-106B-4109-80F4-C3EAE9E30832}"/>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7A8FBBC4-CD86-409F-98AE-6D0A1538AC4B}"/>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山形県米沢市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FEEBCA6C-5F04-451C-9A33-697ACD0ABE0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4B97ADFF-0ACA-4C59-8104-F0502009A2F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DA3BC0A4-E262-4049-870D-88D08C42CA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A7B108B4-78C7-462B-BAC5-1B4F114B222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6E8A8095-DAA3-48FD-9034-32851D79924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6B1BEBEF-DF7C-457C-9DDC-519553B2F37B}"/>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80,927
80,212
548.51
38,094,219
36,825,438
1,231,973
19,696,053
35,012,399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DC9ACD39-2FBA-4502-9508-D3DE352D240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DF11619E-9711-4FF6-A6B5-DD3814ECD4F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C5071623-D36F-4684-A68B-319B9AABEF3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8A79CC88-DCE5-4C38-9CB3-D691CFD66B9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BC4F8CFB-3103-48AB-801D-E89ED0757A1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88F61481-B872-4F1D-BEBD-567EA44E2172}"/>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9B9C0148-2CBD-45EE-A5CD-208189A5158F}"/>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3CB40335-0E38-48A2-BBE0-2B8B20A254D8}"/>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1D093E9E-0794-4A05-99D0-399D715337BC}"/>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DACF6FB2-3491-43C2-AC4A-DC4274AC548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326B32E-D950-48BB-930E-EDCFA83A3DF5}"/>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C1A53D5F-C7BF-434C-85CE-17F97999E29B}"/>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C3C0513F-BE1A-4B53-8E4C-BB7D0ADA6FD5}"/>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A43DEE02-52CE-4E3F-B2F2-1A747B59F68D}"/>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E332EA58-E7D0-4E65-AF66-F0A70A68472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532D04BA-33BF-41FF-8571-EA43F9A9BCF5}"/>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2D296B8F-3C0E-404A-BBAF-A5FD6FCFEB4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28983A3-780F-49F3-A4F2-5A39C047D7D9}"/>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DE53BE1A-5912-4409-B806-CCCC6E5E6C86}"/>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C999B932-8475-4BFC-8F78-E2A2F865D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D954575C-D966-47A2-85ED-8696095DDB4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98E00DF2-95CB-4311-A285-F87563023237}"/>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21AA1217-F209-49C9-8AFB-B71A692D1094}"/>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862F7628-40BE-41CA-8AD2-50F849176429}"/>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EFBC4BCB-5304-49D8-95C3-ECDCE49B5BAC}"/>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784DE976-00EF-4E17-BF7A-E105177B3308}"/>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B8DBF223-902F-40FC-B673-4D9E5D820F6D}"/>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FADF0000-0D37-4D41-99C5-31FBB83A677A}"/>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9859D8D5-C39F-4775-BE53-59B87FE2F2E4}"/>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7AC9C459-19AF-4775-AE0A-A70D157EFEB5}"/>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8CAB8DAE-D8EB-4F8D-B9E1-926E6CBBC9FF}"/>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A64F6864-DFF8-473C-B3A5-4F6DB0708C2A}"/>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xmlns="" id="{D025B89E-AD20-4FFC-90B2-C572A750466D}"/>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C9348252-C01D-41F6-B2BE-62F6D27B4D72}"/>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xmlns="" id="{FEF6253C-7011-4A29-BA8A-98398949D3B2}"/>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6DB5EAF2-DE88-42D1-8892-C9BC334685BC}"/>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xmlns="" id="{1FE7E44C-F2D5-4411-9FD7-6A2636515728}"/>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604132FB-6C11-46D5-B7C0-B6C98ABC8768}"/>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xmlns="" id="{E5185126-4FFA-4C4E-8B76-64396AEE3D4D}"/>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D17BFEF9-C429-4D87-9CE0-EDBA8CF2BB24}"/>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xmlns="" id="{A3608EB7-2B94-4A03-A2EF-7AEEAB66D9D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xmlns="" id="{E363C529-5EDA-423E-8644-617440BCE781}"/>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a:extLst>
            <a:ext uri="{FF2B5EF4-FFF2-40B4-BE49-F238E27FC236}">
              <a16:creationId xmlns:a16="http://schemas.microsoft.com/office/drawing/2014/main" xmlns="" id="{63D147E3-4F77-4897-887B-6C65F15BB246}"/>
            </a:ext>
          </a:extLst>
        </xdr:cNvPr>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a:extLst>
            <a:ext uri="{FF2B5EF4-FFF2-40B4-BE49-F238E27FC236}">
              <a16:creationId xmlns:a16="http://schemas.microsoft.com/office/drawing/2014/main" xmlns="" id="{44C86405-75F3-44F4-AC20-F5B7684AEC2B}"/>
            </a:ext>
          </a:extLst>
        </xdr:cNvPr>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a:extLst>
            <a:ext uri="{FF2B5EF4-FFF2-40B4-BE49-F238E27FC236}">
              <a16:creationId xmlns:a16="http://schemas.microsoft.com/office/drawing/2014/main" xmlns="" id="{5FD5D393-16AF-4A84-BCA4-ACE76769C162}"/>
            </a:ext>
          </a:extLst>
        </xdr:cNvPr>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a:extLst>
            <a:ext uri="{FF2B5EF4-FFF2-40B4-BE49-F238E27FC236}">
              <a16:creationId xmlns:a16="http://schemas.microsoft.com/office/drawing/2014/main" xmlns="" id="{216B4395-DF74-4056-92F9-FAD7A7678DBB}"/>
            </a:ext>
          </a:extLst>
        </xdr:cNvPr>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a:extLst>
            <a:ext uri="{FF2B5EF4-FFF2-40B4-BE49-F238E27FC236}">
              <a16:creationId xmlns:a16="http://schemas.microsoft.com/office/drawing/2014/main" xmlns="" id="{9891D07F-AE2B-4E17-AADD-C1BF4F14B0CB}"/>
            </a:ext>
          </a:extLst>
        </xdr:cNvPr>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168870</xdr:rowOff>
    </xdr:from>
    <xdr:to>
      <xdr:col>24</xdr:col>
      <xdr:colOff>63500</xdr:colOff>
      <xdr:row>37</xdr:row>
      <xdr:rowOff>42271</xdr:rowOff>
    </xdr:to>
    <xdr:cxnSp macro="">
      <xdr:nvCxnSpPr>
        <xdr:cNvPr id="59" name="直線コネクタ 58">
          <a:extLst>
            <a:ext uri="{FF2B5EF4-FFF2-40B4-BE49-F238E27FC236}">
              <a16:creationId xmlns:a16="http://schemas.microsoft.com/office/drawing/2014/main" xmlns="" id="{8B877C7D-7C4B-4305-B447-757547C83DC1}"/>
            </a:ext>
          </a:extLst>
        </xdr:cNvPr>
        <xdr:cNvCxnSpPr/>
      </xdr:nvCxnSpPr>
      <xdr:spPr>
        <a:xfrm flipV="1">
          <a:off x="3797300" y="6341070"/>
          <a:ext cx="838200" cy="4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a:extLst>
            <a:ext uri="{FF2B5EF4-FFF2-40B4-BE49-F238E27FC236}">
              <a16:creationId xmlns:a16="http://schemas.microsoft.com/office/drawing/2014/main" xmlns="" id="{6BF1D67E-D3B0-4F28-8E46-1A3D50746F15}"/>
            </a:ext>
          </a:extLst>
        </xdr:cNvPr>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a:extLst>
            <a:ext uri="{FF2B5EF4-FFF2-40B4-BE49-F238E27FC236}">
              <a16:creationId xmlns:a16="http://schemas.microsoft.com/office/drawing/2014/main" xmlns="" id="{789BAA40-56E7-4233-865E-D5B46FFCF206}"/>
            </a:ext>
          </a:extLst>
        </xdr:cNvPr>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42271</xdr:rowOff>
    </xdr:from>
    <xdr:to>
      <xdr:col>19</xdr:col>
      <xdr:colOff>177800</xdr:colOff>
      <xdr:row>37</xdr:row>
      <xdr:rowOff>70708</xdr:rowOff>
    </xdr:to>
    <xdr:cxnSp macro="">
      <xdr:nvCxnSpPr>
        <xdr:cNvPr id="62" name="直線コネクタ 61">
          <a:extLst>
            <a:ext uri="{FF2B5EF4-FFF2-40B4-BE49-F238E27FC236}">
              <a16:creationId xmlns:a16="http://schemas.microsoft.com/office/drawing/2014/main" xmlns="" id="{153FD6C8-549F-4E6A-8B0A-FEB24CB19F59}"/>
            </a:ext>
          </a:extLst>
        </xdr:cNvPr>
        <xdr:cNvCxnSpPr/>
      </xdr:nvCxnSpPr>
      <xdr:spPr>
        <a:xfrm flipV="1">
          <a:off x="2908300" y="6385921"/>
          <a:ext cx="889000" cy="2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a:extLst>
            <a:ext uri="{FF2B5EF4-FFF2-40B4-BE49-F238E27FC236}">
              <a16:creationId xmlns:a16="http://schemas.microsoft.com/office/drawing/2014/main" xmlns="" id="{141FB72D-F92B-45FC-83F7-2ED6F780D3B6}"/>
            </a:ext>
          </a:extLst>
        </xdr:cNvPr>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a:extLst>
            <a:ext uri="{FF2B5EF4-FFF2-40B4-BE49-F238E27FC236}">
              <a16:creationId xmlns:a16="http://schemas.microsoft.com/office/drawing/2014/main" xmlns="" id="{DC2D2797-6D8A-46B8-BF62-6D4D6C7A3B6E}"/>
            </a:ext>
          </a:extLst>
        </xdr:cNvPr>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64193</xdr:rowOff>
    </xdr:from>
    <xdr:to>
      <xdr:col>15</xdr:col>
      <xdr:colOff>50800</xdr:colOff>
      <xdr:row>37</xdr:row>
      <xdr:rowOff>70708</xdr:rowOff>
    </xdr:to>
    <xdr:cxnSp macro="">
      <xdr:nvCxnSpPr>
        <xdr:cNvPr id="65" name="直線コネクタ 64">
          <a:extLst>
            <a:ext uri="{FF2B5EF4-FFF2-40B4-BE49-F238E27FC236}">
              <a16:creationId xmlns:a16="http://schemas.microsoft.com/office/drawing/2014/main" xmlns="" id="{D1D9E048-7ACD-4F38-83CA-7C818FF65A41}"/>
            </a:ext>
          </a:extLst>
        </xdr:cNvPr>
        <xdr:cNvCxnSpPr/>
      </xdr:nvCxnSpPr>
      <xdr:spPr>
        <a:xfrm>
          <a:off x="2019300" y="6407843"/>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a:extLst>
            <a:ext uri="{FF2B5EF4-FFF2-40B4-BE49-F238E27FC236}">
              <a16:creationId xmlns:a16="http://schemas.microsoft.com/office/drawing/2014/main" xmlns="" id="{67E3FF27-6201-4E21-BD25-648B851E10F0}"/>
            </a:ext>
          </a:extLst>
        </xdr:cNvPr>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a:extLst>
            <a:ext uri="{FF2B5EF4-FFF2-40B4-BE49-F238E27FC236}">
              <a16:creationId xmlns:a16="http://schemas.microsoft.com/office/drawing/2014/main" xmlns="" id="{7F5A2E31-A903-4529-899B-D80C950A2ADD}"/>
            </a:ext>
          </a:extLst>
        </xdr:cNvPr>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9901</xdr:rowOff>
    </xdr:from>
    <xdr:to>
      <xdr:col>10</xdr:col>
      <xdr:colOff>114300</xdr:colOff>
      <xdr:row>37</xdr:row>
      <xdr:rowOff>64193</xdr:rowOff>
    </xdr:to>
    <xdr:cxnSp macro="">
      <xdr:nvCxnSpPr>
        <xdr:cNvPr id="68" name="直線コネクタ 67">
          <a:extLst>
            <a:ext uri="{FF2B5EF4-FFF2-40B4-BE49-F238E27FC236}">
              <a16:creationId xmlns:a16="http://schemas.microsoft.com/office/drawing/2014/main" xmlns="" id="{A16F6636-8037-4898-A2B4-67BDBDED4BF3}"/>
            </a:ext>
          </a:extLst>
        </xdr:cNvPr>
        <xdr:cNvCxnSpPr/>
      </xdr:nvCxnSpPr>
      <xdr:spPr>
        <a:xfrm>
          <a:off x="1130300" y="6353551"/>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a:extLst>
            <a:ext uri="{FF2B5EF4-FFF2-40B4-BE49-F238E27FC236}">
              <a16:creationId xmlns:a16="http://schemas.microsoft.com/office/drawing/2014/main" xmlns="" id="{4769FFCF-8BEE-492F-8E31-8DB82CC95418}"/>
            </a:ext>
          </a:extLst>
        </xdr:cNvPr>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a:extLst>
            <a:ext uri="{FF2B5EF4-FFF2-40B4-BE49-F238E27FC236}">
              <a16:creationId xmlns:a16="http://schemas.microsoft.com/office/drawing/2014/main" xmlns="" id="{FBECAF72-6060-44E7-A451-A29C3B3A4C6D}"/>
            </a:ext>
          </a:extLst>
        </xdr:cNvPr>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a:extLst>
            <a:ext uri="{FF2B5EF4-FFF2-40B4-BE49-F238E27FC236}">
              <a16:creationId xmlns:a16="http://schemas.microsoft.com/office/drawing/2014/main" xmlns="" id="{8403BBF8-A58B-4DB8-B16C-66EE026B9C87}"/>
            </a:ext>
          </a:extLst>
        </xdr:cNvPr>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a:extLst>
            <a:ext uri="{FF2B5EF4-FFF2-40B4-BE49-F238E27FC236}">
              <a16:creationId xmlns:a16="http://schemas.microsoft.com/office/drawing/2014/main" xmlns="" id="{6A2B566B-82E4-4AEB-B122-ABE4A592CAF1}"/>
            </a:ext>
          </a:extLst>
        </xdr:cNvPr>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6DF8857C-123D-45FF-BA6B-2EE530CC7704}"/>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AEB123E8-315B-439C-9FD8-C1DFD292646E}"/>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428A3A02-5BC8-4C3C-B8B8-62F5BF98FD1E}"/>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E86FE26F-D0E2-44A9-A33D-ED01E5A4E04A}"/>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ADFDF04E-B8CC-41F7-BE99-81C8C734E28B}"/>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118070</xdr:rowOff>
    </xdr:from>
    <xdr:to>
      <xdr:col>24</xdr:col>
      <xdr:colOff>114300</xdr:colOff>
      <xdr:row>37</xdr:row>
      <xdr:rowOff>48220</xdr:rowOff>
    </xdr:to>
    <xdr:sp macro="" textlink="">
      <xdr:nvSpPr>
        <xdr:cNvPr id="78" name="楕円 77">
          <a:extLst>
            <a:ext uri="{FF2B5EF4-FFF2-40B4-BE49-F238E27FC236}">
              <a16:creationId xmlns:a16="http://schemas.microsoft.com/office/drawing/2014/main" xmlns="" id="{861781F2-6128-4773-B748-FD8D6B1E0C70}"/>
            </a:ext>
          </a:extLst>
        </xdr:cNvPr>
        <xdr:cNvSpPr/>
      </xdr:nvSpPr>
      <xdr:spPr>
        <a:xfrm>
          <a:off x="4584700" y="62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96497</xdr:rowOff>
    </xdr:from>
    <xdr:ext cx="534377" cy="259045"/>
    <xdr:sp macro="" textlink="">
      <xdr:nvSpPr>
        <xdr:cNvPr id="79" name="人件費該当値テキスト">
          <a:extLst>
            <a:ext uri="{FF2B5EF4-FFF2-40B4-BE49-F238E27FC236}">
              <a16:creationId xmlns:a16="http://schemas.microsoft.com/office/drawing/2014/main" xmlns="" id="{BBBA9CAD-7692-422A-A92F-9F86BE898AD3}"/>
            </a:ext>
          </a:extLst>
        </xdr:cNvPr>
        <xdr:cNvSpPr txBox="1"/>
      </xdr:nvSpPr>
      <xdr:spPr>
        <a:xfrm>
          <a:off x="4686300" y="626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162921</xdr:rowOff>
    </xdr:from>
    <xdr:to>
      <xdr:col>20</xdr:col>
      <xdr:colOff>38100</xdr:colOff>
      <xdr:row>37</xdr:row>
      <xdr:rowOff>93071</xdr:rowOff>
    </xdr:to>
    <xdr:sp macro="" textlink="">
      <xdr:nvSpPr>
        <xdr:cNvPr id="80" name="楕円 79">
          <a:extLst>
            <a:ext uri="{FF2B5EF4-FFF2-40B4-BE49-F238E27FC236}">
              <a16:creationId xmlns:a16="http://schemas.microsoft.com/office/drawing/2014/main" xmlns="" id="{0C0A40F7-41E0-488E-ACED-766210F00771}"/>
            </a:ext>
          </a:extLst>
        </xdr:cNvPr>
        <xdr:cNvSpPr/>
      </xdr:nvSpPr>
      <xdr:spPr>
        <a:xfrm>
          <a:off x="3746500" y="63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84198</xdr:rowOff>
    </xdr:from>
    <xdr:ext cx="534377" cy="259045"/>
    <xdr:sp macro="" textlink="">
      <xdr:nvSpPr>
        <xdr:cNvPr id="81" name="テキスト ボックス 80">
          <a:extLst>
            <a:ext uri="{FF2B5EF4-FFF2-40B4-BE49-F238E27FC236}">
              <a16:creationId xmlns:a16="http://schemas.microsoft.com/office/drawing/2014/main" xmlns="" id="{697EA2DC-3C82-40AC-AC2F-BC544C8462E2}"/>
            </a:ext>
          </a:extLst>
        </xdr:cNvPr>
        <xdr:cNvSpPr txBox="1"/>
      </xdr:nvSpPr>
      <xdr:spPr>
        <a:xfrm>
          <a:off x="3530111" y="64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19908</xdr:rowOff>
    </xdr:from>
    <xdr:to>
      <xdr:col>15</xdr:col>
      <xdr:colOff>101600</xdr:colOff>
      <xdr:row>37</xdr:row>
      <xdr:rowOff>121508</xdr:rowOff>
    </xdr:to>
    <xdr:sp macro="" textlink="">
      <xdr:nvSpPr>
        <xdr:cNvPr id="82" name="楕円 81">
          <a:extLst>
            <a:ext uri="{FF2B5EF4-FFF2-40B4-BE49-F238E27FC236}">
              <a16:creationId xmlns:a16="http://schemas.microsoft.com/office/drawing/2014/main" xmlns="" id="{41BFA722-E305-4828-8044-0DA7A3FCAE18}"/>
            </a:ext>
          </a:extLst>
        </xdr:cNvPr>
        <xdr:cNvSpPr/>
      </xdr:nvSpPr>
      <xdr:spPr>
        <a:xfrm>
          <a:off x="2857500" y="636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112635</xdr:rowOff>
    </xdr:from>
    <xdr:ext cx="534377" cy="259045"/>
    <xdr:sp macro="" textlink="">
      <xdr:nvSpPr>
        <xdr:cNvPr id="83" name="テキスト ボックス 82">
          <a:extLst>
            <a:ext uri="{FF2B5EF4-FFF2-40B4-BE49-F238E27FC236}">
              <a16:creationId xmlns:a16="http://schemas.microsoft.com/office/drawing/2014/main" xmlns="" id="{A759CDA5-029C-4AEF-AD57-B967B4AB3D03}"/>
            </a:ext>
          </a:extLst>
        </xdr:cNvPr>
        <xdr:cNvSpPr txBox="1"/>
      </xdr:nvSpPr>
      <xdr:spPr>
        <a:xfrm>
          <a:off x="2641111" y="645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13393</xdr:rowOff>
    </xdr:from>
    <xdr:to>
      <xdr:col>10</xdr:col>
      <xdr:colOff>165100</xdr:colOff>
      <xdr:row>37</xdr:row>
      <xdr:rowOff>114993</xdr:rowOff>
    </xdr:to>
    <xdr:sp macro="" textlink="">
      <xdr:nvSpPr>
        <xdr:cNvPr id="84" name="楕円 83">
          <a:extLst>
            <a:ext uri="{FF2B5EF4-FFF2-40B4-BE49-F238E27FC236}">
              <a16:creationId xmlns:a16="http://schemas.microsoft.com/office/drawing/2014/main" xmlns="" id="{3F901002-CF3C-47E9-A21F-7A5DDC5ABA54}"/>
            </a:ext>
          </a:extLst>
        </xdr:cNvPr>
        <xdr:cNvSpPr/>
      </xdr:nvSpPr>
      <xdr:spPr>
        <a:xfrm>
          <a:off x="1968500" y="635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106120</xdr:rowOff>
    </xdr:from>
    <xdr:ext cx="534377" cy="259045"/>
    <xdr:sp macro="" textlink="">
      <xdr:nvSpPr>
        <xdr:cNvPr id="85" name="テキスト ボックス 84">
          <a:extLst>
            <a:ext uri="{FF2B5EF4-FFF2-40B4-BE49-F238E27FC236}">
              <a16:creationId xmlns:a16="http://schemas.microsoft.com/office/drawing/2014/main" xmlns="" id="{08E6C54F-A67E-416A-B5B4-EA7ABE795FF4}"/>
            </a:ext>
          </a:extLst>
        </xdr:cNvPr>
        <xdr:cNvSpPr txBox="1"/>
      </xdr:nvSpPr>
      <xdr:spPr>
        <a:xfrm>
          <a:off x="1752111" y="644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130551</xdr:rowOff>
    </xdr:from>
    <xdr:to>
      <xdr:col>6</xdr:col>
      <xdr:colOff>38100</xdr:colOff>
      <xdr:row>37</xdr:row>
      <xdr:rowOff>60701</xdr:rowOff>
    </xdr:to>
    <xdr:sp macro="" textlink="">
      <xdr:nvSpPr>
        <xdr:cNvPr id="86" name="楕円 85">
          <a:extLst>
            <a:ext uri="{FF2B5EF4-FFF2-40B4-BE49-F238E27FC236}">
              <a16:creationId xmlns:a16="http://schemas.microsoft.com/office/drawing/2014/main" xmlns="" id="{AF2D505C-8E61-4B8C-BD75-152BFA1F93AF}"/>
            </a:ext>
          </a:extLst>
        </xdr:cNvPr>
        <xdr:cNvSpPr/>
      </xdr:nvSpPr>
      <xdr:spPr>
        <a:xfrm>
          <a:off x="1079500" y="63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51828</xdr:rowOff>
    </xdr:from>
    <xdr:ext cx="534377" cy="259045"/>
    <xdr:sp macro="" textlink="">
      <xdr:nvSpPr>
        <xdr:cNvPr id="87" name="テキスト ボックス 86">
          <a:extLst>
            <a:ext uri="{FF2B5EF4-FFF2-40B4-BE49-F238E27FC236}">
              <a16:creationId xmlns:a16="http://schemas.microsoft.com/office/drawing/2014/main" xmlns="" id="{1A669942-C3C9-4EB8-A635-B41570B7B9CB}"/>
            </a:ext>
          </a:extLst>
        </xdr:cNvPr>
        <xdr:cNvSpPr txBox="1"/>
      </xdr:nvSpPr>
      <xdr:spPr>
        <a:xfrm>
          <a:off x="863111" y="63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36DA118D-B4F1-49D7-8D19-BD930109A4B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2384F956-9F76-4106-B6D0-B287D37BBC3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D4C5C54E-4AE3-48F1-8E82-95BF335EC6DF}"/>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B8F1B8C-C36B-4882-A371-CFDD44DED2B9}"/>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F8BA68C2-23AD-4A92-9EA7-4A1B6A72E346}"/>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66CB431D-5FC2-4E7B-8A6C-53722DE243E8}"/>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9992F734-BB41-4B7C-BF44-C983C5F4202B}"/>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63C88B7C-DF2A-45E3-9FBC-EEC75F01D1F8}"/>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9CE1F6D1-5AFF-45D4-8445-1D3641CBAD5D}"/>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E7743596-BB9C-44A0-A639-6B0248773B53}"/>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xmlns="" id="{BA9D71FE-6CEA-4B42-AD72-6EBA03660297}"/>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xmlns="" id="{2BD22025-310D-46CF-A0B7-3BE11B38D48E}"/>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xmlns="" id="{0A3892F3-558B-4183-929C-46243222F43B}"/>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xmlns="" id="{2AE07D81-C5B0-4D9C-8E29-C5040308F36D}"/>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xmlns="" id="{CA4083B1-2941-4E89-ABBA-516244E20515}"/>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xmlns="" id="{A7FBA11A-BD35-43B9-8027-25900A989C05}"/>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xmlns="" id="{D2DC4CE5-17A2-4D62-8E73-AA5E7CCB691B}"/>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xmlns="" id="{28EE67AD-C82D-43F1-9BAE-28E9CB7F0F57}"/>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xmlns="" id="{CC9BFA16-0816-4744-B473-7DE9985A4CE1}"/>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xmlns="" id="{B5273903-B545-4075-8A93-A6AA5ED617C5}"/>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xmlns="" id="{A37E5FD4-0F10-4C1C-AB80-C474B85C211F}"/>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E106A5EC-5DC1-46BF-83FB-475C8604121E}"/>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xmlns="" id="{2E704A86-5F3E-4F43-9CF8-84AA48C7BB43}"/>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13BFF5A4-70A2-4847-9737-1119A058BED6}"/>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a:extLst>
            <a:ext uri="{FF2B5EF4-FFF2-40B4-BE49-F238E27FC236}">
              <a16:creationId xmlns:a16="http://schemas.microsoft.com/office/drawing/2014/main" xmlns="" id="{DBD58A30-5664-4382-AA79-8EAD0766E503}"/>
            </a:ext>
          </a:extLst>
        </xdr:cNvPr>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a:extLst>
            <a:ext uri="{FF2B5EF4-FFF2-40B4-BE49-F238E27FC236}">
              <a16:creationId xmlns:a16="http://schemas.microsoft.com/office/drawing/2014/main" xmlns="" id="{966A656F-B182-456E-9168-D4853B5E5543}"/>
            </a:ext>
          </a:extLst>
        </xdr:cNvPr>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a:extLst>
            <a:ext uri="{FF2B5EF4-FFF2-40B4-BE49-F238E27FC236}">
              <a16:creationId xmlns:a16="http://schemas.microsoft.com/office/drawing/2014/main" xmlns="" id="{01BAA8B4-F7ED-4412-B2CE-D7BA4BD320F0}"/>
            </a:ext>
          </a:extLst>
        </xdr:cNvPr>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a:extLst>
            <a:ext uri="{FF2B5EF4-FFF2-40B4-BE49-F238E27FC236}">
              <a16:creationId xmlns:a16="http://schemas.microsoft.com/office/drawing/2014/main" xmlns="" id="{F7672C5D-6CB8-457E-8888-34A97978CE0B}"/>
            </a:ext>
          </a:extLst>
        </xdr:cNvPr>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a:extLst>
            <a:ext uri="{FF2B5EF4-FFF2-40B4-BE49-F238E27FC236}">
              <a16:creationId xmlns:a16="http://schemas.microsoft.com/office/drawing/2014/main" xmlns="" id="{BED736A8-26C4-43B8-97AB-251C8E7F6697}"/>
            </a:ext>
          </a:extLst>
        </xdr:cNvPr>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43777</xdr:rowOff>
    </xdr:from>
    <xdr:to>
      <xdr:col>24</xdr:col>
      <xdr:colOff>63500</xdr:colOff>
      <xdr:row>57</xdr:row>
      <xdr:rowOff>78537</xdr:rowOff>
    </xdr:to>
    <xdr:cxnSp macro="">
      <xdr:nvCxnSpPr>
        <xdr:cNvPr id="117" name="直線コネクタ 116">
          <a:extLst>
            <a:ext uri="{FF2B5EF4-FFF2-40B4-BE49-F238E27FC236}">
              <a16:creationId xmlns:a16="http://schemas.microsoft.com/office/drawing/2014/main" xmlns="" id="{D3274F1B-2416-4707-9A8B-AF1A6BE68DDD}"/>
            </a:ext>
          </a:extLst>
        </xdr:cNvPr>
        <xdr:cNvCxnSpPr/>
      </xdr:nvCxnSpPr>
      <xdr:spPr>
        <a:xfrm flipV="1">
          <a:off x="3797300" y="9816427"/>
          <a:ext cx="838200" cy="3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a:extLst>
            <a:ext uri="{FF2B5EF4-FFF2-40B4-BE49-F238E27FC236}">
              <a16:creationId xmlns:a16="http://schemas.microsoft.com/office/drawing/2014/main" xmlns="" id="{83E4D1A4-368A-4AD9-95EC-14DB8EEEA8AB}"/>
            </a:ext>
          </a:extLst>
        </xdr:cNvPr>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a:extLst>
            <a:ext uri="{FF2B5EF4-FFF2-40B4-BE49-F238E27FC236}">
              <a16:creationId xmlns:a16="http://schemas.microsoft.com/office/drawing/2014/main" xmlns="" id="{8CF6D66A-4230-46A3-B45F-CE8EE44D9629}"/>
            </a:ext>
          </a:extLst>
        </xdr:cNvPr>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78537</xdr:rowOff>
    </xdr:from>
    <xdr:to>
      <xdr:col>19</xdr:col>
      <xdr:colOff>177800</xdr:colOff>
      <xdr:row>57</xdr:row>
      <xdr:rowOff>84861</xdr:rowOff>
    </xdr:to>
    <xdr:cxnSp macro="">
      <xdr:nvCxnSpPr>
        <xdr:cNvPr id="120" name="直線コネクタ 119">
          <a:extLst>
            <a:ext uri="{FF2B5EF4-FFF2-40B4-BE49-F238E27FC236}">
              <a16:creationId xmlns:a16="http://schemas.microsoft.com/office/drawing/2014/main" xmlns="" id="{61C55D24-8C4F-4FD1-805B-7C5BF5F4B42D}"/>
            </a:ext>
          </a:extLst>
        </xdr:cNvPr>
        <xdr:cNvCxnSpPr/>
      </xdr:nvCxnSpPr>
      <xdr:spPr>
        <a:xfrm flipV="1">
          <a:off x="2908300" y="9851187"/>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a:extLst>
            <a:ext uri="{FF2B5EF4-FFF2-40B4-BE49-F238E27FC236}">
              <a16:creationId xmlns:a16="http://schemas.microsoft.com/office/drawing/2014/main" xmlns="" id="{EB8AEB71-FAA6-4912-BCB1-301AA6BFB79B}"/>
            </a:ext>
          </a:extLst>
        </xdr:cNvPr>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a:extLst>
            <a:ext uri="{FF2B5EF4-FFF2-40B4-BE49-F238E27FC236}">
              <a16:creationId xmlns:a16="http://schemas.microsoft.com/office/drawing/2014/main" xmlns="" id="{1A3F9A51-0D99-47D3-BFF4-1F03F3D5ABC8}"/>
            </a:ext>
          </a:extLst>
        </xdr:cNvPr>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84861</xdr:rowOff>
    </xdr:from>
    <xdr:to>
      <xdr:col>15</xdr:col>
      <xdr:colOff>50800</xdr:colOff>
      <xdr:row>58</xdr:row>
      <xdr:rowOff>6274</xdr:rowOff>
    </xdr:to>
    <xdr:cxnSp macro="">
      <xdr:nvCxnSpPr>
        <xdr:cNvPr id="123" name="直線コネクタ 122">
          <a:extLst>
            <a:ext uri="{FF2B5EF4-FFF2-40B4-BE49-F238E27FC236}">
              <a16:creationId xmlns:a16="http://schemas.microsoft.com/office/drawing/2014/main" xmlns="" id="{FB850C29-5F4F-4E8D-85CC-B07717CF8B75}"/>
            </a:ext>
          </a:extLst>
        </xdr:cNvPr>
        <xdr:cNvCxnSpPr/>
      </xdr:nvCxnSpPr>
      <xdr:spPr>
        <a:xfrm flipV="1">
          <a:off x="2019300" y="9857511"/>
          <a:ext cx="889000" cy="9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a:extLst>
            <a:ext uri="{FF2B5EF4-FFF2-40B4-BE49-F238E27FC236}">
              <a16:creationId xmlns:a16="http://schemas.microsoft.com/office/drawing/2014/main" xmlns="" id="{44450247-E707-4F44-8488-407D012360F5}"/>
            </a:ext>
          </a:extLst>
        </xdr:cNvPr>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a:extLst>
            <a:ext uri="{FF2B5EF4-FFF2-40B4-BE49-F238E27FC236}">
              <a16:creationId xmlns:a16="http://schemas.microsoft.com/office/drawing/2014/main" xmlns="" id="{9FB10C35-613A-46D6-BCF9-5FA2510FC3DC}"/>
            </a:ext>
          </a:extLst>
        </xdr:cNvPr>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148361</xdr:rowOff>
    </xdr:from>
    <xdr:to>
      <xdr:col>10</xdr:col>
      <xdr:colOff>114300</xdr:colOff>
      <xdr:row>58</xdr:row>
      <xdr:rowOff>6274</xdr:rowOff>
    </xdr:to>
    <xdr:cxnSp macro="">
      <xdr:nvCxnSpPr>
        <xdr:cNvPr id="126" name="直線コネクタ 125">
          <a:extLst>
            <a:ext uri="{FF2B5EF4-FFF2-40B4-BE49-F238E27FC236}">
              <a16:creationId xmlns:a16="http://schemas.microsoft.com/office/drawing/2014/main" xmlns="" id="{88D04CF7-7FDD-437B-AF7B-B881E2828559}"/>
            </a:ext>
          </a:extLst>
        </xdr:cNvPr>
        <xdr:cNvCxnSpPr/>
      </xdr:nvCxnSpPr>
      <xdr:spPr>
        <a:xfrm>
          <a:off x="1130300" y="9921011"/>
          <a:ext cx="889000" cy="2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a:extLst>
            <a:ext uri="{FF2B5EF4-FFF2-40B4-BE49-F238E27FC236}">
              <a16:creationId xmlns:a16="http://schemas.microsoft.com/office/drawing/2014/main" xmlns="" id="{9D497303-3FA2-4522-81C3-05F1AF77D0F9}"/>
            </a:ext>
          </a:extLst>
        </xdr:cNvPr>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a:extLst>
            <a:ext uri="{FF2B5EF4-FFF2-40B4-BE49-F238E27FC236}">
              <a16:creationId xmlns:a16="http://schemas.microsoft.com/office/drawing/2014/main" xmlns="" id="{7C27D928-3FE5-4E74-BC9D-BB55F3AD08F7}"/>
            </a:ext>
          </a:extLst>
        </xdr:cNvPr>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a:extLst>
            <a:ext uri="{FF2B5EF4-FFF2-40B4-BE49-F238E27FC236}">
              <a16:creationId xmlns:a16="http://schemas.microsoft.com/office/drawing/2014/main" xmlns="" id="{55C8D01E-B85A-4701-8848-8DA383F03AFA}"/>
            </a:ext>
          </a:extLst>
        </xdr:cNvPr>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a:extLst>
            <a:ext uri="{FF2B5EF4-FFF2-40B4-BE49-F238E27FC236}">
              <a16:creationId xmlns:a16="http://schemas.microsoft.com/office/drawing/2014/main" xmlns="" id="{AE182FA7-5E09-43BD-9B4E-4F5DAB09F0F2}"/>
            </a:ext>
          </a:extLst>
        </xdr:cNvPr>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B64F41B8-A4CE-4FFF-84A5-315C05442C52}"/>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D929AFFD-0C4F-41C9-A1A8-3FD221752F86}"/>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B7B6A689-0D8A-4A67-A60B-B9C0AD1F997F}"/>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EEAF17E4-EDE2-482A-A7EF-4EEBEC8C5191}"/>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8B15BCA4-4BFD-4522-950A-7834307A95DA}"/>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164427</xdr:rowOff>
    </xdr:from>
    <xdr:to>
      <xdr:col>24</xdr:col>
      <xdr:colOff>114300</xdr:colOff>
      <xdr:row>57</xdr:row>
      <xdr:rowOff>94577</xdr:rowOff>
    </xdr:to>
    <xdr:sp macro="" textlink="">
      <xdr:nvSpPr>
        <xdr:cNvPr id="136" name="楕円 135">
          <a:extLst>
            <a:ext uri="{FF2B5EF4-FFF2-40B4-BE49-F238E27FC236}">
              <a16:creationId xmlns:a16="http://schemas.microsoft.com/office/drawing/2014/main" xmlns="" id="{D85E8AAF-6B3E-4E3B-834D-8D7A098D73D4}"/>
            </a:ext>
          </a:extLst>
        </xdr:cNvPr>
        <xdr:cNvSpPr/>
      </xdr:nvSpPr>
      <xdr:spPr>
        <a:xfrm>
          <a:off x="4584700" y="976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142854</xdr:rowOff>
    </xdr:from>
    <xdr:ext cx="534377" cy="259045"/>
    <xdr:sp macro="" textlink="">
      <xdr:nvSpPr>
        <xdr:cNvPr id="137" name="物件費該当値テキスト">
          <a:extLst>
            <a:ext uri="{FF2B5EF4-FFF2-40B4-BE49-F238E27FC236}">
              <a16:creationId xmlns:a16="http://schemas.microsoft.com/office/drawing/2014/main" xmlns="" id="{030971D3-4321-4FBE-B293-1952CC4E905A}"/>
            </a:ext>
          </a:extLst>
        </xdr:cNvPr>
        <xdr:cNvSpPr txBox="1"/>
      </xdr:nvSpPr>
      <xdr:spPr>
        <a:xfrm>
          <a:off x="4686300" y="97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27737</xdr:rowOff>
    </xdr:from>
    <xdr:to>
      <xdr:col>20</xdr:col>
      <xdr:colOff>38100</xdr:colOff>
      <xdr:row>57</xdr:row>
      <xdr:rowOff>129337</xdr:rowOff>
    </xdr:to>
    <xdr:sp macro="" textlink="">
      <xdr:nvSpPr>
        <xdr:cNvPr id="138" name="楕円 137">
          <a:extLst>
            <a:ext uri="{FF2B5EF4-FFF2-40B4-BE49-F238E27FC236}">
              <a16:creationId xmlns:a16="http://schemas.microsoft.com/office/drawing/2014/main" xmlns="" id="{2A91A242-6387-460A-80FB-E3E191CFB36D}"/>
            </a:ext>
          </a:extLst>
        </xdr:cNvPr>
        <xdr:cNvSpPr/>
      </xdr:nvSpPr>
      <xdr:spPr>
        <a:xfrm>
          <a:off x="3746500" y="980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120464</xdr:rowOff>
    </xdr:from>
    <xdr:ext cx="534377" cy="259045"/>
    <xdr:sp macro="" textlink="">
      <xdr:nvSpPr>
        <xdr:cNvPr id="139" name="テキスト ボックス 138">
          <a:extLst>
            <a:ext uri="{FF2B5EF4-FFF2-40B4-BE49-F238E27FC236}">
              <a16:creationId xmlns:a16="http://schemas.microsoft.com/office/drawing/2014/main" xmlns="" id="{BF857806-A6DA-42ED-80AA-AD18B78FD53F}"/>
            </a:ext>
          </a:extLst>
        </xdr:cNvPr>
        <xdr:cNvSpPr txBox="1"/>
      </xdr:nvSpPr>
      <xdr:spPr>
        <a:xfrm>
          <a:off x="3530111" y="989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34061</xdr:rowOff>
    </xdr:from>
    <xdr:to>
      <xdr:col>15</xdr:col>
      <xdr:colOff>101600</xdr:colOff>
      <xdr:row>57</xdr:row>
      <xdr:rowOff>135661</xdr:rowOff>
    </xdr:to>
    <xdr:sp macro="" textlink="">
      <xdr:nvSpPr>
        <xdr:cNvPr id="140" name="楕円 139">
          <a:extLst>
            <a:ext uri="{FF2B5EF4-FFF2-40B4-BE49-F238E27FC236}">
              <a16:creationId xmlns:a16="http://schemas.microsoft.com/office/drawing/2014/main" xmlns="" id="{62DAB514-B7F9-4FDF-9505-A3C3EA45602C}"/>
            </a:ext>
          </a:extLst>
        </xdr:cNvPr>
        <xdr:cNvSpPr/>
      </xdr:nvSpPr>
      <xdr:spPr>
        <a:xfrm>
          <a:off x="2857500" y="980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126788</xdr:rowOff>
    </xdr:from>
    <xdr:ext cx="534377" cy="259045"/>
    <xdr:sp macro="" textlink="">
      <xdr:nvSpPr>
        <xdr:cNvPr id="141" name="テキスト ボックス 140">
          <a:extLst>
            <a:ext uri="{FF2B5EF4-FFF2-40B4-BE49-F238E27FC236}">
              <a16:creationId xmlns:a16="http://schemas.microsoft.com/office/drawing/2014/main" xmlns="" id="{8BFCA9AE-9EB3-4823-986F-FB2F70802BE3}"/>
            </a:ext>
          </a:extLst>
        </xdr:cNvPr>
        <xdr:cNvSpPr txBox="1"/>
      </xdr:nvSpPr>
      <xdr:spPr>
        <a:xfrm>
          <a:off x="2641111" y="989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126924</xdr:rowOff>
    </xdr:from>
    <xdr:to>
      <xdr:col>10</xdr:col>
      <xdr:colOff>165100</xdr:colOff>
      <xdr:row>58</xdr:row>
      <xdr:rowOff>57074</xdr:rowOff>
    </xdr:to>
    <xdr:sp macro="" textlink="">
      <xdr:nvSpPr>
        <xdr:cNvPr id="142" name="楕円 141">
          <a:extLst>
            <a:ext uri="{FF2B5EF4-FFF2-40B4-BE49-F238E27FC236}">
              <a16:creationId xmlns:a16="http://schemas.microsoft.com/office/drawing/2014/main" xmlns="" id="{BC5B3350-7A02-4C37-B6A5-A52C9AD28E2B}"/>
            </a:ext>
          </a:extLst>
        </xdr:cNvPr>
        <xdr:cNvSpPr/>
      </xdr:nvSpPr>
      <xdr:spPr>
        <a:xfrm>
          <a:off x="1968500" y="989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48201</xdr:rowOff>
    </xdr:from>
    <xdr:ext cx="534377" cy="259045"/>
    <xdr:sp macro="" textlink="">
      <xdr:nvSpPr>
        <xdr:cNvPr id="143" name="テキスト ボックス 142">
          <a:extLst>
            <a:ext uri="{FF2B5EF4-FFF2-40B4-BE49-F238E27FC236}">
              <a16:creationId xmlns:a16="http://schemas.microsoft.com/office/drawing/2014/main" xmlns="" id="{44B38C39-F8FD-4D6F-90AC-F3EDDE89939D}"/>
            </a:ext>
          </a:extLst>
        </xdr:cNvPr>
        <xdr:cNvSpPr txBox="1"/>
      </xdr:nvSpPr>
      <xdr:spPr>
        <a:xfrm>
          <a:off x="1752111" y="99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97561</xdr:rowOff>
    </xdr:from>
    <xdr:to>
      <xdr:col>6</xdr:col>
      <xdr:colOff>38100</xdr:colOff>
      <xdr:row>58</xdr:row>
      <xdr:rowOff>27711</xdr:rowOff>
    </xdr:to>
    <xdr:sp macro="" textlink="">
      <xdr:nvSpPr>
        <xdr:cNvPr id="144" name="楕円 143">
          <a:extLst>
            <a:ext uri="{FF2B5EF4-FFF2-40B4-BE49-F238E27FC236}">
              <a16:creationId xmlns:a16="http://schemas.microsoft.com/office/drawing/2014/main" xmlns="" id="{C6CC1F45-01D1-4274-B457-5CFB52F573E7}"/>
            </a:ext>
          </a:extLst>
        </xdr:cNvPr>
        <xdr:cNvSpPr/>
      </xdr:nvSpPr>
      <xdr:spPr>
        <a:xfrm>
          <a:off x="1079500" y="987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18838</xdr:rowOff>
    </xdr:from>
    <xdr:ext cx="534377" cy="259045"/>
    <xdr:sp macro="" textlink="">
      <xdr:nvSpPr>
        <xdr:cNvPr id="145" name="テキスト ボックス 144">
          <a:extLst>
            <a:ext uri="{FF2B5EF4-FFF2-40B4-BE49-F238E27FC236}">
              <a16:creationId xmlns:a16="http://schemas.microsoft.com/office/drawing/2014/main" xmlns="" id="{96E14886-2546-4CF5-9C6D-69B2569258B2}"/>
            </a:ext>
          </a:extLst>
        </xdr:cNvPr>
        <xdr:cNvSpPr txBox="1"/>
      </xdr:nvSpPr>
      <xdr:spPr>
        <a:xfrm>
          <a:off x="863111" y="99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E131046-61F2-40C1-A367-84CB5C3E1B6A}"/>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DBD38DCC-A7CB-430C-89D6-1C413217FDB6}"/>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65D78092-F714-4EB5-A258-F854D93422E4}"/>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6CA70B9A-FACC-422F-A9A4-B224599EACFC}"/>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28673EBA-DCE2-44CF-9146-5E0BB0B46212}"/>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43BA6D4C-1BF1-4E14-BE97-A1F3CC9F8B3E}"/>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83E61E1-33C0-492B-B4C2-CBC80A71AFC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AC10674A-4EC1-47A4-93D8-B6AEA5694E2B}"/>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C9D4371B-1314-48D7-BC7C-4455FC2CF62D}"/>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84A35FD8-BC6E-46EA-92E3-419541013617}"/>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xmlns="" id="{F0E1D2F3-84E3-4F74-9265-A6383508F81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xmlns="" id="{2788748E-F81E-43AD-8609-5E06A339A4B2}"/>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xmlns="" id="{F06670FE-193E-4AB9-8186-CCA2D764B57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xmlns="" id="{A5D38D05-EF3A-4DC5-AF7D-02C135092EE4}"/>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xmlns="" id="{B5732246-584F-4DFF-B88A-7D5518AC991A}"/>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xmlns="" id="{45F3108B-98CB-4534-B715-9209AC7EE4B3}"/>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xmlns="" id="{4EA1DF66-3481-4900-BED0-417A5FC332F5}"/>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xmlns="" id="{44566A61-E01C-4025-9BD8-288F6A8096C2}"/>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xmlns="" id="{8F8D5256-8BE2-4331-8002-BDFEAB11DA5F}"/>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59804</xdr:rowOff>
    </xdr:from>
    <xdr:to>
      <xdr:col>24</xdr:col>
      <xdr:colOff>62865</xdr:colOff>
      <xdr:row>77</xdr:row>
      <xdr:rowOff>165246</xdr:rowOff>
    </xdr:to>
    <xdr:cxnSp macro="">
      <xdr:nvCxnSpPr>
        <xdr:cNvPr id="165" name="直線コネクタ 164">
          <a:extLst>
            <a:ext uri="{FF2B5EF4-FFF2-40B4-BE49-F238E27FC236}">
              <a16:creationId xmlns:a16="http://schemas.microsoft.com/office/drawing/2014/main" xmlns="" id="{ACA3C573-E90F-4CA4-AFF3-2C465634FEE7}"/>
            </a:ext>
          </a:extLst>
        </xdr:cNvPr>
        <xdr:cNvCxnSpPr/>
      </xdr:nvCxnSpPr>
      <xdr:spPr>
        <a:xfrm flipV="1">
          <a:off x="4633595" y="12404204"/>
          <a:ext cx="1270" cy="96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169073</xdr:rowOff>
    </xdr:from>
    <xdr:ext cx="378565" cy="259045"/>
    <xdr:sp macro="" textlink="">
      <xdr:nvSpPr>
        <xdr:cNvPr id="166" name="維持補修費最小値テキスト">
          <a:extLst>
            <a:ext uri="{FF2B5EF4-FFF2-40B4-BE49-F238E27FC236}">
              <a16:creationId xmlns:a16="http://schemas.microsoft.com/office/drawing/2014/main" xmlns="" id="{70625FFB-8755-4029-8B83-F926AF731533}"/>
            </a:ext>
          </a:extLst>
        </xdr:cNvPr>
        <xdr:cNvSpPr txBox="1"/>
      </xdr:nvSpPr>
      <xdr:spPr>
        <a:xfrm>
          <a:off x="4686300" y="13370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165246</xdr:rowOff>
    </xdr:from>
    <xdr:to>
      <xdr:col>24</xdr:col>
      <xdr:colOff>152400</xdr:colOff>
      <xdr:row>77</xdr:row>
      <xdr:rowOff>165246</xdr:rowOff>
    </xdr:to>
    <xdr:cxnSp macro="">
      <xdr:nvCxnSpPr>
        <xdr:cNvPr id="167" name="直線コネクタ 166">
          <a:extLst>
            <a:ext uri="{FF2B5EF4-FFF2-40B4-BE49-F238E27FC236}">
              <a16:creationId xmlns:a16="http://schemas.microsoft.com/office/drawing/2014/main" xmlns="" id="{38F9D8CD-FA22-45E0-93AE-512F94435BDB}"/>
            </a:ext>
          </a:extLst>
        </xdr:cNvPr>
        <xdr:cNvCxnSpPr/>
      </xdr:nvCxnSpPr>
      <xdr:spPr>
        <a:xfrm>
          <a:off x="4546600" y="13366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6481</xdr:rowOff>
    </xdr:from>
    <xdr:ext cx="534377" cy="259045"/>
    <xdr:sp macro="" textlink="">
      <xdr:nvSpPr>
        <xdr:cNvPr id="168" name="維持補修費最大値テキスト">
          <a:extLst>
            <a:ext uri="{FF2B5EF4-FFF2-40B4-BE49-F238E27FC236}">
              <a16:creationId xmlns:a16="http://schemas.microsoft.com/office/drawing/2014/main" xmlns="" id="{5B99048B-460C-4BFC-8AFF-7BF6CD3AC19F}"/>
            </a:ext>
          </a:extLst>
        </xdr:cNvPr>
        <xdr:cNvSpPr txBox="1"/>
      </xdr:nvSpPr>
      <xdr:spPr>
        <a:xfrm>
          <a:off x="4686300" y="1217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59804</xdr:rowOff>
    </xdr:from>
    <xdr:to>
      <xdr:col>24</xdr:col>
      <xdr:colOff>152400</xdr:colOff>
      <xdr:row>72</xdr:row>
      <xdr:rowOff>59804</xdr:rowOff>
    </xdr:to>
    <xdr:cxnSp macro="">
      <xdr:nvCxnSpPr>
        <xdr:cNvPr id="169" name="直線コネクタ 168">
          <a:extLst>
            <a:ext uri="{FF2B5EF4-FFF2-40B4-BE49-F238E27FC236}">
              <a16:creationId xmlns:a16="http://schemas.microsoft.com/office/drawing/2014/main" xmlns="" id="{15956400-9EB6-48E7-AB76-E4D446D32688}"/>
            </a:ext>
          </a:extLst>
        </xdr:cNvPr>
        <xdr:cNvCxnSpPr/>
      </xdr:nvCxnSpPr>
      <xdr:spPr>
        <a:xfrm>
          <a:off x="4546600" y="12404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62947</xdr:rowOff>
    </xdr:from>
    <xdr:to>
      <xdr:col>24</xdr:col>
      <xdr:colOff>63500</xdr:colOff>
      <xdr:row>73</xdr:row>
      <xdr:rowOff>167418</xdr:rowOff>
    </xdr:to>
    <xdr:cxnSp macro="">
      <xdr:nvCxnSpPr>
        <xdr:cNvPr id="170" name="直線コネクタ 169">
          <a:extLst>
            <a:ext uri="{FF2B5EF4-FFF2-40B4-BE49-F238E27FC236}">
              <a16:creationId xmlns:a16="http://schemas.microsoft.com/office/drawing/2014/main" xmlns="" id="{2DED9ABE-310F-4E68-AFC5-BEF8040AF3D7}"/>
            </a:ext>
          </a:extLst>
        </xdr:cNvPr>
        <xdr:cNvCxnSpPr/>
      </xdr:nvCxnSpPr>
      <xdr:spPr>
        <a:xfrm>
          <a:off x="3797300" y="12235897"/>
          <a:ext cx="838200" cy="4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62926</xdr:rowOff>
    </xdr:from>
    <xdr:ext cx="469744" cy="259045"/>
    <xdr:sp macro="" textlink="">
      <xdr:nvSpPr>
        <xdr:cNvPr id="171" name="維持補修費平均値テキスト">
          <a:extLst>
            <a:ext uri="{FF2B5EF4-FFF2-40B4-BE49-F238E27FC236}">
              <a16:creationId xmlns:a16="http://schemas.microsoft.com/office/drawing/2014/main" xmlns="" id="{4662D298-6A05-442C-A3E8-EB5575A82287}"/>
            </a:ext>
          </a:extLst>
        </xdr:cNvPr>
        <xdr:cNvSpPr txBox="1"/>
      </xdr:nvSpPr>
      <xdr:spPr>
        <a:xfrm>
          <a:off x="4686300" y="13093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84499</xdr:rowOff>
    </xdr:from>
    <xdr:to>
      <xdr:col>24</xdr:col>
      <xdr:colOff>114300</xdr:colOff>
      <xdr:row>77</xdr:row>
      <xdr:rowOff>14649</xdr:rowOff>
    </xdr:to>
    <xdr:sp macro="" textlink="">
      <xdr:nvSpPr>
        <xdr:cNvPr id="172" name="フローチャート: 判断 171">
          <a:extLst>
            <a:ext uri="{FF2B5EF4-FFF2-40B4-BE49-F238E27FC236}">
              <a16:creationId xmlns:a16="http://schemas.microsoft.com/office/drawing/2014/main" xmlns="" id="{BAA23BF1-D563-4F3F-AC12-BCE14567F664}"/>
            </a:ext>
          </a:extLst>
        </xdr:cNvPr>
        <xdr:cNvSpPr/>
      </xdr:nvSpPr>
      <xdr:spPr>
        <a:xfrm>
          <a:off x="45847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62947</xdr:rowOff>
    </xdr:from>
    <xdr:to>
      <xdr:col>19</xdr:col>
      <xdr:colOff>177800</xdr:colOff>
      <xdr:row>73</xdr:row>
      <xdr:rowOff>8884</xdr:rowOff>
    </xdr:to>
    <xdr:cxnSp macro="">
      <xdr:nvCxnSpPr>
        <xdr:cNvPr id="173" name="直線コネクタ 172">
          <a:extLst>
            <a:ext uri="{FF2B5EF4-FFF2-40B4-BE49-F238E27FC236}">
              <a16:creationId xmlns:a16="http://schemas.microsoft.com/office/drawing/2014/main" xmlns="" id="{23CC2B07-CABF-4DDD-870C-5CC146585F92}"/>
            </a:ext>
          </a:extLst>
        </xdr:cNvPr>
        <xdr:cNvCxnSpPr/>
      </xdr:nvCxnSpPr>
      <xdr:spPr>
        <a:xfrm flipV="1">
          <a:off x="2908300" y="12235897"/>
          <a:ext cx="889000" cy="28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35237</xdr:rowOff>
    </xdr:from>
    <xdr:to>
      <xdr:col>20</xdr:col>
      <xdr:colOff>38100</xdr:colOff>
      <xdr:row>76</xdr:row>
      <xdr:rowOff>136837</xdr:rowOff>
    </xdr:to>
    <xdr:sp macro="" textlink="">
      <xdr:nvSpPr>
        <xdr:cNvPr id="174" name="フローチャート: 判断 173">
          <a:extLst>
            <a:ext uri="{FF2B5EF4-FFF2-40B4-BE49-F238E27FC236}">
              <a16:creationId xmlns:a16="http://schemas.microsoft.com/office/drawing/2014/main" xmlns="" id="{03755F1F-A768-4379-96CB-AB983393F44D}"/>
            </a:ext>
          </a:extLst>
        </xdr:cNvPr>
        <xdr:cNvSpPr/>
      </xdr:nvSpPr>
      <xdr:spPr>
        <a:xfrm>
          <a:off x="3746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127964</xdr:rowOff>
    </xdr:from>
    <xdr:ext cx="469744" cy="259045"/>
    <xdr:sp macro="" textlink="">
      <xdr:nvSpPr>
        <xdr:cNvPr id="175" name="テキスト ボックス 174">
          <a:extLst>
            <a:ext uri="{FF2B5EF4-FFF2-40B4-BE49-F238E27FC236}">
              <a16:creationId xmlns:a16="http://schemas.microsoft.com/office/drawing/2014/main" xmlns="" id="{C27E1F3B-1269-48F5-8917-40DFD739AD45}"/>
            </a:ext>
          </a:extLst>
        </xdr:cNvPr>
        <xdr:cNvSpPr txBox="1"/>
      </xdr:nvSpPr>
      <xdr:spPr>
        <a:xfrm>
          <a:off x="3562428" y="131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8884</xdr:rowOff>
    </xdr:from>
    <xdr:to>
      <xdr:col>15</xdr:col>
      <xdr:colOff>50800</xdr:colOff>
      <xdr:row>75</xdr:row>
      <xdr:rowOff>114440</xdr:rowOff>
    </xdr:to>
    <xdr:cxnSp macro="">
      <xdr:nvCxnSpPr>
        <xdr:cNvPr id="176" name="直線コネクタ 175">
          <a:extLst>
            <a:ext uri="{FF2B5EF4-FFF2-40B4-BE49-F238E27FC236}">
              <a16:creationId xmlns:a16="http://schemas.microsoft.com/office/drawing/2014/main" xmlns="" id="{D0BA5616-61E2-432C-B811-09DC4321C57C}"/>
            </a:ext>
          </a:extLst>
        </xdr:cNvPr>
        <xdr:cNvCxnSpPr/>
      </xdr:nvCxnSpPr>
      <xdr:spPr>
        <a:xfrm flipV="1">
          <a:off x="2019300" y="12524734"/>
          <a:ext cx="889000" cy="44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89585</xdr:rowOff>
    </xdr:from>
    <xdr:to>
      <xdr:col>15</xdr:col>
      <xdr:colOff>101600</xdr:colOff>
      <xdr:row>77</xdr:row>
      <xdr:rowOff>19735</xdr:rowOff>
    </xdr:to>
    <xdr:sp macro="" textlink="">
      <xdr:nvSpPr>
        <xdr:cNvPr id="177" name="フローチャート: 判断 176">
          <a:extLst>
            <a:ext uri="{FF2B5EF4-FFF2-40B4-BE49-F238E27FC236}">
              <a16:creationId xmlns:a16="http://schemas.microsoft.com/office/drawing/2014/main" xmlns="" id="{F71FD669-8B6D-42AF-87D0-5D0ADD8BD2AD}"/>
            </a:ext>
          </a:extLst>
        </xdr:cNvPr>
        <xdr:cNvSpPr/>
      </xdr:nvSpPr>
      <xdr:spPr>
        <a:xfrm>
          <a:off x="2857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10862</xdr:rowOff>
    </xdr:from>
    <xdr:ext cx="469744" cy="259045"/>
    <xdr:sp macro="" textlink="">
      <xdr:nvSpPr>
        <xdr:cNvPr id="178" name="テキスト ボックス 177">
          <a:extLst>
            <a:ext uri="{FF2B5EF4-FFF2-40B4-BE49-F238E27FC236}">
              <a16:creationId xmlns:a16="http://schemas.microsoft.com/office/drawing/2014/main" xmlns="" id="{8EC2F121-FFB5-4965-B892-8349EA592915}"/>
            </a:ext>
          </a:extLst>
        </xdr:cNvPr>
        <xdr:cNvSpPr txBox="1"/>
      </xdr:nvSpPr>
      <xdr:spPr>
        <a:xfrm>
          <a:off x="2673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6826</xdr:rowOff>
    </xdr:from>
    <xdr:to>
      <xdr:col>10</xdr:col>
      <xdr:colOff>114300</xdr:colOff>
      <xdr:row>75</xdr:row>
      <xdr:rowOff>114440</xdr:rowOff>
    </xdr:to>
    <xdr:cxnSp macro="">
      <xdr:nvCxnSpPr>
        <xdr:cNvPr id="179" name="直線コネクタ 178">
          <a:extLst>
            <a:ext uri="{FF2B5EF4-FFF2-40B4-BE49-F238E27FC236}">
              <a16:creationId xmlns:a16="http://schemas.microsoft.com/office/drawing/2014/main" xmlns="" id="{050872C9-A595-442E-AB82-349026668984}"/>
            </a:ext>
          </a:extLst>
        </xdr:cNvPr>
        <xdr:cNvCxnSpPr/>
      </xdr:nvCxnSpPr>
      <xdr:spPr>
        <a:xfrm>
          <a:off x="1130300" y="12179776"/>
          <a:ext cx="889000" cy="79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98901</xdr:rowOff>
    </xdr:from>
    <xdr:to>
      <xdr:col>10</xdr:col>
      <xdr:colOff>165100</xdr:colOff>
      <xdr:row>77</xdr:row>
      <xdr:rowOff>29051</xdr:rowOff>
    </xdr:to>
    <xdr:sp macro="" textlink="">
      <xdr:nvSpPr>
        <xdr:cNvPr id="180" name="フローチャート: 判断 179">
          <a:extLst>
            <a:ext uri="{FF2B5EF4-FFF2-40B4-BE49-F238E27FC236}">
              <a16:creationId xmlns:a16="http://schemas.microsoft.com/office/drawing/2014/main" xmlns="" id="{6F6D14F4-97C0-41CF-ADA0-4ED29809226E}"/>
            </a:ext>
          </a:extLst>
        </xdr:cNvPr>
        <xdr:cNvSpPr/>
      </xdr:nvSpPr>
      <xdr:spPr>
        <a:xfrm>
          <a:off x="1968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20178</xdr:rowOff>
    </xdr:from>
    <xdr:ext cx="469744" cy="259045"/>
    <xdr:sp macro="" textlink="">
      <xdr:nvSpPr>
        <xdr:cNvPr id="181" name="テキスト ボックス 180">
          <a:extLst>
            <a:ext uri="{FF2B5EF4-FFF2-40B4-BE49-F238E27FC236}">
              <a16:creationId xmlns:a16="http://schemas.microsoft.com/office/drawing/2014/main" xmlns="" id="{D99EA952-4C27-48AA-89BA-AAB9AB9512CA}"/>
            </a:ext>
          </a:extLst>
        </xdr:cNvPr>
        <xdr:cNvSpPr txBox="1"/>
      </xdr:nvSpPr>
      <xdr:spPr>
        <a:xfrm>
          <a:off x="1784428" y="132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57010</xdr:rowOff>
    </xdr:from>
    <xdr:to>
      <xdr:col>6</xdr:col>
      <xdr:colOff>38100</xdr:colOff>
      <xdr:row>76</xdr:row>
      <xdr:rowOff>158610</xdr:rowOff>
    </xdr:to>
    <xdr:sp macro="" textlink="">
      <xdr:nvSpPr>
        <xdr:cNvPr id="182" name="フローチャート: 判断 181">
          <a:extLst>
            <a:ext uri="{FF2B5EF4-FFF2-40B4-BE49-F238E27FC236}">
              <a16:creationId xmlns:a16="http://schemas.microsoft.com/office/drawing/2014/main" xmlns="" id="{A61CBB0A-4964-4967-B4DD-1CB90CC098DE}"/>
            </a:ext>
          </a:extLst>
        </xdr:cNvPr>
        <xdr:cNvSpPr/>
      </xdr:nvSpPr>
      <xdr:spPr>
        <a:xfrm>
          <a:off x="1079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149737</xdr:rowOff>
    </xdr:from>
    <xdr:ext cx="469744" cy="259045"/>
    <xdr:sp macro="" textlink="">
      <xdr:nvSpPr>
        <xdr:cNvPr id="183" name="テキスト ボックス 182">
          <a:extLst>
            <a:ext uri="{FF2B5EF4-FFF2-40B4-BE49-F238E27FC236}">
              <a16:creationId xmlns:a16="http://schemas.microsoft.com/office/drawing/2014/main" xmlns="" id="{4C5C86A7-E405-4305-BF15-593A45B4FC5B}"/>
            </a:ext>
          </a:extLst>
        </xdr:cNvPr>
        <xdr:cNvSpPr txBox="1"/>
      </xdr:nvSpPr>
      <xdr:spPr>
        <a:xfrm>
          <a:off x="895428" y="131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69CEE493-D0C2-420E-8558-B280F59705F5}"/>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BBF0F2DC-4E91-40CD-9220-700127231EB9}"/>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1C99C4A3-7B4F-40D0-B6B8-6337BDF8F797}"/>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2E9E00BB-EB81-4FD3-859B-0479ADE298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833FC588-694F-407F-8540-705C2BA0191E}"/>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116618</xdr:rowOff>
    </xdr:from>
    <xdr:to>
      <xdr:col>24</xdr:col>
      <xdr:colOff>114300</xdr:colOff>
      <xdr:row>74</xdr:row>
      <xdr:rowOff>46768</xdr:rowOff>
    </xdr:to>
    <xdr:sp macro="" textlink="">
      <xdr:nvSpPr>
        <xdr:cNvPr id="189" name="楕円 188">
          <a:extLst>
            <a:ext uri="{FF2B5EF4-FFF2-40B4-BE49-F238E27FC236}">
              <a16:creationId xmlns:a16="http://schemas.microsoft.com/office/drawing/2014/main" xmlns="" id="{27601382-9A62-461E-B0C4-A4E5182A3BE7}"/>
            </a:ext>
          </a:extLst>
        </xdr:cNvPr>
        <xdr:cNvSpPr/>
      </xdr:nvSpPr>
      <xdr:spPr>
        <a:xfrm>
          <a:off x="4584700" y="1263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139495</xdr:rowOff>
    </xdr:from>
    <xdr:ext cx="534377" cy="259045"/>
    <xdr:sp macro="" textlink="">
      <xdr:nvSpPr>
        <xdr:cNvPr id="190" name="維持補修費該当値テキスト">
          <a:extLst>
            <a:ext uri="{FF2B5EF4-FFF2-40B4-BE49-F238E27FC236}">
              <a16:creationId xmlns:a16="http://schemas.microsoft.com/office/drawing/2014/main" xmlns="" id="{08309CBB-E955-40A4-8B9F-1B9F9B5D259D}"/>
            </a:ext>
          </a:extLst>
        </xdr:cNvPr>
        <xdr:cNvSpPr txBox="1"/>
      </xdr:nvSpPr>
      <xdr:spPr>
        <a:xfrm>
          <a:off x="4686300" y="124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12147</xdr:rowOff>
    </xdr:from>
    <xdr:to>
      <xdr:col>20</xdr:col>
      <xdr:colOff>38100</xdr:colOff>
      <xdr:row>71</xdr:row>
      <xdr:rowOff>113747</xdr:rowOff>
    </xdr:to>
    <xdr:sp macro="" textlink="">
      <xdr:nvSpPr>
        <xdr:cNvPr id="191" name="楕円 190">
          <a:extLst>
            <a:ext uri="{FF2B5EF4-FFF2-40B4-BE49-F238E27FC236}">
              <a16:creationId xmlns:a16="http://schemas.microsoft.com/office/drawing/2014/main" xmlns="" id="{48EEE4F5-538F-44FD-99F0-FDEA3B517DB8}"/>
            </a:ext>
          </a:extLst>
        </xdr:cNvPr>
        <xdr:cNvSpPr/>
      </xdr:nvSpPr>
      <xdr:spPr>
        <a:xfrm>
          <a:off x="3746500" y="1218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130274</xdr:rowOff>
    </xdr:from>
    <xdr:ext cx="534377" cy="259045"/>
    <xdr:sp macro="" textlink="">
      <xdr:nvSpPr>
        <xdr:cNvPr id="192" name="テキスト ボックス 191">
          <a:extLst>
            <a:ext uri="{FF2B5EF4-FFF2-40B4-BE49-F238E27FC236}">
              <a16:creationId xmlns:a16="http://schemas.microsoft.com/office/drawing/2014/main" xmlns="" id="{62DCDB5F-FDC2-43CD-B92D-6EA7D8188ACA}"/>
            </a:ext>
          </a:extLst>
        </xdr:cNvPr>
        <xdr:cNvSpPr txBox="1"/>
      </xdr:nvSpPr>
      <xdr:spPr>
        <a:xfrm>
          <a:off x="3530111" y="1196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129534</xdr:rowOff>
    </xdr:from>
    <xdr:to>
      <xdr:col>15</xdr:col>
      <xdr:colOff>101600</xdr:colOff>
      <xdr:row>73</xdr:row>
      <xdr:rowOff>59684</xdr:rowOff>
    </xdr:to>
    <xdr:sp macro="" textlink="">
      <xdr:nvSpPr>
        <xdr:cNvPr id="193" name="楕円 192">
          <a:extLst>
            <a:ext uri="{FF2B5EF4-FFF2-40B4-BE49-F238E27FC236}">
              <a16:creationId xmlns:a16="http://schemas.microsoft.com/office/drawing/2014/main" xmlns="" id="{09E3D056-D48C-41BD-8E00-E9C7DDFAA829}"/>
            </a:ext>
          </a:extLst>
        </xdr:cNvPr>
        <xdr:cNvSpPr/>
      </xdr:nvSpPr>
      <xdr:spPr>
        <a:xfrm>
          <a:off x="2857500" y="1247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76211</xdr:rowOff>
    </xdr:from>
    <xdr:ext cx="534377" cy="259045"/>
    <xdr:sp macro="" textlink="">
      <xdr:nvSpPr>
        <xdr:cNvPr id="194" name="テキスト ボックス 193">
          <a:extLst>
            <a:ext uri="{FF2B5EF4-FFF2-40B4-BE49-F238E27FC236}">
              <a16:creationId xmlns:a16="http://schemas.microsoft.com/office/drawing/2014/main" xmlns="" id="{D97E4F39-E7E6-4413-8E2A-09DDC7320B8D}"/>
            </a:ext>
          </a:extLst>
        </xdr:cNvPr>
        <xdr:cNvSpPr txBox="1"/>
      </xdr:nvSpPr>
      <xdr:spPr>
        <a:xfrm>
          <a:off x="2641111" y="1224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63640</xdr:rowOff>
    </xdr:from>
    <xdr:to>
      <xdr:col>10</xdr:col>
      <xdr:colOff>165100</xdr:colOff>
      <xdr:row>75</xdr:row>
      <xdr:rowOff>165240</xdr:rowOff>
    </xdr:to>
    <xdr:sp macro="" textlink="">
      <xdr:nvSpPr>
        <xdr:cNvPr id="195" name="楕円 194">
          <a:extLst>
            <a:ext uri="{FF2B5EF4-FFF2-40B4-BE49-F238E27FC236}">
              <a16:creationId xmlns:a16="http://schemas.microsoft.com/office/drawing/2014/main" xmlns="" id="{D513E10F-B87F-4FB7-A947-F68E69C482C7}"/>
            </a:ext>
          </a:extLst>
        </xdr:cNvPr>
        <xdr:cNvSpPr/>
      </xdr:nvSpPr>
      <xdr:spPr>
        <a:xfrm>
          <a:off x="1968500" y="129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10317</xdr:rowOff>
    </xdr:from>
    <xdr:ext cx="469744" cy="259045"/>
    <xdr:sp macro="" textlink="">
      <xdr:nvSpPr>
        <xdr:cNvPr id="196" name="テキスト ボックス 195">
          <a:extLst>
            <a:ext uri="{FF2B5EF4-FFF2-40B4-BE49-F238E27FC236}">
              <a16:creationId xmlns:a16="http://schemas.microsoft.com/office/drawing/2014/main" xmlns="" id="{A5245B7E-EE30-4010-8E4D-9DD3CB5E339E}"/>
            </a:ext>
          </a:extLst>
        </xdr:cNvPr>
        <xdr:cNvSpPr txBox="1"/>
      </xdr:nvSpPr>
      <xdr:spPr>
        <a:xfrm>
          <a:off x="1784428" y="1269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127476</xdr:rowOff>
    </xdr:from>
    <xdr:to>
      <xdr:col>6</xdr:col>
      <xdr:colOff>38100</xdr:colOff>
      <xdr:row>71</xdr:row>
      <xdr:rowOff>57626</xdr:rowOff>
    </xdr:to>
    <xdr:sp macro="" textlink="">
      <xdr:nvSpPr>
        <xdr:cNvPr id="197" name="楕円 196">
          <a:extLst>
            <a:ext uri="{FF2B5EF4-FFF2-40B4-BE49-F238E27FC236}">
              <a16:creationId xmlns:a16="http://schemas.microsoft.com/office/drawing/2014/main" xmlns="" id="{1AFF1465-76CF-4778-9627-A1D9E2813F8E}"/>
            </a:ext>
          </a:extLst>
        </xdr:cNvPr>
        <xdr:cNvSpPr/>
      </xdr:nvSpPr>
      <xdr:spPr>
        <a:xfrm>
          <a:off x="1079500" y="1212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74153</xdr:rowOff>
    </xdr:from>
    <xdr:ext cx="534377" cy="259045"/>
    <xdr:sp macro="" textlink="">
      <xdr:nvSpPr>
        <xdr:cNvPr id="198" name="テキスト ボックス 197">
          <a:extLst>
            <a:ext uri="{FF2B5EF4-FFF2-40B4-BE49-F238E27FC236}">
              <a16:creationId xmlns:a16="http://schemas.microsoft.com/office/drawing/2014/main" xmlns="" id="{1123A259-7302-43C2-AD05-C8B5030AD945}"/>
            </a:ext>
          </a:extLst>
        </xdr:cNvPr>
        <xdr:cNvSpPr txBox="1"/>
      </xdr:nvSpPr>
      <xdr:spPr>
        <a:xfrm>
          <a:off x="863111" y="1190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xmlns="" id="{79BAB30A-AA8E-419D-952F-7156F00A7E87}"/>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xmlns="" id="{EC53AE97-D11E-456E-BABA-9D49F39E9D4E}"/>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xmlns="" id="{9368A998-AFDF-4B8A-9A4C-35F53CC3BBD4}"/>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xmlns="" id="{815402A7-7F87-4FBF-BEBB-B07E891F2683}"/>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xmlns="" id="{09D7D133-45BF-4336-A122-D4C26BD47849}"/>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xmlns="" id="{AB52D005-226A-4D01-AD11-AF4482DEEF69}"/>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xmlns="" id="{CBD271D3-B3ED-40CD-A8F8-50032DB9646A}"/>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xmlns="" id="{9B009B57-CAA1-4301-8D51-99BAEEF2D602}"/>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xmlns="" id="{EBF357D6-CED0-401D-8D0A-F9FDB40645B9}"/>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xmlns="" id="{C88B0AEE-4688-4CF5-9E47-D4745999D4EF}"/>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xmlns="" id="{E3525CB8-1C8C-4086-B000-6FFAA4C6EC7D}"/>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xmlns="" id="{C54A9E18-1F9E-4A09-8A9F-F1B026F1AF7D}"/>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xmlns="" id="{8434900A-2255-4136-8236-9B152C0DC7D4}"/>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xmlns="" id="{C6BEC9B3-DBD7-4099-B136-F548BF97B3A6}"/>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xmlns="" id="{5219DA21-3B53-4402-A098-2D3BE4C55DDF}"/>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xmlns="" id="{106505B0-AB5C-482B-A6B9-06DB5DEFCAC9}"/>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xmlns="" id="{916CCEBB-281A-4202-A6D7-ADF8450D18D2}"/>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xmlns="" id="{3FC4336B-C8EA-41E0-8686-4D198E87BE2A}"/>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xmlns="" id="{3307FA17-BBF1-4529-B9E3-3E88FEE009AB}"/>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xmlns="" id="{28A86D83-E143-4053-B413-CDBC21792566}"/>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xmlns="" id="{A339D450-FD63-4711-8473-C493E7586CD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xmlns="" id="{C74FB261-CE90-4F3A-A7D5-DEF3ACDC8E6B}"/>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xmlns="" id="{7084178F-DFCD-43B0-9065-010C2F1EE4A5}"/>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xmlns="" id="{939E1598-6996-4B41-A546-69D80B89AD6A}"/>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3" name="直線コネクタ 222">
          <a:extLst>
            <a:ext uri="{FF2B5EF4-FFF2-40B4-BE49-F238E27FC236}">
              <a16:creationId xmlns:a16="http://schemas.microsoft.com/office/drawing/2014/main" xmlns="" id="{A48F0C97-D05B-4117-B6B8-099CE7FB1D60}"/>
            </a:ext>
          </a:extLst>
        </xdr:cNvPr>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4" name="扶助費最小値テキスト">
          <a:extLst>
            <a:ext uri="{FF2B5EF4-FFF2-40B4-BE49-F238E27FC236}">
              <a16:creationId xmlns:a16="http://schemas.microsoft.com/office/drawing/2014/main" xmlns="" id="{D7FD5EE0-98B4-4A5C-B93D-5BA5CACA3065}"/>
            </a:ext>
          </a:extLst>
        </xdr:cNvPr>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5" name="直線コネクタ 224">
          <a:extLst>
            <a:ext uri="{FF2B5EF4-FFF2-40B4-BE49-F238E27FC236}">
              <a16:creationId xmlns:a16="http://schemas.microsoft.com/office/drawing/2014/main" xmlns="" id="{29360503-9D8D-4CF5-860D-EB96914EE242}"/>
            </a:ext>
          </a:extLst>
        </xdr:cNvPr>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26" name="扶助費最大値テキスト">
          <a:extLst>
            <a:ext uri="{FF2B5EF4-FFF2-40B4-BE49-F238E27FC236}">
              <a16:creationId xmlns:a16="http://schemas.microsoft.com/office/drawing/2014/main" xmlns="" id="{FD122765-8C30-479E-B9B9-65D745C5FC3A}"/>
            </a:ext>
          </a:extLst>
        </xdr:cNvPr>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27" name="直線コネクタ 226">
          <a:extLst>
            <a:ext uri="{FF2B5EF4-FFF2-40B4-BE49-F238E27FC236}">
              <a16:creationId xmlns:a16="http://schemas.microsoft.com/office/drawing/2014/main" xmlns="" id="{DCD2F928-6BAE-4887-B02F-9B319196991C}"/>
            </a:ext>
          </a:extLst>
        </xdr:cNvPr>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7658</xdr:rowOff>
    </xdr:from>
    <xdr:to>
      <xdr:col>24</xdr:col>
      <xdr:colOff>63500</xdr:colOff>
      <xdr:row>94</xdr:row>
      <xdr:rowOff>46431</xdr:rowOff>
    </xdr:to>
    <xdr:cxnSp macro="">
      <xdr:nvCxnSpPr>
        <xdr:cNvPr id="228" name="直線コネクタ 227">
          <a:extLst>
            <a:ext uri="{FF2B5EF4-FFF2-40B4-BE49-F238E27FC236}">
              <a16:creationId xmlns:a16="http://schemas.microsoft.com/office/drawing/2014/main" xmlns="" id="{2809EB27-1C74-4D67-B9BB-BD3CFB083C44}"/>
            </a:ext>
          </a:extLst>
        </xdr:cNvPr>
        <xdr:cNvCxnSpPr/>
      </xdr:nvCxnSpPr>
      <xdr:spPr>
        <a:xfrm flipV="1">
          <a:off x="3797300" y="16123958"/>
          <a:ext cx="838200" cy="3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29" name="扶助費平均値テキスト">
          <a:extLst>
            <a:ext uri="{FF2B5EF4-FFF2-40B4-BE49-F238E27FC236}">
              <a16:creationId xmlns:a16="http://schemas.microsoft.com/office/drawing/2014/main" xmlns="" id="{256B1A57-AAC6-488B-85AE-78D68978D037}"/>
            </a:ext>
          </a:extLst>
        </xdr:cNvPr>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0" name="フローチャート: 判断 229">
          <a:extLst>
            <a:ext uri="{FF2B5EF4-FFF2-40B4-BE49-F238E27FC236}">
              <a16:creationId xmlns:a16="http://schemas.microsoft.com/office/drawing/2014/main" xmlns="" id="{E7252687-CAFB-461B-B198-7D36106B5A43}"/>
            </a:ext>
          </a:extLst>
        </xdr:cNvPr>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33477</xdr:rowOff>
    </xdr:from>
    <xdr:to>
      <xdr:col>19</xdr:col>
      <xdr:colOff>177800</xdr:colOff>
      <xdr:row>94</xdr:row>
      <xdr:rowOff>46431</xdr:rowOff>
    </xdr:to>
    <xdr:cxnSp macro="">
      <xdr:nvCxnSpPr>
        <xdr:cNvPr id="231" name="直線コネクタ 230">
          <a:extLst>
            <a:ext uri="{FF2B5EF4-FFF2-40B4-BE49-F238E27FC236}">
              <a16:creationId xmlns:a16="http://schemas.microsoft.com/office/drawing/2014/main" xmlns="" id="{5FE18197-A047-4F6C-8EE8-A6BBD6C28E95}"/>
            </a:ext>
          </a:extLst>
        </xdr:cNvPr>
        <xdr:cNvCxnSpPr/>
      </xdr:nvCxnSpPr>
      <xdr:spPr>
        <a:xfrm>
          <a:off x="2908300" y="16149777"/>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2" name="フローチャート: 判断 231">
          <a:extLst>
            <a:ext uri="{FF2B5EF4-FFF2-40B4-BE49-F238E27FC236}">
              <a16:creationId xmlns:a16="http://schemas.microsoft.com/office/drawing/2014/main" xmlns="" id="{E54C23C5-C48A-439B-89C6-CAD5724BA3AA}"/>
            </a:ext>
          </a:extLst>
        </xdr:cNvPr>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3" name="テキスト ボックス 232">
          <a:extLst>
            <a:ext uri="{FF2B5EF4-FFF2-40B4-BE49-F238E27FC236}">
              <a16:creationId xmlns:a16="http://schemas.microsoft.com/office/drawing/2014/main" xmlns="" id="{56089B99-FC76-44FC-A505-3F39D450600C}"/>
            </a:ext>
          </a:extLst>
        </xdr:cNvPr>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33477</xdr:rowOff>
    </xdr:from>
    <xdr:to>
      <xdr:col>15</xdr:col>
      <xdr:colOff>50800</xdr:colOff>
      <xdr:row>94</xdr:row>
      <xdr:rowOff>151918</xdr:rowOff>
    </xdr:to>
    <xdr:cxnSp macro="">
      <xdr:nvCxnSpPr>
        <xdr:cNvPr id="234" name="直線コネクタ 233">
          <a:extLst>
            <a:ext uri="{FF2B5EF4-FFF2-40B4-BE49-F238E27FC236}">
              <a16:creationId xmlns:a16="http://schemas.microsoft.com/office/drawing/2014/main" xmlns="" id="{6BD14508-0BB1-4F34-812F-F40DE32F21A1}"/>
            </a:ext>
          </a:extLst>
        </xdr:cNvPr>
        <xdr:cNvCxnSpPr/>
      </xdr:nvCxnSpPr>
      <xdr:spPr>
        <a:xfrm flipV="1">
          <a:off x="2019300" y="16149777"/>
          <a:ext cx="889000" cy="1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5" name="フローチャート: 判断 234">
          <a:extLst>
            <a:ext uri="{FF2B5EF4-FFF2-40B4-BE49-F238E27FC236}">
              <a16:creationId xmlns:a16="http://schemas.microsoft.com/office/drawing/2014/main" xmlns="" id="{AEF1AFB9-E198-4461-9509-78806746D517}"/>
            </a:ext>
          </a:extLst>
        </xdr:cNvPr>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36" name="テキスト ボックス 235">
          <a:extLst>
            <a:ext uri="{FF2B5EF4-FFF2-40B4-BE49-F238E27FC236}">
              <a16:creationId xmlns:a16="http://schemas.microsoft.com/office/drawing/2014/main" xmlns="" id="{4D1583D1-9B10-42A5-8932-5CB83589F96E}"/>
            </a:ext>
          </a:extLst>
        </xdr:cNvPr>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151918</xdr:rowOff>
    </xdr:from>
    <xdr:to>
      <xdr:col>10</xdr:col>
      <xdr:colOff>114300</xdr:colOff>
      <xdr:row>95</xdr:row>
      <xdr:rowOff>29578</xdr:rowOff>
    </xdr:to>
    <xdr:cxnSp macro="">
      <xdr:nvCxnSpPr>
        <xdr:cNvPr id="237" name="直線コネクタ 236">
          <a:extLst>
            <a:ext uri="{FF2B5EF4-FFF2-40B4-BE49-F238E27FC236}">
              <a16:creationId xmlns:a16="http://schemas.microsoft.com/office/drawing/2014/main" xmlns="" id="{7C3AA42D-555B-4D3D-8CC9-0A2ADECBFCFF}"/>
            </a:ext>
          </a:extLst>
        </xdr:cNvPr>
        <xdr:cNvCxnSpPr/>
      </xdr:nvCxnSpPr>
      <xdr:spPr>
        <a:xfrm flipV="1">
          <a:off x="1130300" y="16268218"/>
          <a:ext cx="889000" cy="4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38" name="フローチャート: 判断 237">
          <a:extLst>
            <a:ext uri="{FF2B5EF4-FFF2-40B4-BE49-F238E27FC236}">
              <a16:creationId xmlns:a16="http://schemas.microsoft.com/office/drawing/2014/main" xmlns="" id="{1D6CAA2F-C028-4E40-A1FE-2DF09DCF5D93}"/>
            </a:ext>
          </a:extLst>
        </xdr:cNvPr>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38777</xdr:rowOff>
    </xdr:from>
    <xdr:ext cx="534377" cy="259045"/>
    <xdr:sp macro="" textlink="">
      <xdr:nvSpPr>
        <xdr:cNvPr id="239" name="テキスト ボックス 238">
          <a:extLst>
            <a:ext uri="{FF2B5EF4-FFF2-40B4-BE49-F238E27FC236}">
              <a16:creationId xmlns:a16="http://schemas.microsoft.com/office/drawing/2014/main" xmlns="" id="{8F056453-2882-41FF-8263-AA9B049C03A5}"/>
            </a:ext>
          </a:extLst>
        </xdr:cNvPr>
        <xdr:cNvSpPr txBox="1"/>
      </xdr:nvSpPr>
      <xdr:spPr>
        <a:xfrm>
          <a:off x="1752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0" name="フローチャート: 判断 239">
          <a:extLst>
            <a:ext uri="{FF2B5EF4-FFF2-40B4-BE49-F238E27FC236}">
              <a16:creationId xmlns:a16="http://schemas.microsoft.com/office/drawing/2014/main" xmlns="" id="{2868F27B-3D09-4F6A-9760-BB96006F19BF}"/>
            </a:ext>
          </a:extLst>
        </xdr:cNvPr>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116628</xdr:rowOff>
    </xdr:from>
    <xdr:ext cx="534377" cy="259045"/>
    <xdr:sp macro="" textlink="">
      <xdr:nvSpPr>
        <xdr:cNvPr id="241" name="テキスト ボックス 240">
          <a:extLst>
            <a:ext uri="{FF2B5EF4-FFF2-40B4-BE49-F238E27FC236}">
              <a16:creationId xmlns:a16="http://schemas.microsoft.com/office/drawing/2014/main" xmlns="" id="{5E80F679-E4BD-4441-9F62-9AC8C8B5D4CB}"/>
            </a:ext>
          </a:extLst>
        </xdr:cNvPr>
        <xdr:cNvSpPr txBox="1"/>
      </xdr:nvSpPr>
      <xdr:spPr>
        <a:xfrm>
          <a:off x="863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6E0BCC70-BC84-4618-8A5D-D8D768CE22A8}"/>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8207F15E-9C95-408F-934D-65ED9B028DA2}"/>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8A8069BA-C336-4C48-B162-EDE8FB7F0B3D}"/>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D51DCCB5-3668-40E3-8535-BFCAFFB45268}"/>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A676B91D-0CBC-416A-8425-CEC68019F0DC}"/>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128308</xdr:rowOff>
    </xdr:from>
    <xdr:to>
      <xdr:col>24</xdr:col>
      <xdr:colOff>114300</xdr:colOff>
      <xdr:row>94</xdr:row>
      <xdr:rowOff>58458</xdr:rowOff>
    </xdr:to>
    <xdr:sp macro="" textlink="">
      <xdr:nvSpPr>
        <xdr:cNvPr id="247" name="楕円 246">
          <a:extLst>
            <a:ext uri="{FF2B5EF4-FFF2-40B4-BE49-F238E27FC236}">
              <a16:creationId xmlns:a16="http://schemas.microsoft.com/office/drawing/2014/main" xmlns="" id="{D93194DC-BD38-4331-88BE-6CFC30478287}"/>
            </a:ext>
          </a:extLst>
        </xdr:cNvPr>
        <xdr:cNvSpPr/>
      </xdr:nvSpPr>
      <xdr:spPr>
        <a:xfrm>
          <a:off x="4584700" y="1607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151185</xdr:rowOff>
    </xdr:from>
    <xdr:ext cx="599010" cy="259045"/>
    <xdr:sp macro="" textlink="">
      <xdr:nvSpPr>
        <xdr:cNvPr id="248" name="扶助費該当値テキスト">
          <a:extLst>
            <a:ext uri="{FF2B5EF4-FFF2-40B4-BE49-F238E27FC236}">
              <a16:creationId xmlns:a16="http://schemas.microsoft.com/office/drawing/2014/main" xmlns="" id="{3D917A17-850B-4C03-860B-BA331230367D}"/>
            </a:ext>
          </a:extLst>
        </xdr:cNvPr>
        <xdr:cNvSpPr txBox="1"/>
      </xdr:nvSpPr>
      <xdr:spPr>
        <a:xfrm>
          <a:off x="4686300" y="1592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167081</xdr:rowOff>
    </xdr:from>
    <xdr:to>
      <xdr:col>20</xdr:col>
      <xdr:colOff>38100</xdr:colOff>
      <xdr:row>94</xdr:row>
      <xdr:rowOff>97231</xdr:rowOff>
    </xdr:to>
    <xdr:sp macro="" textlink="">
      <xdr:nvSpPr>
        <xdr:cNvPr id="249" name="楕円 248">
          <a:extLst>
            <a:ext uri="{FF2B5EF4-FFF2-40B4-BE49-F238E27FC236}">
              <a16:creationId xmlns:a16="http://schemas.microsoft.com/office/drawing/2014/main" xmlns="" id="{B0181649-7340-42FD-A8C3-6CC1FF8DF336}"/>
            </a:ext>
          </a:extLst>
        </xdr:cNvPr>
        <xdr:cNvSpPr/>
      </xdr:nvSpPr>
      <xdr:spPr>
        <a:xfrm>
          <a:off x="3746500" y="1611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113758</xdr:rowOff>
    </xdr:from>
    <xdr:ext cx="534377" cy="259045"/>
    <xdr:sp macro="" textlink="">
      <xdr:nvSpPr>
        <xdr:cNvPr id="250" name="テキスト ボックス 249">
          <a:extLst>
            <a:ext uri="{FF2B5EF4-FFF2-40B4-BE49-F238E27FC236}">
              <a16:creationId xmlns:a16="http://schemas.microsoft.com/office/drawing/2014/main" xmlns="" id="{59A36EB6-B603-40C9-BB73-404589E4AD45}"/>
            </a:ext>
          </a:extLst>
        </xdr:cNvPr>
        <xdr:cNvSpPr txBox="1"/>
      </xdr:nvSpPr>
      <xdr:spPr>
        <a:xfrm>
          <a:off x="3530111" y="1588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154127</xdr:rowOff>
    </xdr:from>
    <xdr:to>
      <xdr:col>15</xdr:col>
      <xdr:colOff>101600</xdr:colOff>
      <xdr:row>94</xdr:row>
      <xdr:rowOff>84277</xdr:rowOff>
    </xdr:to>
    <xdr:sp macro="" textlink="">
      <xdr:nvSpPr>
        <xdr:cNvPr id="251" name="楕円 250">
          <a:extLst>
            <a:ext uri="{FF2B5EF4-FFF2-40B4-BE49-F238E27FC236}">
              <a16:creationId xmlns:a16="http://schemas.microsoft.com/office/drawing/2014/main" xmlns="" id="{4F3CF3D2-1141-4B34-B36B-663E8DA9DD1F}"/>
            </a:ext>
          </a:extLst>
        </xdr:cNvPr>
        <xdr:cNvSpPr/>
      </xdr:nvSpPr>
      <xdr:spPr>
        <a:xfrm>
          <a:off x="2857500" y="1609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100804</xdr:rowOff>
    </xdr:from>
    <xdr:ext cx="534377" cy="259045"/>
    <xdr:sp macro="" textlink="">
      <xdr:nvSpPr>
        <xdr:cNvPr id="252" name="テキスト ボックス 251">
          <a:extLst>
            <a:ext uri="{FF2B5EF4-FFF2-40B4-BE49-F238E27FC236}">
              <a16:creationId xmlns:a16="http://schemas.microsoft.com/office/drawing/2014/main" xmlns="" id="{19FF1EBB-4F74-4FCB-B129-0510DE3E2F89}"/>
            </a:ext>
          </a:extLst>
        </xdr:cNvPr>
        <xdr:cNvSpPr txBox="1"/>
      </xdr:nvSpPr>
      <xdr:spPr>
        <a:xfrm>
          <a:off x="2641111" y="1587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101118</xdr:rowOff>
    </xdr:from>
    <xdr:to>
      <xdr:col>10</xdr:col>
      <xdr:colOff>165100</xdr:colOff>
      <xdr:row>95</xdr:row>
      <xdr:rowOff>31268</xdr:rowOff>
    </xdr:to>
    <xdr:sp macro="" textlink="">
      <xdr:nvSpPr>
        <xdr:cNvPr id="253" name="楕円 252">
          <a:extLst>
            <a:ext uri="{FF2B5EF4-FFF2-40B4-BE49-F238E27FC236}">
              <a16:creationId xmlns:a16="http://schemas.microsoft.com/office/drawing/2014/main" xmlns="" id="{3F120611-0AF3-400B-A8AC-8D79690666A6}"/>
            </a:ext>
          </a:extLst>
        </xdr:cNvPr>
        <xdr:cNvSpPr/>
      </xdr:nvSpPr>
      <xdr:spPr>
        <a:xfrm>
          <a:off x="1968500" y="1621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47795</xdr:rowOff>
    </xdr:from>
    <xdr:ext cx="534377" cy="259045"/>
    <xdr:sp macro="" textlink="">
      <xdr:nvSpPr>
        <xdr:cNvPr id="254" name="テキスト ボックス 253">
          <a:extLst>
            <a:ext uri="{FF2B5EF4-FFF2-40B4-BE49-F238E27FC236}">
              <a16:creationId xmlns:a16="http://schemas.microsoft.com/office/drawing/2014/main" xmlns="" id="{13C73B16-A40F-4ECC-8685-CED4ACF7A33A}"/>
            </a:ext>
          </a:extLst>
        </xdr:cNvPr>
        <xdr:cNvSpPr txBox="1"/>
      </xdr:nvSpPr>
      <xdr:spPr>
        <a:xfrm>
          <a:off x="1752111" y="1599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150228</xdr:rowOff>
    </xdr:from>
    <xdr:to>
      <xdr:col>6</xdr:col>
      <xdr:colOff>38100</xdr:colOff>
      <xdr:row>95</xdr:row>
      <xdr:rowOff>80378</xdr:rowOff>
    </xdr:to>
    <xdr:sp macro="" textlink="">
      <xdr:nvSpPr>
        <xdr:cNvPr id="255" name="楕円 254">
          <a:extLst>
            <a:ext uri="{FF2B5EF4-FFF2-40B4-BE49-F238E27FC236}">
              <a16:creationId xmlns:a16="http://schemas.microsoft.com/office/drawing/2014/main" xmlns="" id="{6F69E032-5893-4BE9-969F-6B7710907923}"/>
            </a:ext>
          </a:extLst>
        </xdr:cNvPr>
        <xdr:cNvSpPr/>
      </xdr:nvSpPr>
      <xdr:spPr>
        <a:xfrm>
          <a:off x="1079500" y="1626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96905</xdr:rowOff>
    </xdr:from>
    <xdr:ext cx="534377" cy="259045"/>
    <xdr:sp macro="" textlink="">
      <xdr:nvSpPr>
        <xdr:cNvPr id="256" name="テキスト ボックス 255">
          <a:extLst>
            <a:ext uri="{FF2B5EF4-FFF2-40B4-BE49-F238E27FC236}">
              <a16:creationId xmlns:a16="http://schemas.microsoft.com/office/drawing/2014/main" xmlns="" id="{3C73D17E-AE9A-4CE8-9BF9-02C82A2203E8}"/>
            </a:ext>
          </a:extLst>
        </xdr:cNvPr>
        <xdr:cNvSpPr txBox="1"/>
      </xdr:nvSpPr>
      <xdr:spPr>
        <a:xfrm>
          <a:off x="863111" y="1604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xmlns="" id="{0D77DECA-25C3-4E30-A1A8-F92CCFF3F1B6}"/>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xmlns="" id="{0B2E81CE-88D0-496E-BE86-4E7BB1ED4F42}"/>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xmlns="" id="{52CE64DE-EE49-4D81-9AAA-00948AD6E23F}"/>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xmlns="" id="{6356BA96-3E1E-4397-B83A-2C04A32B285F}"/>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xmlns="" id="{2D0D7084-BA9E-4B51-AE62-6EABC14AF252}"/>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xmlns="" id="{92D4B1A4-DB6B-4FBC-A0D1-85746C210AD8}"/>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xmlns="" id="{14D8D41E-BABF-4B32-B7AD-F53A49B8C074}"/>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xmlns="" id="{5181E7C8-98CF-43CD-95C6-E28CC31A4294}"/>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xmlns="" id="{BF210298-48CF-48EF-8F75-94844877DE4B}"/>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xmlns="" id="{8F1157D5-CFBA-4C92-A403-450BCF25938D}"/>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a:extLst>
            <a:ext uri="{FF2B5EF4-FFF2-40B4-BE49-F238E27FC236}">
              <a16:creationId xmlns:a16="http://schemas.microsoft.com/office/drawing/2014/main" xmlns="" id="{37F058D0-D83A-44D8-A9B0-80C28FA9246C}"/>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8" name="テキスト ボックス 267">
          <a:extLst>
            <a:ext uri="{FF2B5EF4-FFF2-40B4-BE49-F238E27FC236}">
              <a16:creationId xmlns:a16="http://schemas.microsoft.com/office/drawing/2014/main" xmlns="" id="{D268D1BA-285A-401B-BC37-6314FCC695F4}"/>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a:extLst>
            <a:ext uri="{FF2B5EF4-FFF2-40B4-BE49-F238E27FC236}">
              <a16:creationId xmlns:a16="http://schemas.microsoft.com/office/drawing/2014/main" xmlns="" id="{F4090CE9-FD14-4B68-8D00-F734F257A8DC}"/>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0" name="テキスト ボックス 269">
          <a:extLst>
            <a:ext uri="{FF2B5EF4-FFF2-40B4-BE49-F238E27FC236}">
              <a16:creationId xmlns:a16="http://schemas.microsoft.com/office/drawing/2014/main" xmlns="" id="{5374B55C-9247-4BA9-9348-89A704433D6B}"/>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a:extLst>
            <a:ext uri="{FF2B5EF4-FFF2-40B4-BE49-F238E27FC236}">
              <a16:creationId xmlns:a16="http://schemas.microsoft.com/office/drawing/2014/main" xmlns="" id="{51FEE845-7187-43DC-92D3-E0BAA1D77BE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2" name="テキスト ボックス 271">
          <a:extLst>
            <a:ext uri="{FF2B5EF4-FFF2-40B4-BE49-F238E27FC236}">
              <a16:creationId xmlns:a16="http://schemas.microsoft.com/office/drawing/2014/main" xmlns="" id="{CABF8584-3C01-4158-AB13-DB190EE52F02}"/>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a:extLst>
            <a:ext uri="{FF2B5EF4-FFF2-40B4-BE49-F238E27FC236}">
              <a16:creationId xmlns:a16="http://schemas.microsoft.com/office/drawing/2014/main" xmlns="" id="{0A89DA13-C5B0-4D04-9873-7E482C37513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4" name="テキスト ボックス 273">
          <a:extLst>
            <a:ext uri="{FF2B5EF4-FFF2-40B4-BE49-F238E27FC236}">
              <a16:creationId xmlns:a16="http://schemas.microsoft.com/office/drawing/2014/main" xmlns="" id="{5A5ACDCA-FF78-4846-8B9E-9263FCE1B594}"/>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a:extLst>
            <a:ext uri="{FF2B5EF4-FFF2-40B4-BE49-F238E27FC236}">
              <a16:creationId xmlns:a16="http://schemas.microsoft.com/office/drawing/2014/main" xmlns="" id="{27806CB6-F25B-4B6D-84C0-CD3694BF880B}"/>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6" name="テキスト ボックス 275">
          <a:extLst>
            <a:ext uri="{FF2B5EF4-FFF2-40B4-BE49-F238E27FC236}">
              <a16:creationId xmlns:a16="http://schemas.microsoft.com/office/drawing/2014/main" xmlns="" id="{89201A3B-D1B5-4DDD-A2BD-43340AE7EEBF}"/>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a:extLst>
            <a:ext uri="{FF2B5EF4-FFF2-40B4-BE49-F238E27FC236}">
              <a16:creationId xmlns:a16="http://schemas.microsoft.com/office/drawing/2014/main" xmlns="" id="{20BF359F-A82B-495D-A77C-A18D4EEE6AF4}"/>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8" name="テキスト ボックス 277">
          <a:extLst>
            <a:ext uri="{FF2B5EF4-FFF2-40B4-BE49-F238E27FC236}">
              <a16:creationId xmlns:a16="http://schemas.microsoft.com/office/drawing/2014/main" xmlns="" id="{BA1983C0-2A2C-47A9-8A43-F04EEC5607A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xmlns="" id="{8AA724FC-DA16-4EFA-BCFD-FC0A7916F799}"/>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xmlns="" id="{9EFBCD1E-DA87-4B63-BEC2-D91F64C76852}"/>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xmlns="" id="{1D972FAC-36B6-43EE-A318-E0741BD90861}"/>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2" name="直線コネクタ 281">
          <a:extLst>
            <a:ext uri="{FF2B5EF4-FFF2-40B4-BE49-F238E27FC236}">
              <a16:creationId xmlns:a16="http://schemas.microsoft.com/office/drawing/2014/main" xmlns="" id="{A2E008A1-0C5B-4690-BF35-F6BE0D3C14AA}"/>
            </a:ext>
          </a:extLst>
        </xdr:cNvPr>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3" name="補助費等最小値テキスト">
          <a:extLst>
            <a:ext uri="{FF2B5EF4-FFF2-40B4-BE49-F238E27FC236}">
              <a16:creationId xmlns:a16="http://schemas.microsoft.com/office/drawing/2014/main" xmlns="" id="{6FF7CC23-CE2E-4C64-A2DB-97B6C902B907}"/>
            </a:ext>
          </a:extLst>
        </xdr:cNvPr>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4" name="直線コネクタ 283">
          <a:extLst>
            <a:ext uri="{FF2B5EF4-FFF2-40B4-BE49-F238E27FC236}">
              <a16:creationId xmlns:a16="http://schemas.microsoft.com/office/drawing/2014/main" xmlns="" id="{895544F1-45A6-4A3A-B032-33568FAA684F}"/>
            </a:ext>
          </a:extLst>
        </xdr:cNvPr>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5" name="補助費等最大値テキスト">
          <a:extLst>
            <a:ext uri="{FF2B5EF4-FFF2-40B4-BE49-F238E27FC236}">
              <a16:creationId xmlns:a16="http://schemas.microsoft.com/office/drawing/2014/main" xmlns="" id="{811F4FD2-1EB4-40B6-AE4C-9FD4BD9A34F9}"/>
            </a:ext>
          </a:extLst>
        </xdr:cNvPr>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86" name="直線コネクタ 285">
          <a:extLst>
            <a:ext uri="{FF2B5EF4-FFF2-40B4-BE49-F238E27FC236}">
              <a16:creationId xmlns:a16="http://schemas.microsoft.com/office/drawing/2014/main" xmlns="" id="{7C7AF05E-71FC-49C1-A973-03B1BFC27A1A}"/>
            </a:ext>
          </a:extLst>
        </xdr:cNvPr>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39628</xdr:rowOff>
    </xdr:from>
    <xdr:to>
      <xdr:col>55</xdr:col>
      <xdr:colOff>0</xdr:colOff>
      <xdr:row>35</xdr:row>
      <xdr:rowOff>135084</xdr:rowOff>
    </xdr:to>
    <xdr:cxnSp macro="">
      <xdr:nvCxnSpPr>
        <xdr:cNvPr id="287" name="直線コネクタ 286">
          <a:extLst>
            <a:ext uri="{FF2B5EF4-FFF2-40B4-BE49-F238E27FC236}">
              <a16:creationId xmlns:a16="http://schemas.microsoft.com/office/drawing/2014/main" xmlns="" id="{0306949C-BC93-4223-AE16-58EA81636BB2}"/>
            </a:ext>
          </a:extLst>
        </xdr:cNvPr>
        <xdr:cNvCxnSpPr/>
      </xdr:nvCxnSpPr>
      <xdr:spPr>
        <a:xfrm>
          <a:off x="9639300" y="6040378"/>
          <a:ext cx="838200" cy="9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88" name="補助費等平均値テキスト">
          <a:extLst>
            <a:ext uri="{FF2B5EF4-FFF2-40B4-BE49-F238E27FC236}">
              <a16:creationId xmlns:a16="http://schemas.microsoft.com/office/drawing/2014/main" xmlns="" id="{3DB8A9DC-4026-4E1D-BBF3-30525968234F}"/>
            </a:ext>
          </a:extLst>
        </xdr:cNvPr>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89" name="フローチャート: 判断 288">
          <a:extLst>
            <a:ext uri="{FF2B5EF4-FFF2-40B4-BE49-F238E27FC236}">
              <a16:creationId xmlns:a16="http://schemas.microsoft.com/office/drawing/2014/main" xmlns="" id="{D06DEAFF-7ABA-4BCC-90AB-843FCB60C754}"/>
            </a:ext>
          </a:extLst>
        </xdr:cNvPr>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41805</xdr:rowOff>
    </xdr:from>
    <xdr:to>
      <xdr:col>50</xdr:col>
      <xdr:colOff>114300</xdr:colOff>
      <xdr:row>35</xdr:row>
      <xdr:rowOff>39628</xdr:rowOff>
    </xdr:to>
    <xdr:cxnSp macro="">
      <xdr:nvCxnSpPr>
        <xdr:cNvPr id="290" name="直線コネクタ 289">
          <a:extLst>
            <a:ext uri="{FF2B5EF4-FFF2-40B4-BE49-F238E27FC236}">
              <a16:creationId xmlns:a16="http://schemas.microsoft.com/office/drawing/2014/main" xmlns="" id="{0522E7BD-3699-42DE-ACC8-616E8946747B}"/>
            </a:ext>
          </a:extLst>
        </xdr:cNvPr>
        <xdr:cNvCxnSpPr/>
      </xdr:nvCxnSpPr>
      <xdr:spPr>
        <a:xfrm>
          <a:off x="8750300" y="5871105"/>
          <a:ext cx="889000" cy="16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1" name="フローチャート: 判断 290">
          <a:extLst>
            <a:ext uri="{FF2B5EF4-FFF2-40B4-BE49-F238E27FC236}">
              <a16:creationId xmlns:a16="http://schemas.microsoft.com/office/drawing/2014/main" xmlns="" id="{6D57B6C3-0B22-4479-9DA4-6E3B1A75D1A9}"/>
            </a:ext>
          </a:extLst>
        </xdr:cNvPr>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2" name="テキスト ボックス 291">
          <a:extLst>
            <a:ext uri="{FF2B5EF4-FFF2-40B4-BE49-F238E27FC236}">
              <a16:creationId xmlns:a16="http://schemas.microsoft.com/office/drawing/2014/main" xmlns="" id="{DF038215-191A-4EAC-9FB8-7D81CCA53DD4}"/>
            </a:ext>
          </a:extLst>
        </xdr:cNvPr>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41805</xdr:rowOff>
    </xdr:from>
    <xdr:to>
      <xdr:col>45</xdr:col>
      <xdr:colOff>177800</xdr:colOff>
      <xdr:row>34</xdr:row>
      <xdr:rowOff>103070</xdr:rowOff>
    </xdr:to>
    <xdr:cxnSp macro="">
      <xdr:nvCxnSpPr>
        <xdr:cNvPr id="293" name="直線コネクタ 292">
          <a:extLst>
            <a:ext uri="{FF2B5EF4-FFF2-40B4-BE49-F238E27FC236}">
              <a16:creationId xmlns:a16="http://schemas.microsoft.com/office/drawing/2014/main" xmlns="" id="{F96CC0FC-286D-4027-AB45-9EEB6CF22311}"/>
            </a:ext>
          </a:extLst>
        </xdr:cNvPr>
        <xdr:cNvCxnSpPr/>
      </xdr:nvCxnSpPr>
      <xdr:spPr>
        <a:xfrm flipV="1">
          <a:off x="7861300" y="5871105"/>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4" name="フローチャート: 判断 293">
          <a:extLst>
            <a:ext uri="{FF2B5EF4-FFF2-40B4-BE49-F238E27FC236}">
              <a16:creationId xmlns:a16="http://schemas.microsoft.com/office/drawing/2014/main" xmlns="" id="{6A3EC814-CDD7-4DCB-8191-2EB61CAA8695}"/>
            </a:ext>
          </a:extLst>
        </xdr:cNvPr>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5" name="テキスト ボックス 294">
          <a:extLst>
            <a:ext uri="{FF2B5EF4-FFF2-40B4-BE49-F238E27FC236}">
              <a16:creationId xmlns:a16="http://schemas.microsoft.com/office/drawing/2014/main" xmlns="" id="{1E1D9CA8-9CD7-4E6D-879F-887208D8C468}"/>
            </a:ext>
          </a:extLst>
        </xdr:cNvPr>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103070</xdr:rowOff>
    </xdr:from>
    <xdr:to>
      <xdr:col>41</xdr:col>
      <xdr:colOff>50800</xdr:colOff>
      <xdr:row>36</xdr:row>
      <xdr:rowOff>72949</xdr:rowOff>
    </xdr:to>
    <xdr:cxnSp macro="">
      <xdr:nvCxnSpPr>
        <xdr:cNvPr id="296" name="直線コネクタ 295">
          <a:extLst>
            <a:ext uri="{FF2B5EF4-FFF2-40B4-BE49-F238E27FC236}">
              <a16:creationId xmlns:a16="http://schemas.microsoft.com/office/drawing/2014/main" xmlns="" id="{33E18AAC-B71B-4FD5-ABEF-6FBEDE0A07B6}"/>
            </a:ext>
          </a:extLst>
        </xdr:cNvPr>
        <xdr:cNvCxnSpPr/>
      </xdr:nvCxnSpPr>
      <xdr:spPr>
        <a:xfrm flipV="1">
          <a:off x="6972300" y="5932370"/>
          <a:ext cx="889000" cy="3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297" name="フローチャート: 判断 296">
          <a:extLst>
            <a:ext uri="{FF2B5EF4-FFF2-40B4-BE49-F238E27FC236}">
              <a16:creationId xmlns:a16="http://schemas.microsoft.com/office/drawing/2014/main" xmlns="" id="{83B572F0-3D11-4E26-B57A-28B542265880}"/>
            </a:ext>
          </a:extLst>
        </xdr:cNvPr>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6291</xdr:rowOff>
    </xdr:from>
    <xdr:ext cx="534377" cy="259045"/>
    <xdr:sp macro="" textlink="">
      <xdr:nvSpPr>
        <xdr:cNvPr id="298" name="テキスト ボックス 297">
          <a:extLst>
            <a:ext uri="{FF2B5EF4-FFF2-40B4-BE49-F238E27FC236}">
              <a16:creationId xmlns:a16="http://schemas.microsoft.com/office/drawing/2014/main" xmlns="" id="{E625214B-8847-49D6-A6DB-823B331E7F94}"/>
            </a:ext>
          </a:extLst>
        </xdr:cNvPr>
        <xdr:cNvSpPr txBox="1"/>
      </xdr:nvSpPr>
      <xdr:spPr>
        <a:xfrm>
          <a:off x="7594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299" name="フローチャート: 判断 298">
          <a:extLst>
            <a:ext uri="{FF2B5EF4-FFF2-40B4-BE49-F238E27FC236}">
              <a16:creationId xmlns:a16="http://schemas.microsoft.com/office/drawing/2014/main" xmlns="" id="{BFE8DFF1-0B21-4510-8DB4-A952A85E487B}"/>
            </a:ext>
          </a:extLst>
        </xdr:cNvPr>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00" name="テキスト ボックス 299">
          <a:extLst>
            <a:ext uri="{FF2B5EF4-FFF2-40B4-BE49-F238E27FC236}">
              <a16:creationId xmlns:a16="http://schemas.microsoft.com/office/drawing/2014/main" xmlns="" id="{0A98F8F1-9BD5-4951-9CFD-91B607CF8C10}"/>
            </a:ext>
          </a:extLst>
        </xdr:cNvPr>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4CC6DD6-D0E5-436D-A904-D9463F47438E}"/>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CCC09E37-68E2-4773-B1BF-C6CE82136271}"/>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821A3110-99C9-4A13-9C63-2F7042A92787}"/>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CE8341D3-FCA1-41C8-AB33-E4643877D2E6}"/>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A033BD5B-3649-4EDC-9C6A-3FFEF95BF0BC}"/>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84284</xdr:rowOff>
    </xdr:from>
    <xdr:to>
      <xdr:col>55</xdr:col>
      <xdr:colOff>50800</xdr:colOff>
      <xdr:row>36</xdr:row>
      <xdr:rowOff>14434</xdr:rowOff>
    </xdr:to>
    <xdr:sp macro="" textlink="">
      <xdr:nvSpPr>
        <xdr:cNvPr id="306" name="楕円 305">
          <a:extLst>
            <a:ext uri="{FF2B5EF4-FFF2-40B4-BE49-F238E27FC236}">
              <a16:creationId xmlns:a16="http://schemas.microsoft.com/office/drawing/2014/main" xmlns="" id="{5616D6A7-E442-4260-9AD2-8D3D06D14538}"/>
            </a:ext>
          </a:extLst>
        </xdr:cNvPr>
        <xdr:cNvSpPr/>
      </xdr:nvSpPr>
      <xdr:spPr>
        <a:xfrm>
          <a:off x="10426700" y="60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107161</xdr:rowOff>
    </xdr:from>
    <xdr:ext cx="534377" cy="259045"/>
    <xdr:sp macro="" textlink="">
      <xdr:nvSpPr>
        <xdr:cNvPr id="307" name="補助費等該当値テキスト">
          <a:extLst>
            <a:ext uri="{FF2B5EF4-FFF2-40B4-BE49-F238E27FC236}">
              <a16:creationId xmlns:a16="http://schemas.microsoft.com/office/drawing/2014/main" xmlns="" id="{9DED6E9E-E2D0-4BA0-BB60-B9C47E920F9E}"/>
            </a:ext>
          </a:extLst>
        </xdr:cNvPr>
        <xdr:cNvSpPr txBox="1"/>
      </xdr:nvSpPr>
      <xdr:spPr>
        <a:xfrm>
          <a:off x="10528300" y="593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160278</xdr:rowOff>
    </xdr:from>
    <xdr:to>
      <xdr:col>50</xdr:col>
      <xdr:colOff>165100</xdr:colOff>
      <xdr:row>35</xdr:row>
      <xdr:rowOff>90428</xdr:rowOff>
    </xdr:to>
    <xdr:sp macro="" textlink="">
      <xdr:nvSpPr>
        <xdr:cNvPr id="308" name="楕円 307">
          <a:extLst>
            <a:ext uri="{FF2B5EF4-FFF2-40B4-BE49-F238E27FC236}">
              <a16:creationId xmlns:a16="http://schemas.microsoft.com/office/drawing/2014/main" xmlns="" id="{8F631874-8045-450D-A5E0-973AF5BF8176}"/>
            </a:ext>
          </a:extLst>
        </xdr:cNvPr>
        <xdr:cNvSpPr/>
      </xdr:nvSpPr>
      <xdr:spPr>
        <a:xfrm>
          <a:off x="9588500" y="598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106955</xdr:rowOff>
    </xdr:from>
    <xdr:ext cx="534377" cy="259045"/>
    <xdr:sp macro="" textlink="">
      <xdr:nvSpPr>
        <xdr:cNvPr id="309" name="テキスト ボックス 308">
          <a:extLst>
            <a:ext uri="{FF2B5EF4-FFF2-40B4-BE49-F238E27FC236}">
              <a16:creationId xmlns:a16="http://schemas.microsoft.com/office/drawing/2014/main" xmlns="" id="{3B89C954-96C3-4C40-8DFA-2DC2EECB3D25}"/>
            </a:ext>
          </a:extLst>
        </xdr:cNvPr>
        <xdr:cNvSpPr txBox="1"/>
      </xdr:nvSpPr>
      <xdr:spPr>
        <a:xfrm>
          <a:off x="9372111" y="57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162455</xdr:rowOff>
    </xdr:from>
    <xdr:to>
      <xdr:col>46</xdr:col>
      <xdr:colOff>38100</xdr:colOff>
      <xdr:row>34</xdr:row>
      <xdr:rowOff>92605</xdr:rowOff>
    </xdr:to>
    <xdr:sp macro="" textlink="">
      <xdr:nvSpPr>
        <xdr:cNvPr id="310" name="楕円 309">
          <a:extLst>
            <a:ext uri="{FF2B5EF4-FFF2-40B4-BE49-F238E27FC236}">
              <a16:creationId xmlns:a16="http://schemas.microsoft.com/office/drawing/2014/main" xmlns="" id="{42A2BDE4-4BE0-4E54-8219-6F8BC0F092CA}"/>
            </a:ext>
          </a:extLst>
        </xdr:cNvPr>
        <xdr:cNvSpPr/>
      </xdr:nvSpPr>
      <xdr:spPr>
        <a:xfrm>
          <a:off x="8699500" y="58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109132</xdr:rowOff>
    </xdr:from>
    <xdr:ext cx="534377" cy="259045"/>
    <xdr:sp macro="" textlink="">
      <xdr:nvSpPr>
        <xdr:cNvPr id="311" name="テキスト ボックス 310">
          <a:extLst>
            <a:ext uri="{FF2B5EF4-FFF2-40B4-BE49-F238E27FC236}">
              <a16:creationId xmlns:a16="http://schemas.microsoft.com/office/drawing/2014/main" xmlns="" id="{A1C82928-FD50-43E1-B406-22F731A9E86C}"/>
            </a:ext>
          </a:extLst>
        </xdr:cNvPr>
        <xdr:cNvSpPr txBox="1"/>
      </xdr:nvSpPr>
      <xdr:spPr>
        <a:xfrm>
          <a:off x="8483111" y="559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52270</xdr:rowOff>
    </xdr:from>
    <xdr:to>
      <xdr:col>41</xdr:col>
      <xdr:colOff>101600</xdr:colOff>
      <xdr:row>34</xdr:row>
      <xdr:rowOff>153870</xdr:rowOff>
    </xdr:to>
    <xdr:sp macro="" textlink="">
      <xdr:nvSpPr>
        <xdr:cNvPr id="312" name="楕円 311">
          <a:extLst>
            <a:ext uri="{FF2B5EF4-FFF2-40B4-BE49-F238E27FC236}">
              <a16:creationId xmlns:a16="http://schemas.microsoft.com/office/drawing/2014/main" xmlns="" id="{114F3FDE-FFD8-48DF-9F6C-D37D4BE76745}"/>
            </a:ext>
          </a:extLst>
        </xdr:cNvPr>
        <xdr:cNvSpPr/>
      </xdr:nvSpPr>
      <xdr:spPr>
        <a:xfrm>
          <a:off x="7810500" y="588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170397</xdr:rowOff>
    </xdr:from>
    <xdr:ext cx="534377" cy="259045"/>
    <xdr:sp macro="" textlink="">
      <xdr:nvSpPr>
        <xdr:cNvPr id="313" name="テキスト ボックス 312">
          <a:extLst>
            <a:ext uri="{FF2B5EF4-FFF2-40B4-BE49-F238E27FC236}">
              <a16:creationId xmlns:a16="http://schemas.microsoft.com/office/drawing/2014/main" xmlns="" id="{B0369320-A3ED-45E3-B65E-4E39D817C808}"/>
            </a:ext>
          </a:extLst>
        </xdr:cNvPr>
        <xdr:cNvSpPr txBox="1"/>
      </xdr:nvSpPr>
      <xdr:spPr>
        <a:xfrm>
          <a:off x="7594111" y="565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22149</xdr:rowOff>
    </xdr:from>
    <xdr:to>
      <xdr:col>36</xdr:col>
      <xdr:colOff>165100</xdr:colOff>
      <xdr:row>36</xdr:row>
      <xdr:rowOff>123749</xdr:rowOff>
    </xdr:to>
    <xdr:sp macro="" textlink="">
      <xdr:nvSpPr>
        <xdr:cNvPr id="314" name="楕円 313">
          <a:extLst>
            <a:ext uri="{FF2B5EF4-FFF2-40B4-BE49-F238E27FC236}">
              <a16:creationId xmlns:a16="http://schemas.microsoft.com/office/drawing/2014/main" xmlns="" id="{243283F0-4122-4A3D-9BDE-2EAAAD6FE09D}"/>
            </a:ext>
          </a:extLst>
        </xdr:cNvPr>
        <xdr:cNvSpPr/>
      </xdr:nvSpPr>
      <xdr:spPr>
        <a:xfrm>
          <a:off x="6921500" y="61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140276</xdr:rowOff>
    </xdr:from>
    <xdr:ext cx="534377" cy="259045"/>
    <xdr:sp macro="" textlink="">
      <xdr:nvSpPr>
        <xdr:cNvPr id="315" name="テキスト ボックス 314">
          <a:extLst>
            <a:ext uri="{FF2B5EF4-FFF2-40B4-BE49-F238E27FC236}">
              <a16:creationId xmlns:a16="http://schemas.microsoft.com/office/drawing/2014/main" xmlns="" id="{90954FF5-D32C-4857-81FA-47AA973A471C}"/>
            </a:ext>
          </a:extLst>
        </xdr:cNvPr>
        <xdr:cNvSpPr txBox="1"/>
      </xdr:nvSpPr>
      <xdr:spPr>
        <a:xfrm>
          <a:off x="6705111" y="596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xmlns="" id="{FCD3677B-CB89-49D3-AD9B-A7159F64D387}"/>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xmlns="" id="{D649C73F-CE5B-4FEC-B584-BB57DD71D02D}"/>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xmlns="" id="{9B5CBCDD-60B8-4D06-8A67-439363B191B4}"/>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xmlns="" id="{41F99B32-753C-48D3-A191-2532B87F9B86}"/>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xmlns="" id="{B196584F-8ED0-4FB4-904B-B630061E8567}"/>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xmlns="" id="{B1BEAD0F-D4D6-4143-B3F7-363A813FE2BA}"/>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xmlns="" id="{1E06CCB9-BA6A-4DC7-B1CA-74F951AEC765}"/>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xmlns="" id="{0BC0C1CB-6667-41D2-8104-C54493958597}"/>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xmlns="" id="{1DFC8E59-14AC-45F7-843D-79575BD99F1F}"/>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xmlns="" id="{7E8EFE2C-E129-4CA1-8891-2E7264AD247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xmlns="" id="{21E5D18C-4CF2-472F-A530-791267520D27}"/>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xmlns="" id="{7B9F97FC-9E74-4336-9BD1-B2D3A4ACFC7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xmlns="" id="{97BE63A2-D292-44E7-895A-C3FEA72C436B}"/>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9" name="テキスト ボックス 328">
          <a:extLst>
            <a:ext uri="{FF2B5EF4-FFF2-40B4-BE49-F238E27FC236}">
              <a16:creationId xmlns:a16="http://schemas.microsoft.com/office/drawing/2014/main" xmlns="" id="{6C7B0813-EFE5-4A6E-B3C9-720B0B46310A}"/>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xmlns="" id="{9979700D-DEC1-48B7-BEB9-BD0B6D9E3864}"/>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a:extLst>
            <a:ext uri="{FF2B5EF4-FFF2-40B4-BE49-F238E27FC236}">
              <a16:creationId xmlns:a16="http://schemas.microsoft.com/office/drawing/2014/main" xmlns="" id="{8C8BBAF4-2FFC-4938-9F15-CB788DD3EACF}"/>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xmlns="" id="{73DC7A99-01D7-493D-A07D-A650AF35A62E}"/>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a:extLst>
            <a:ext uri="{FF2B5EF4-FFF2-40B4-BE49-F238E27FC236}">
              <a16:creationId xmlns:a16="http://schemas.microsoft.com/office/drawing/2014/main" xmlns="" id="{E44ACF59-8C64-4B3A-AE8F-54307824951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xmlns="" id="{0CD5318D-8246-444E-9C6D-9B9D860874A4}"/>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xmlns="" id="{84A9EE12-0B19-4FBA-A829-7AD3D6ACBB44}"/>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xmlns="" id="{61334A39-282B-4557-A30F-491CE7ADA78B}"/>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37" name="直線コネクタ 336">
          <a:extLst>
            <a:ext uri="{FF2B5EF4-FFF2-40B4-BE49-F238E27FC236}">
              <a16:creationId xmlns:a16="http://schemas.microsoft.com/office/drawing/2014/main" xmlns="" id="{9F6166F2-C23F-48CC-9DEA-E447663F2544}"/>
            </a:ext>
          </a:extLst>
        </xdr:cNvPr>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38" name="普通建設事業費最小値テキスト">
          <a:extLst>
            <a:ext uri="{FF2B5EF4-FFF2-40B4-BE49-F238E27FC236}">
              <a16:creationId xmlns:a16="http://schemas.microsoft.com/office/drawing/2014/main" xmlns="" id="{83E6390A-B317-4079-A149-11CF739BBB04}"/>
            </a:ext>
          </a:extLst>
        </xdr:cNvPr>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39" name="直線コネクタ 338">
          <a:extLst>
            <a:ext uri="{FF2B5EF4-FFF2-40B4-BE49-F238E27FC236}">
              <a16:creationId xmlns:a16="http://schemas.microsoft.com/office/drawing/2014/main" xmlns="" id="{B49449DE-B597-42F8-A57C-1D5450B5347C}"/>
            </a:ext>
          </a:extLst>
        </xdr:cNvPr>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0" name="普通建設事業費最大値テキスト">
          <a:extLst>
            <a:ext uri="{FF2B5EF4-FFF2-40B4-BE49-F238E27FC236}">
              <a16:creationId xmlns:a16="http://schemas.microsoft.com/office/drawing/2014/main" xmlns="" id="{538BD1E2-03CE-4E32-A1D8-C986D00D85B6}"/>
            </a:ext>
          </a:extLst>
        </xdr:cNvPr>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1" name="直線コネクタ 340">
          <a:extLst>
            <a:ext uri="{FF2B5EF4-FFF2-40B4-BE49-F238E27FC236}">
              <a16:creationId xmlns:a16="http://schemas.microsoft.com/office/drawing/2014/main" xmlns="" id="{685F0951-2251-48E2-B6A4-62D4B088E277}"/>
            </a:ext>
          </a:extLst>
        </xdr:cNvPr>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27455</xdr:rowOff>
    </xdr:from>
    <xdr:to>
      <xdr:col>55</xdr:col>
      <xdr:colOff>0</xdr:colOff>
      <xdr:row>58</xdr:row>
      <xdr:rowOff>87326</xdr:rowOff>
    </xdr:to>
    <xdr:cxnSp macro="">
      <xdr:nvCxnSpPr>
        <xdr:cNvPr id="342" name="直線コネクタ 341">
          <a:extLst>
            <a:ext uri="{FF2B5EF4-FFF2-40B4-BE49-F238E27FC236}">
              <a16:creationId xmlns:a16="http://schemas.microsoft.com/office/drawing/2014/main" xmlns="" id="{01CE3143-FC05-4898-B14F-E375726F573C}"/>
            </a:ext>
          </a:extLst>
        </xdr:cNvPr>
        <xdr:cNvCxnSpPr/>
      </xdr:nvCxnSpPr>
      <xdr:spPr>
        <a:xfrm>
          <a:off x="9639300" y="9971555"/>
          <a:ext cx="838200" cy="5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3" name="普通建設事業費平均値テキスト">
          <a:extLst>
            <a:ext uri="{FF2B5EF4-FFF2-40B4-BE49-F238E27FC236}">
              <a16:creationId xmlns:a16="http://schemas.microsoft.com/office/drawing/2014/main" xmlns="" id="{C94BE49F-31A4-4857-931C-AC6EA254D379}"/>
            </a:ext>
          </a:extLst>
        </xdr:cNvPr>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4" name="フローチャート: 判断 343">
          <a:extLst>
            <a:ext uri="{FF2B5EF4-FFF2-40B4-BE49-F238E27FC236}">
              <a16:creationId xmlns:a16="http://schemas.microsoft.com/office/drawing/2014/main" xmlns="" id="{306CFC83-76C9-4951-838E-F9BAED726C00}"/>
            </a:ext>
          </a:extLst>
        </xdr:cNvPr>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27455</xdr:rowOff>
    </xdr:from>
    <xdr:to>
      <xdr:col>50</xdr:col>
      <xdr:colOff>114300</xdr:colOff>
      <xdr:row>58</xdr:row>
      <xdr:rowOff>79887</xdr:rowOff>
    </xdr:to>
    <xdr:cxnSp macro="">
      <xdr:nvCxnSpPr>
        <xdr:cNvPr id="345" name="直線コネクタ 344">
          <a:extLst>
            <a:ext uri="{FF2B5EF4-FFF2-40B4-BE49-F238E27FC236}">
              <a16:creationId xmlns:a16="http://schemas.microsoft.com/office/drawing/2014/main" xmlns="" id="{270C3E4B-95DB-461C-9FBC-DC3C804D6424}"/>
            </a:ext>
          </a:extLst>
        </xdr:cNvPr>
        <xdr:cNvCxnSpPr/>
      </xdr:nvCxnSpPr>
      <xdr:spPr>
        <a:xfrm flipV="1">
          <a:off x="8750300" y="9971555"/>
          <a:ext cx="889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46" name="フローチャート: 判断 345">
          <a:extLst>
            <a:ext uri="{FF2B5EF4-FFF2-40B4-BE49-F238E27FC236}">
              <a16:creationId xmlns:a16="http://schemas.microsoft.com/office/drawing/2014/main" xmlns="" id="{6E4A26EA-C39F-451F-9947-583B630EA157}"/>
            </a:ext>
          </a:extLst>
        </xdr:cNvPr>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47" name="テキスト ボックス 346">
          <a:extLst>
            <a:ext uri="{FF2B5EF4-FFF2-40B4-BE49-F238E27FC236}">
              <a16:creationId xmlns:a16="http://schemas.microsoft.com/office/drawing/2014/main" xmlns="" id="{3B77B4CE-E054-4F20-B174-CDAB255EA98C}"/>
            </a:ext>
          </a:extLst>
        </xdr:cNvPr>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56617</xdr:rowOff>
    </xdr:from>
    <xdr:to>
      <xdr:col>45</xdr:col>
      <xdr:colOff>177800</xdr:colOff>
      <xdr:row>58</xdr:row>
      <xdr:rowOff>79887</xdr:rowOff>
    </xdr:to>
    <xdr:cxnSp macro="">
      <xdr:nvCxnSpPr>
        <xdr:cNvPr id="348" name="直線コネクタ 347">
          <a:extLst>
            <a:ext uri="{FF2B5EF4-FFF2-40B4-BE49-F238E27FC236}">
              <a16:creationId xmlns:a16="http://schemas.microsoft.com/office/drawing/2014/main" xmlns="" id="{682AB160-5710-4E13-9918-C00A7C89BF1F}"/>
            </a:ext>
          </a:extLst>
        </xdr:cNvPr>
        <xdr:cNvCxnSpPr/>
      </xdr:nvCxnSpPr>
      <xdr:spPr>
        <a:xfrm>
          <a:off x="7861300" y="10000717"/>
          <a:ext cx="889000" cy="2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49" name="フローチャート: 判断 348">
          <a:extLst>
            <a:ext uri="{FF2B5EF4-FFF2-40B4-BE49-F238E27FC236}">
              <a16:creationId xmlns:a16="http://schemas.microsoft.com/office/drawing/2014/main" xmlns="" id="{7DB83DF8-2F84-4798-9E49-3957ADDAB168}"/>
            </a:ext>
          </a:extLst>
        </xdr:cNvPr>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0" name="テキスト ボックス 349">
          <a:extLst>
            <a:ext uri="{FF2B5EF4-FFF2-40B4-BE49-F238E27FC236}">
              <a16:creationId xmlns:a16="http://schemas.microsoft.com/office/drawing/2014/main" xmlns="" id="{93DA87DD-0117-4F49-A63B-626968BA3462}"/>
            </a:ext>
          </a:extLst>
        </xdr:cNvPr>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16935</xdr:rowOff>
    </xdr:from>
    <xdr:to>
      <xdr:col>41</xdr:col>
      <xdr:colOff>50800</xdr:colOff>
      <xdr:row>58</xdr:row>
      <xdr:rowOff>56617</xdr:rowOff>
    </xdr:to>
    <xdr:cxnSp macro="">
      <xdr:nvCxnSpPr>
        <xdr:cNvPr id="351" name="直線コネクタ 350">
          <a:extLst>
            <a:ext uri="{FF2B5EF4-FFF2-40B4-BE49-F238E27FC236}">
              <a16:creationId xmlns:a16="http://schemas.microsoft.com/office/drawing/2014/main" xmlns="" id="{BFE829D6-92C6-488A-8A87-1745DD1FA622}"/>
            </a:ext>
          </a:extLst>
        </xdr:cNvPr>
        <xdr:cNvCxnSpPr/>
      </xdr:nvCxnSpPr>
      <xdr:spPr>
        <a:xfrm>
          <a:off x="6972300" y="9961035"/>
          <a:ext cx="889000" cy="3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2" name="フローチャート: 判断 351">
          <a:extLst>
            <a:ext uri="{FF2B5EF4-FFF2-40B4-BE49-F238E27FC236}">
              <a16:creationId xmlns:a16="http://schemas.microsoft.com/office/drawing/2014/main" xmlns="" id="{980E129C-03F9-469A-A689-FEC425BF8880}"/>
            </a:ext>
          </a:extLst>
        </xdr:cNvPr>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3" name="テキスト ボックス 352">
          <a:extLst>
            <a:ext uri="{FF2B5EF4-FFF2-40B4-BE49-F238E27FC236}">
              <a16:creationId xmlns:a16="http://schemas.microsoft.com/office/drawing/2014/main" xmlns="" id="{1CC4FB97-5D90-49DE-94AF-B123BDBA64B7}"/>
            </a:ext>
          </a:extLst>
        </xdr:cNvPr>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4" name="フローチャート: 判断 353">
          <a:extLst>
            <a:ext uri="{FF2B5EF4-FFF2-40B4-BE49-F238E27FC236}">
              <a16:creationId xmlns:a16="http://schemas.microsoft.com/office/drawing/2014/main" xmlns="" id="{5AB91FC7-F71A-4B2C-A641-1F2E2DCB1666}"/>
            </a:ext>
          </a:extLst>
        </xdr:cNvPr>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5" name="テキスト ボックス 354">
          <a:extLst>
            <a:ext uri="{FF2B5EF4-FFF2-40B4-BE49-F238E27FC236}">
              <a16:creationId xmlns:a16="http://schemas.microsoft.com/office/drawing/2014/main" xmlns="" id="{C578B583-0C30-407C-9FFA-79A22FEAC8D8}"/>
            </a:ext>
          </a:extLst>
        </xdr:cNvPr>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6D432C0B-517B-4A28-AE27-E7E3D1B27C77}"/>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1607B11E-81A2-40D2-A7E4-EFF694A7D063}"/>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FB8EA097-595C-4A31-B26C-F92F8119EA3E}"/>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A9BCF3ED-4F3D-4FC7-BD67-31B917F338B9}"/>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7A0907-61B8-4F39-B7CB-35E57D971FFC}"/>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36526</xdr:rowOff>
    </xdr:from>
    <xdr:to>
      <xdr:col>55</xdr:col>
      <xdr:colOff>50800</xdr:colOff>
      <xdr:row>58</xdr:row>
      <xdr:rowOff>138126</xdr:rowOff>
    </xdr:to>
    <xdr:sp macro="" textlink="">
      <xdr:nvSpPr>
        <xdr:cNvPr id="361" name="楕円 360">
          <a:extLst>
            <a:ext uri="{FF2B5EF4-FFF2-40B4-BE49-F238E27FC236}">
              <a16:creationId xmlns:a16="http://schemas.microsoft.com/office/drawing/2014/main" xmlns="" id="{580A3EAE-DD6E-4821-B3AE-C38E02C12A76}"/>
            </a:ext>
          </a:extLst>
        </xdr:cNvPr>
        <xdr:cNvSpPr/>
      </xdr:nvSpPr>
      <xdr:spPr>
        <a:xfrm>
          <a:off x="10426700" y="998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122903</xdr:rowOff>
    </xdr:from>
    <xdr:ext cx="534377" cy="259045"/>
    <xdr:sp macro="" textlink="">
      <xdr:nvSpPr>
        <xdr:cNvPr id="362" name="普通建設事業費該当値テキスト">
          <a:extLst>
            <a:ext uri="{FF2B5EF4-FFF2-40B4-BE49-F238E27FC236}">
              <a16:creationId xmlns:a16="http://schemas.microsoft.com/office/drawing/2014/main" xmlns="" id="{24192B9F-68E7-40B8-B0F4-BB526B18B4B2}"/>
            </a:ext>
          </a:extLst>
        </xdr:cNvPr>
        <xdr:cNvSpPr txBox="1"/>
      </xdr:nvSpPr>
      <xdr:spPr>
        <a:xfrm>
          <a:off x="10528300" y="989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148105</xdr:rowOff>
    </xdr:from>
    <xdr:to>
      <xdr:col>50</xdr:col>
      <xdr:colOff>165100</xdr:colOff>
      <xdr:row>58</xdr:row>
      <xdr:rowOff>78255</xdr:rowOff>
    </xdr:to>
    <xdr:sp macro="" textlink="">
      <xdr:nvSpPr>
        <xdr:cNvPr id="363" name="楕円 362">
          <a:extLst>
            <a:ext uri="{FF2B5EF4-FFF2-40B4-BE49-F238E27FC236}">
              <a16:creationId xmlns:a16="http://schemas.microsoft.com/office/drawing/2014/main" xmlns="" id="{24B0A46E-31F5-4DF1-9710-97C610E9823A}"/>
            </a:ext>
          </a:extLst>
        </xdr:cNvPr>
        <xdr:cNvSpPr/>
      </xdr:nvSpPr>
      <xdr:spPr>
        <a:xfrm>
          <a:off x="9588500" y="992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69382</xdr:rowOff>
    </xdr:from>
    <xdr:ext cx="534377" cy="259045"/>
    <xdr:sp macro="" textlink="">
      <xdr:nvSpPr>
        <xdr:cNvPr id="364" name="テキスト ボックス 363">
          <a:extLst>
            <a:ext uri="{FF2B5EF4-FFF2-40B4-BE49-F238E27FC236}">
              <a16:creationId xmlns:a16="http://schemas.microsoft.com/office/drawing/2014/main" xmlns="" id="{AC8A78ED-34D5-41D9-975F-97035323C6A3}"/>
            </a:ext>
          </a:extLst>
        </xdr:cNvPr>
        <xdr:cNvSpPr txBox="1"/>
      </xdr:nvSpPr>
      <xdr:spPr>
        <a:xfrm>
          <a:off x="9372111" y="1001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29087</xdr:rowOff>
    </xdr:from>
    <xdr:to>
      <xdr:col>46</xdr:col>
      <xdr:colOff>38100</xdr:colOff>
      <xdr:row>58</xdr:row>
      <xdr:rowOff>130687</xdr:rowOff>
    </xdr:to>
    <xdr:sp macro="" textlink="">
      <xdr:nvSpPr>
        <xdr:cNvPr id="365" name="楕円 364">
          <a:extLst>
            <a:ext uri="{FF2B5EF4-FFF2-40B4-BE49-F238E27FC236}">
              <a16:creationId xmlns:a16="http://schemas.microsoft.com/office/drawing/2014/main" xmlns="" id="{BE3D83B4-D0B1-49B4-B5A4-6D22A98533C9}"/>
            </a:ext>
          </a:extLst>
        </xdr:cNvPr>
        <xdr:cNvSpPr/>
      </xdr:nvSpPr>
      <xdr:spPr>
        <a:xfrm>
          <a:off x="8699500" y="997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121814</xdr:rowOff>
    </xdr:from>
    <xdr:ext cx="534377" cy="259045"/>
    <xdr:sp macro="" textlink="">
      <xdr:nvSpPr>
        <xdr:cNvPr id="366" name="テキスト ボックス 365">
          <a:extLst>
            <a:ext uri="{FF2B5EF4-FFF2-40B4-BE49-F238E27FC236}">
              <a16:creationId xmlns:a16="http://schemas.microsoft.com/office/drawing/2014/main" xmlns="" id="{A7D82BCC-DCCB-4C67-B7DF-565E8E769BA4}"/>
            </a:ext>
          </a:extLst>
        </xdr:cNvPr>
        <xdr:cNvSpPr txBox="1"/>
      </xdr:nvSpPr>
      <xdr:spPr>
        <a:xfrm>
          <a:off x="8483111" y="1006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5817</xdr:rowOff>
    </xdr:from>
    <xdr:to>
      <xdr:col>41</xdr:col>
      <xdr:colOff>101600</xdr:colOff>
      <xdr:row>58</xdr:row>
      <xdr:rowOff>107417</xdr:rowOff>
    </xdr:to>
    <xdr:sp macro="" textlink="">
      <xdr:nvSpPr>
        <xdr:cNvPr id="367" name="楕円 366">
          <a:extLst>
            <a:ext uri="{FF2B5EF4-FFF2-40B4-BE49-F238E27FC236}">
              <a16:creationId xmlns:a16="http://schemas.microsoft.com/office/drawing/2014/main" xmlns="" id="{03E40A15-FA1C-4A6F-B4CD-67D5FD69F770}"/>
            </a:ext>
          </a:extLst>
        </xdr:cNvPr>
        <xdr:cNvSpPr/>
      </xdr:nvSpPr>
      <xdr:spPr>
        <a:xfrm>
          <a:off x="7810500" y="994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98544</xdr:rowOff>
    </xdr:from>
    <xdr:ext cx="534377" cy="259045"/>
    <xdr:sp macro="" textlink="">
      <xdr:nvSpPr>
        <xdr:cNvPr id="368" name="テキスト ボックス 367">
          <a:extLst>
            <a:ext uri="{FF2B5EF4-FFF2-40B4-BE49-F238E27FC236}">
              <a16:creationId xmlns:a16="http://schemas.microsoft.com/office/drawing/2014/main" xmlns="" id="{1B0B3164-6AC3-4A54-A324-3900659C7AD9}"/>
            </a:ext>
          </a:extLst>
        </xdr:cNvPr>
        <xdr:cNvSpPr txBox="1"/>
      </xdr:nvSpPr>
      <xdr:spPr>
        <a:xfrm>
          <a:off x="7594111" y="100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137585</xdr:rowOff>
    </xdr:from>
    <xdr:to>
      <xdr:col>36</xdr:col>
      <xdr:colOff>165100</xdr:colOff>
      <xdr:row>58</xdr:row>
      <xdr:rowOff>67735</xdr:rowOff>
    </xdr:to>
    <xdr:sp macro="" textlink="">
      <xdr:nvSpPr>
        <xdr:cNvPr id="369" name="楕円 368">
          <a:extLst>
            <a:ext uri="{FF2B5EF4-FFF2-40B4-BE49-F238E27FC236}">
              <a16:creationId xmlns:a16="http://schemas.microsoft.com/office/drawing/2014/main" xmlns="" id="{9172A26C-8EFE-4A6E-8BFA-50DFC9391E50}"/>
            </a:ext>
          </a:extLst>
        </xdr:cNvPr>
        <xdr:cNvSpPr/>
      </xdr:nvSpPr>
      <xdr:spPr>
        <a:xfrm>
          <a:off x="6921500" y="991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58862</xdr:rowOff>
    </xdr:from>
    <xdr:ext cx="534377" cy="259045"/>
    <xdr:sp macro="" textlink="">
      <xdr:nvSpPr>
        <xdr:cNvPr id="370" name="テキスト ボックス 369">
          <a:extLst>
            <a:ext uri="{FF2B5EF4-FFF2-40B4-BE49-F238E27FC236}">
              <a16:creationId xmlns:a16="http://schemas.microsoft.com/office/drawing/2014/main" xmlns="" id="{1A3FEEE1-D217-4F7C-925D-651EA0757E09}"/>
            </a:ext>
          </a:extLst>
        </xdr:cNvPr>
        <xdr:cNvSpPr txBox="1"/>
      </xdr:nvSpPr>
      <xdr:spPr>
        <a:xfrm>
          <a:off x="6705111" y="100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xmlns="" id="{AC20C823-F10A-489D-84D1-1F793576D771}"/>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xmlns="" id="{B7B6EA59-2963-497D-84E5-B0C362491BBC}"/>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xmlns="" id="{159CC087-725A-4AC6-B1ED-857378401958}"/>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xmlns="" id="{ED917243-6F35-4E49-A42B-C845BCE234E4}"/>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xmlns="" id="{7D6EAC54-C974-4A2F-AC89-9D32B7386196}"/>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xmlns="" id="{6AFB69CA-6E2B-4EE1-8C74-4CBC5236DB6F}"/>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xmlns="" id="{E9B5F1B2-D861-4504-BAF6-CF105690AD1F}"/>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xmlns="" id="{79E61F59-6A95-48A2-B873-B5556A4079A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xmlns="" id="{B1EB7342-FCB0-4743-B10B-ED1542B7D128}"/>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xmlns="" id="{251A11AA-E77E-4B20-B909-036118196824}"/>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xmlns="" id="{7136387B-5F0A-43AC-931C-B1A503D6337B}"/>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xmlns="" id="{43729082-D0A7-4BC3-A840-3A629D1E0A9D}"/>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xmlns="" id="{31C706EF-F290-4E45-8370-9E4281892D1E}"/>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4" name="テキスト ボックス 383">
          <a:extLst>
            <a:ext uri="{FF2B5EF4-FFF2-40B4-BE49-F238E27FC236}">
              <a16:creationId xmlns:a16="http://schemas.microsoft.com/office/drawing/2014/main" xmlns="" id="{588865E8-A61A-4522-A170-73568026F7FB}"/>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xmlns="" id="{3A15D88F-48D3-4ED7-AC95-AA9B0171FE49}"/>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6" name="テキスト ボックス 385">
          <a:extLst>
            <a:ext uri="{FF2B5EF4-FFF2-40B4-BE49-F238E27FC236}">
              <a16:creationId xmlns:a16="http://schemas.microsoft.com/office/drawing/2014/main" xmlns="" id="{80838A2C-0262-426E-905C-E4AF2D3F08E8}"/>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xmlns="" id="{E502E716-D82C-48E4-9F25-7066EE9FB62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8" name="テキスト ボックス 387">
          <a:extLst>
            <a:ext uri="{FF2B5EF4-FFF2-40B4-BE49-F238E27FC236}">
              <a16:creationId xmlns:a16="http://schemas.microsoft.com/office/drawing/2014/main" xmlns="" id="{5BD8EF3D-BE78-490E-98F4-F99AC9FA3FA2}"/>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xmlns="" id="{4C214EF1-D709-45AA-B3B2-E9EF15A4A691}"/>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0" name="テキスト ボックス 389">
          <a:extLst>
            <a:ext uri="{FF2B5EF4-FFF2-40B4-BE49-F238E27FC236}">
              <a16:creationId xmlns:a16="http://schemas.microsoft.com/office/drawing/2014/main" xmlns="" id="{99B5EB29-E266-4B12-AA43-1FC129881AEA}"/>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xmlns="" id="{E568356A-8D4D-4708-98FD-1524DC312A2C}"/>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xmlns="" id="{A835E103-3F66-43A4-955F-CF044BA02D7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B8B13360-F162-4BC0-9D71-3DA4DBE3C859}"/>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xmlns="" id="{423D1104-3FC1-4F71-83FD-5EFC13988FC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xmlns="" id="{38F62180-B427-4748-A6CF-10F092B31F6F}"/>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396" name="直線コネクタ 395">
          <a:extLst>
            <a:ext uri="{FF2B5EF4-FFF2-40B4-BE49-F238E27FC236}">
              <a16:creationId xmlns:a16="http://schemas.microsoft.com/office/drawing/2014/main" xmlns="" id="{CB358D5F-2874-47DB-BDF8-A9135176BE67}"/>
            </a:ext>
          </a:extLst>
        </xdr:cNvPr>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397" name="普通建設事業費 （ うち新規整備　）最小値テキスト">
          <a:extLst>
            <a:ext uri="{FF2B5EF4-FFF2-40B4-BE49-F238E27FC236}">
              <a16:creationId xmlns:a16="http://schemas.microsoft.com/office/drawing/2014/main" xmlns="" id="{4F4A157A-2B24-4D2A-A8DD-BF7A9A3EE9BE}"/>
            </a:ext>
          </a:extLst>
        </xdr:cNvPr>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8" name="直線コネクタ 397">
          <a:extLst>
            <a:ext uri="{FF2B5EF4-FFF2-40B4-BE49-F238E27FC236}">
              <a16:creationId xmlns:a16="http://schemas.microsoft.com/office/drawing/2014/main" xmlns="" id="{D3A175A5-61D7-487F-8633-C94EBE44BF41}"/>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399" name="普通建設事業費 （ うち新規整備　）最大値テキスト">
          <a:extLst>
            <a:ext uri="{FF2B5EF4-FFF2-40B4-BE49-F238E27FC236}">
              <a16:creationId xmlns:a16="http://schemas.microsoft.com/office/drawing/2014/main" xmlns="" id="{22D177AE-1C36-4EA0-BC94-F4231AD50747}"/>
            </a:ext>
          </a:extLst>
        </xdr:cNvPr>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0" name="直線コネクタ 399">
          <a:extLst>
            <a:ext uri="{FF2B5EF4-FFF2-40B4-BE49-F238E27FC236}">
              <a16:creationId xmlns:a16="http://schemas.microsoft.com/office/drawing/2014/main" xmlns="" id="{1666A8F5-48B6-4708-9D8C-7A576E67ED7F}"/>
            </a:ext>
          </a:extLst>
        </xdr:cNvPr>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45782</xdr:rowOff>
    </xdr:from>
    <xdr:to>
      <xdr:col>55</xdr:col>
      <xdr:colOff>0</xdr:colOff>
      <xdr:row>79</xdr:row>
      <xdr:rowOff>94270</xdr:rowOff>
    </xdr:to>
    <xdr:cxnSp macro="">
      <xdr:nvCxnSpPr>
        <xdr:cNvPr id="401" name="直線コネクタ 400">
          <a:extLst>
            <a:ext uri="{FF2B5EF4-FFF2-40B4-BE49-F238E27FC236}">
              <a16:creationId xmlns:a16="http://schemas.microsoft.com/office/drawing/2014/main" xmlns="" id="{2DE3E81F-BBC7-49E6-B63D-DD2A6DD707F3}"/>
            </a:ext>
          </a:extLst>
        </xdr:cNvPr>
        <xdr:cNvCxnSpPr/>
      </xdr:nvCxnSpPr>
      <xdr:spPr>
        <a:xfrm>
          <a:off x="9639300" y="13590332"/>
          <a:ext cx="838200" cy="4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2" name="普通建設事業費 （ うち新規整備　）平均値テキスト">
          <a:extLst>
            <a:ext uri="{FF2B5EF4-FFF2-40B4-BE49-F238E27FC236}">
              <a16:creationId xmlns:a16="http://schemas.microsoft.com/office/drawing/2014/main" xmlns="" id="{B2C2EC56-6905-4F8E-A9C3-2DE44785C7F5}"/>
            </a:ext>
          </a:extLst>
        </xdr:cNvPr>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3" name="フローチャート: 判断 402">
          <a:extLst>
            <a:ext uri="{FF2B5EF4-FFF2-40B4-BE49-F238E27FC236}">
              <a16:creationId xmlns:a16="http://schemas.microsoft.com/office/drawing/2014/main" xmlns="" id="{1DF3E38A-F48F-45F2-9EDD-A0D9E2A85B8F}"/>
            </a:ext>
          </a:extLst>
        </xdr:cNvPr>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45782</xdr:rowOff>
    </xdr:from>
    <xdr:to>
      <xdr:col>50</xdr:col>
      <xdr:colOff>114300</xdr:colOff>
      <xdr:row>79</xdr:row>
      <xdr:rowOff>84434</xdr:rowOff>
    </xdr:to>
    <xdr:cxnSp macro="">
      <xdr:nvCxnSpPr>
        <xdr:cNvPr id="404" name="直線コネクタ 403">
          <a:extLst>
            <a:ext uri="{FF2B5EF4-FFF2-40B4-BE49-F238E27FC236}">
              <a16:creationId xmlns:a16="http://schemas.microsoft.com/office/drawing/2014/main" xmlns="" id="{C0365E31-01FE-4C32-A686-A326CF9C85EC}"/>
            </a:ext>
          </a:extLst>
        </xdr:cNvPr>
        <xdr:cNvCxnSpPr/>
      </xdr:nvCxnSpPr>
      <xdr:spPr>
        <a:xfrm flipV="1">
          <a:off x="8750300" y="13590332"/>
          <a:ext cx="889000" cy="3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5" name="フローチャート: 判断 404">
          <a:extLst>
            <a:ext uri="{FF2B5EF4-FFF2-40B4-BE49-F238E27FC236}">
              <a16:creationId xmlns:a16="http://schemas.microsoft.com/office/drawing/2014/main" xmlns="" id="{FC5F25A1-9980-4CC1-82F6-4E17A7750B02}"/>
            </a:ext>
          </a:extLst>
        </xdr:cNvPr>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06" name="テキスト ボックス 405">
          <a:extLst>
            <a:ext uri="{FF2B5EF4-FFF2-40B4-BE49-F238E27FC236}">
              <a16:creationId xmlns:a16="http://schemas.microsoft.com/office/drawing/2014/main" xmlns="" id="{4BD21F47-7867-4F5F-85EA-D21016A24CF1}"/>
            </a:ext>
          </a:extLst>
        </xdr:cNvPr>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33989</xdr:rowOff>
    </xdr:from>
    <xdr:to>
      <xdr:col>45</xdr:col>
      <xdr:colOff>177800</xdr:colOff>
      <xdr:row>79</xdr:row>
      <xdr:rowOff>84434</xdr:rowOff>
    </xdr:to>
    <xdr:cxnSp macro="">
      <xdr:nvCxnSpPr>
        <xdr:cNvPr id="407" name="直線コネクタ 406">
          <a:extLst>
            <a:ext uri="{FF2B5EF4-FFF2-40B4-BE49-F238E27FC236}">
              <a16:creationId xmlns:a16="http://schemas.microsoft.com/office/drawing/2014/main" xmlns="" id="{6C305BE7-0BBB-4C21-B8A2-B626CEFEC58D}"/>
            </a:ext>
          </a:extLst>
        </xdr:cNvPr>
        <xdr:cNvCxnSpPr/>
      </xdr:nvCxnSpPr>
      <xdr:spPr>
        <a:xfrm>
          <a:off x="7861300" y="13578539"/>
          <a:ext cx="889000" cy="5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08" name="フローチャート: 判断 407">
          <a:extLst>
            <a:ext uri="{FF2B5EF4-FFF2-40B4-BE49-F238E27FC236}">
              <a16:creationId xmlns:a16="http://schemas.microsoft.com/office/drawing/2014/main" xmlns="" id="{3DCC274D-B263-4681-86A0-5424C6A6CEFB}"/>
            </a:ext>
          </a:extLst>
        </xdr:cNvPr>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09" name="テキスト ボックス 408">
          <a:extLst>
            <a:ext uri="{FF2B5EF4-FFF2-40B4-BE49-F238E27FC236}">
              <a16:creationId xmlns:a16="http://schemas.microsoft.com/office/drawing/2014/main" xmlns="" id="{F5DE3C89-BC8C-4B52-B3B7-F20446C6E366}"/>
            </a:ext>
          </a:extLst>
        </xdr:cNvPr>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33989</xdr:rowOff>
    </xdr:from>
    <xdr:to>
      <xdr:col>41</xdr:col>
      <xdr:colOff>50800</xdr:colOff>
      <xdr:row>79</xdr:row>
      <xdr:rowOff>54645</xdr:rowOff>
    </xdr:to>
    <xdr:cxnSp macro="">
      <xdr:nvCxnSpPr>
        <xdr:cNvPr id="410" name="直線コネクタ 409">
          <a:extLst>
            <a:ext uri="{FF2B5EF4-FFF2-40B4-BE49-F238E27FC236}">
              <a16:creationId xmlns:a16="http://schemas.microsoft.com/office/drawing/2014/main" xmlns="" id="{5C14D493-618D-4326-AAE5-07A915D575C5}"/>
            </a:ext>
          </a:extLst>
        </xdr:cNvPr>
        <xdr:cNvCxnSpPr/>
      </xdr:nvCxnSpPr>
      <xdr:spPr>
        <a:xfrm flipV="1">
          <a:off x="6972300" y="13578539"/>
          <a:ext cx="889000" cy="2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1" name="フローチャート: 判断 410">
          <a:extLst>
            <a:ext uri="{FF2B5EF4-FFF2-40B4-BE49-F238E27FC236}">
              <a16:creationId xmlns:a16="http://schemas.microsoft.com/office/drawing/2014/main" xmlns="" id="{69870252-E004-4A75-B0BF-CCF714622E09}"/>
            </a:ext>
          </a:extLst>
        </xdr:cNvPr>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2" name="テキスト ボックス 411">
          <a:extLst>
            <a:ext uri="{FF2B5EF4-FFF2-40B4-BE49-F238E27FC236}">
              <a16:creationId xmlns:a16="http://schemas.microsoft.com/office/drawing/2014/main" xmlns="" id="{98E5E835-1C4A-423B-B8B9-664EBF0A6E28}"/>
            </a:ext>
          </a:extLst>
        </xdr:cNvPr>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3" name="フローチャート: 判断 412">
          <a:extLst>
            <a:ext uri="{FF2B5EF4-FFF2-40B4-BE49-F238E27FC236}">
              <a16:creationId xmlns:a16="http://schemas.microsoft.com/office/drawing/2014/main" xmlns="" id="{AD3DF3BD-DE65-4784-82F5-73F495881FC1}"/>
            </a:ext>
          </a:extLst>
        </xdr:cNvPr>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4" name="テキスト ボックス 413">
          <a:extLst>
            <a:ext uri="{FF2B5EF4-FFF2-40B4-BE49-F238E27FC236}">
              <a16:creationId xmlns:a16="http://schemas.microsoft.com/office/drawing/2014/main" xmlns="" id="{EA12E9DC-D4AF-4DDC-BB9D-D0DE06173174}"/>
            </a:ext>
          </a:extLst>
        </xdr:cNvPr>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E54ADE4C-826A-4BFC-BB19-65B55CCF1BBC}"/>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BC9BCCD9-BCAA-4131-AD42-FC0AB6906639}"/>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34DD487E-7F85-4558-8385-AC8A488E788E}"/>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EA05F23B-311A-4AC7-A1FA-E62F661424CF}"/>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393B569E-310A-4171-AD73-ABD794D89FEA}"/>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43470</xdr:rowOff>
    </xdr:from>
    <xdr:to>
      <xdr:col>55</xdr:col>
      <xdr:colOff>50800</xdr:colOff>
      <xdr:row>79</xdr:row>
      <xdr:rowOff>145070</xdr:rowOff>
    </xdr:to>
    <xdr:sp macro="" textlink="">
      <xdr:nvSpPr>
        <xdr:cNvPr id="420" name="楕円 419">
          <a:extLst>
            <a:ext uri="{FF2B5EF4-FFF2-40B4-BE49-F238E27FC236}">
              <a16:creationId xmlns:a16="http://schemas.microsoft.com/office/drawing/2014/main" xmlns="" id="{83986D1D-BC4E-4328-B986-BA456811159C}"/>
            </a:ext>
          </a:extLst>
        </xdr:cNvPr>
        <xdr:cNvSpPr/>
      </xdr:nvSpPr>
      <xdr:spPr>
        <a:xfrm>
          <a:off x="10426700" y="1358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151722</xdr:rowOff>
    </xdr:from>
    <xdr:ext cx="469744" cy="259045"/>
    <xdr:sp macro="" textlink="">
      <xdr:nvSpPr>
        <xdr:cNvPr id="421" name="普通建設事業費 （ うち新規整備　）該当値テキスト">
          <a:extLst>
            <a:ext uri="{FF2B5EF4-FFF2-40B4-BE49-F238E27FC236}">
              <a16:creationId xmlns:a16="http://schemas.microsoft.com/office/drawing/2014/main" xmlns="" id="{FC7D7A8F-9FF8-4AD7-A426-F3010027D6DB}"/>
            </a:ext>
          </a:extLst>
        </xdr:cNvPr>
        <xdr:cNvSpPr txBox="1"/>
      </xdr:nvSpPr>
      <xdr:spPr>
        <a:xfrm>
          <a:off x="10528300" y="135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166432</xdr:rowOff>
    </xdr:from>
    <xdr:to>
      <xdr:col>50</xdr:col>
      <xdr:colOff>165100</xdr:colOff>
      <xdr:row>79</xdr:row>
      <xdr:rowOff>96582</xdr:rowOff>
    </xdr:to>
    <xdr:sp macro="" textlink="">
      <xdr:nvSpPr>
        <xdr:cNvPr id="422" name="楕円 421">
          <a:extLst>
            <a:ext uri="{FF2B5EF4-FFF2-40B4-BE49-F238E27FC236}">
              <a16:creationId xmlns:a16="http://schemas.microsoft.com/office/drawing/2014/main" xmlns="" id="{46CE0281-7AA9-4F66-AA0A-6FE880A456BA}"/>
            </a:ext>
          </a:extLst>
        </xdr:cNvPr>
        <xdr:cNvSpPr/>
      </xdr:nvSpPr>
      <xdr:spPr>
        <a:xfrm>
          <a:off x="9588500" y="1353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113109</xdr:rowOff>
    </xdr:from>
    <xdr:ext cx="534377" cy="259045"/>
    <xdr:sp macro="" textlink="">
      <xdr:nvSpPr>
        <xdr:cNvPr id="423" name="テキスト ボックス 422">
          <a:extLst>
            <a:ext uri="{FF2B5EF4-FFF2-40B4-BE49-F238E27FC236}">
              <a16:creationId xmlns:a16="http://schemas.microsoft.com/office/drawing/2014/main" xmlns="" id="{B0D138C0-7FB6-447D-9E48-67EE95FB4380}"/>
            </a:ext>
          </a:extLst>
        </xdr:cNvPr>
        <xdr:cNvSpPr txBox="1"/>
      </xdr:nvSpPr>
      <xdr:spPr>
        <a:xfrm>
          <a:off x="9372111" y="1331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33634</xdr:rowOff>
    </xdr:from>
    <xdr:to>
      <xdr:col>46</xdr:col>
      <xdr:colOff>38100</xdr:colOff>
      <xdr:row>79</xdr:row>
      <xdr:rowOff>135234</xdr:rowOff>
    </xdr:to>
    <xdr:sp macro="" textlink="">
      <xdr:nvSpPr>
        <xdr:cNvPr id="424" name="楕円 423">
          <a:extLst>
            <a:ext uri="{FF2B5EF4-FFF2-40B4-BE49-F238E27FC236}">
              <a16:creationId xmlns:a16="http://schemas.microsoft.com/office/drawing/2014/main" xmlns="" id="{BCA1C758-9215-4EA0-901E-3E05E913704E}"/>
            </a:ext>
          </a:extLst>
        </xdr:cNvPr>
        <xdr:cNvSpPr/>
      </xdr:nvSpPr>
      <xdr:spPr>
        <a:xfrm>
          <a:off x="8699500" y="1357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126361</xdr:rowOff>
    </xdr:from>
    <xdr:ext cx="469744" cy="259045"/>
    <xdr:sp macro="" textlink="">
      <xdr:nvSpPr>
        <xdr:cNvPr id="425" name="テキスト ボックス 424">
          <a:extLst>
            <a:ext uri="{FF2B5EF4-FFF2-40B4-BE49-F238E27FC236}">
              <a16:creationId xmlns:a16="http://schemas.microsoft.com/office/drawing/2014/main" xmlns="" id="{9A93CA3A-B66B-41D8-AC46-4FAB33BAFD11}"/>
            </a:ext>
          </a:extLst>
        </xdr:cNvPr>
        <xdr:cNvSpPr txBox="1"/>
      </xdr:nvSpPr>
      <xdr:spPr>
        <a:xfrm>
          <a:off x="8515428" y="1367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154639</xdr:rowOff>
    </xdr:from>
    <xdr:to>
      <xdr:col>41</xdr:col>
      <xdr:colOff>101600</xdr:colOff>
      <xdr:row>79</xdr:row>
      <xdr:rowOff>84789</xdr:rowOff>
    </xdr:to>
    <xdr:sp macro="" textlink="">
      <xdr:nvSpPr>
        <xdr:cNvPr id="426" name="楕円 425">
          <a:extLst>
            <a:ext uri="{FF2B5EF4-FFF2-40B4-BE49-F238E27FC236}">
              <a16:creationId xmlns:a16="http://schemas.microsoft.com/office/drawing/2014/main" xmlns="" id="{C96086FA-80C3-4BF2-A804-0C30F0394DB3}"/>
            </a:ext>
          </a:extLst>
        </xdr:cNvPr>
        <xdr:cNvSpPr/>
      </xdr:nvSpPr>
      <xdr:spPr>
        <a:xfrm>
          <a:off x="7810500" y="1352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75916</xdr:rowOff>
    </xdr:from>
    <xdr:ext cx="534377" cy="259045"/>
    <xdr:sp macro="" textlink="">
      <xdr:nvSpPr>
        <xdr:cNvPr id="427" name="テキスト ボックス 426">
          <a:extLst>
            <a:ext uri="{FF2B5EF4-FFF2-40B4-BE49-F238E27FC236}">
              <a16:creationId xmlns:a16="http://schemas.microsoft.com/office/drawing/2014/main" xmlns="" id="{DA2E8313-665A-4CE2-B3BB-05C1C43D755D}"/>
            </a:ext>
          </a:extLst>
        </xdr:cNvPr>
        <xdr:cNvSpPr txBox="1"/>
      </xdr:nvSpPr>
      <xdr:spPr>
        <a:xfrm>
          <a:off x="7594111" y="1362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3845</xdr:rowOff>
    </xdr:from>
    <xdr:to>
      <xdr:col>36</xdr:col>
      <xdr:colOff>165100</xdr:colOff>
      <xdr:row>79</xdr:row>
      <xdr:rowOff>105445</xdr:rowOff>
    </xdr:to>
    <xdr:sp macro="" textlink="">
      <xdr:nvSpPr>
        <xdr:cNvPr id="428" name="楕円 427">
          <a:extLst>
            <a:ext uri="{FF2B5EF4-FFF2-40B4-BE49-F238E27FC236}">
              <a16:creationId xmlns:a16="http://schemas.microsoft.com/office/drawing/2014/main" xmlns="" id="{772E425F-14BE-4A8F-B9A7-7DD4653BFF7B}"/>
            </a:ext>
          </a:extLst>
        </xdr:cNvPr>
        <xdr:cNvSpPr/>
      </xdr:nvSpPr>
      <xdr:spPr>
        <a:xfrm>
          <a:off x="6921500" y="1354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96572</xdr:rowOff>
    </xdr:from>
    <xdr:ext cx="534377" cy="259045"/>
    <xdr:sp macro="" textlink="">
      <xdr:nvSpPr>
        <xdr:cNvPr id="429" name="テキスト ボックス 428">
          <a:extLst>
            <a:ext uri="{FF2B5EF4-FFF2-40B4-BE49-F238E27FC236}">
              <a16:creationId xmlns:a16="http://schemas.microsoft.com/office/drawing/2014/main" xmlns="" id="{7A7F3A32-E845-43BF-8C0B-8FA7DD6485BF}"/>
            </a:ext>
          </a:extLst>
        </xdr:cNvPr>
        <xdr:cNvSpPr txBox="1"/>
      </xdr:nvSpPr>
      <xdr:spPr>
        <a:xfrm>
          <a:off x="6705111" y="1364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95200CB5-1DF2-43FE-8AD7-BB5CA052929D}"/>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B17A80A3-9EE4-488D-8A72-36826C1A361B}"/>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41173648-1977-442F-88D9-84B2FE09F0C8}"/>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F6DC068D-18A4-4E01-9759-EF09D9D4B2EC}"/>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15CB63B-F501-4892-85EC-A3506C77CFDA}"/>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2079B74-E4CB-4204-89D7-0506C1573D72}"/>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F3231C5B-1DA9-420C-9A7F-172A18CDA99D}"/>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D173797E-D157-463E-B518-EB4FEA2E9CB6}"/>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44E03E7C-F685-4C0A-90FB-428436B46D0B}"/>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3FEBD902-C4E0-4C09-820C-FF4349D12B71}"/>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xmlns="" id="{BED0EC7A-8C61-45C4-888B-B62A585D167C}"/>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xmlns="" id="{B282FE92-802C-4582-8E00-FE6741A1042C}"/>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xmlns="" id="{AF50408B-2387-4F6C-B379-21F7FCB793AC}"/>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xmlns="" id="{5AF85D15-6E09-41ED-9B6B-94CB5A5A9DA6}"/>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xmlns="" id="{1AE9F324-738B-4F72-9F31-EAA052FFD0F8}"/>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xmlns="" id="{81D604A2-05BF-4836-BB22-A94273C2437D}"/>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xmlns="" id="{5FE1CACB-7DB4-4030-AE30-FBE91981BD86}"/>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xmlns="" id="{D864DC48-7B8F-44A2-87DA-4B08FE0A900F}"/>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xmlns="" id="{AC8824EF-058D-4C7A-9121-E95FEACE6053}"/>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a:extLst>
            <a:ext uri="{FF2B5EF4-FFF2-40B4-BE49-F238E27FC236}">
              <a16:creationId xmlns:a16="http://schemas.microsoft.com/office/drawing/2014/main" xmlns="" id="{D605C12B-DEF2-4852-AFE9-5648205138FE}"/>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xmlns="" id="{31011DAB-4D53-46C1-BC81-F12C48FEB232}"/>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xmlns="" id="{55286983-5F78-4DC5-9C42-50965EBCE491}"/>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BEED4FF1-315A-467F-B2AD-69FA6AAFD7A7}"/>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xmlns="" id="{027527EF-E806-42A3-BE13-D7D422E86A55}"/>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xmlns="" id="{1D89EBA2-47CF-45C1-9770-CDE50C78EAD4}"/>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5" name="直線コネクタ 454">
          <a:extLst>
            <a:ext uri="{FF2B5EF4-FFF2-40B4-BE49-F238E27FC236}">
              <a16:creationId xmlns:a16="http://schemas.microsoft.com/office/drawing/2014/main" xmlns="" id="{2F2C35E9-FCAF-4EEB-B403-54C6F6EEA8AE}"/>
            </a:ext>
          </a:extLst>
        </xdr:cNvPr>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56" name="普通建設事業費 （ うち更新整備　）最小値テキスト">
          <a:extLst>
            <a:ext uri="{FF2B5EF4-FFF2-40B4-BE49-F238E27FC236}">
              <a16:creationId xmlns:a16="http://schemas.microsoft.com/office/drawing/2014/main" xmlns="" id="{B1D2ECE6-053F-4738-886D-BD1607176EFE}"/>
            </a:ext>
          </a:extLst>
        </xdr:cNvPr>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57" name="直線コネクタ 456">
          <a:extLst>
            <a:ext uri="{FF2B5EF4-FFF2-40B4-BE49-F238E27FC236}">
              <a16:creationId xmlns:a16="http://schemas.microsoft.com/office/drawing/2014/main" xmlns="" id="{15D0BB79-0073-47B7-B550-762D0ED8BFDD}"/>
            </a:ext>
          </a:extLst>
        </xdr:cNvPr>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58" name="普通建設事業費 （ うち更新整備　）最大値テキスト">
          <a:extLst>
            <a:ext uri="{FF2B5EF4-FFF2-40B4-BE49-F238E27FC236}">
              <a16:creationId xmlns:a16="http://schemas.microsoft.com/office/drawing/2014/main" xmlns="" id="{6E715F8A-AEEB-405E-B782-F390F336DC2D}"/>
            </a:ext>
          </a:extLst>
        </xdr:cNvPr>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59" name="直線コネクタ 458">
          <a:extLst>
            <a:ext uri="{FF2B5EF4-FFF2-40B4-BE49-F238E27FC236}">
              <a16:creationId xmlns:a16="http://schemas.microsoft.com/office/drawing/2014/main" xmlns="" id="{94A6DC16-B243-4E5A-96D9-5EEE17B9D7DB}"/>
            </a:ext>
          </a:extLst>
        </xdr:cNvPr>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125413</xdr:rowOff>
    </xdr:from>
    <xdr:to>
      <xdr:col>55</xdr:col>
      <xdr:colOff>0</xdr:colOff>
      <xdr:row>98</xdr:row>
      <xdr:rowOff>32404</xdr:rowOff>
    </xdr:to>
    <xdr:cxnSp macro="">
      <xdr:nvCxnSpPr>
        <xdr:cNvPr id="460" name="直線コネクタ 459">
          <a:extLst>
            <a:ext uri="{FF2B5EF4-FFF2-40B4-BE49-F238E27FC236}">
              <a16:creationId xmlns:a16="http://schemas.microsoft.com/office/drawing/2014/main" xmlns="" id="{A844480E-BDA6-4A51-86F5-972B4E96AF4F}"/>
            </a:ext>
          </a:extLst>
        </xdr:cNvPr>
        <xdr:cNvCxnSpPr/>
      </xdr:nvCxnSpPr>
      <xdr:spPr>
        <a:xfrm flipV="1">
          <a:off x="9639300" y="16756063"/>
          <a:ext cx="838200" cy="7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1" name="普通建設事業費 （ うち更新整備　）平均値テキスト">
          <a:extLst>
            <a:ext uri="{FF2B5EF4-FFF2-40B4-BE49-F238E27FC236}">
              <a16:creationId xmlns:a16="http://schemas.microsoft.com/office/drawing/2014/main" xmlns="" id="{E09F0F01-4665-42F6-AB40-A0D17D104345}"/>
            </a:ext>
          </a:extLst>
        </xdr:cNvPr>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2" name="フローチャート: 判断 461">
          <a:extLst>
            <a:ext uri="{FF2B5EF4-FFF2-40B4-BE49-F238E27FC236}">
              <a16:creationId xmlns:a16="http://schemas.microsoft.com/office/drawing/2014/main" xmlns="" id="{67764873-91A9-4EB6-A3BA-F7E33509B930}"/>
            </a:ext>
          </a:extLst>
        </xdr:cNvPr>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32404</xdr:rowOff>
    </xdr:from>
    <xdr:to>
      <xdr:col>50</xdr:col>
      <xdr:colOff>114300</xdr:colOff>
      <xdr:row>98</xdr:row>
      <xdr:rowOff>87416</xdr:rowOff>
    </xdr:to>
    <xdr:cxnSp macro="">
      <xdr:nvCxnSpPr>
        <xdr:cNvPr id="463" name="直線コネクタ 462">
          <a:extLst>
            <a:ext uri="{FF2B5EF4-FFF2-40B4-BE49-F238E27FC236}">
              <a16:creationId xmlns:a16="http://schemas.microsoft.com/office/drawing/2014/main" xmlns="" id="{A96EA2BE-C1D2-44AF-A7AA-47408C903DD0}"/>
            </a:ext>
          </a:extLst>
        </xdr:cNvPr>
        <xdr:cNvCxnSpPr/>
      </xdr:nvCxnSpPr>
      <xdr:spPr>
        <a:xfrm flipV="1">
          <a:off x="8750300" y="16834504"/>
          <a:ext cx="889000" cy="5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4" name="フローチャート: 判断 463">
          <a:extLst>
            <a:ext uri="{FF2B5EF4-FFF2-40B4-BE49-F238E27FC236}">
              <a16:creationId xmlns:a16="http://schemas.microsoft.com/office/drawing/2014/main" xmlns="" id="{28465BB7-605E-46E4-A092-AE4DC7B397EB}"/>
            </a:ext>
          </a:extLst>
        </xdr:cNvPr>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5" name="テキスト ボックス 464">
          <a:extLst>
            <a:ext uri="{FF2B5EF4-FFF2-40B4-BE49-F238E27FC236}">
              <a16:creationId xmlns:a16="http://schemas.microsoft.com/office/drawing/2014/main" xmlns="" id="{5F2C52E0-2850-4E87-9863-488FA4809361}"/>
            </a:ext>
          </a:extLst>
        </xdr:cNvPr>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83090</xdr:rowOff>
    </xdr:from>
    <xdr:to>
      <xdr:col>45</xdr:col>
      <xdr:colOff>177800</xdr:colOff>
      <xdr:row>98</xdr:row>
      <xdr:rowOff>87416</xdr:rowOff>
    </xdr:to>
    <xdr:cxnSp macro="">
      <xdr:nvCxnSpPr>
        <xdr:cNvPr id="466" name="直線コネクタ 465">
          <a:extLst>
            <a:ext uri="{FF2B5EF4-FFF2-40B4-BE49-F238E27FC236}">
              <a16:creationId xmlns:a16="http://schemas.microsoft.com/office/drawing/2014/main" xmlns="" id="{6307496A-6172-4500-AC31-A779A8E07075}"/>
            </a:ext>
          </a:extLst>
        </xdr:cNvPr>
        <xdr:cNvCxnSpPr/>
      </xdr:nvCxnSpPr>
      <xdr:spPr>
        <a:xfrm>
          <a:off x="7861300" y="16885190"/>
          <a:ext cx="889000" cy="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67" name="フローチャート: 判断 466">
          <a:extLst>
            <a:ext uri="{FF2B5EF4-FFF2-40B4-BE49-F238E27FC236}">
              <a16:creationId xmlns:a16="http://schemas.microsoft.com/office/drawing/2014/main" xmlns="" id="{2A61C942-5733-4007-8421-8BE4AD582401}"/>
            </a:ext>
          </a:extLst>
        </xdr:cNvPr>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68" name="テキスト ボックス 467">
          <a:extLst>
            <a:ext uri="{FF2B5EF4-FFF2-40B4-BE49-F238E27FC236}">
              <a16:creationId xmlns:a16="http://schemas.microsoft.com/office/drawing/2014/main" xmlns="" id="{90967FE1-B44F-413A-8BA0-41DB3E14AC24}"/>
            </a:ext>
          </a:extLst>
        </xdr:cNvPr>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14329</xdr:rowOff>
    </xdr:from>
    <xdr:to>
      <xdr:col>41</xdr:col>
      <xdr:colOff>50800</xdr:colOff>
      <xdr:row>98</xdr:row>
      <xdr:rowOff>83090</xdr:rowOff>
    </xdr:to>
    <xdr:cxnSp macro="">
      <xdr:nvCxnSpPr>
        <xdr:cNvPr id="469" name="直線コネクタ 468">
          <a:extLst>
            <a:ext uri="{FF2B5EF4-FFF2-40B4-BE49-F238E27FC236}">
              <a16:creationId xmlns:a16="http://schemas.microsoft.com/office/drawing/2014/main" xmlns="" id="{D999520E-5D06-405B-AD8C-B08311432246}"/>
            </a:ext>
          </a:extLst>
        </xdr:cNvPr>
        <xdr:cNvCxnSpPr/>
      </xdr:nvCxnSpPr>
      <xdr:spPr>
        <a:xfrm>
          <a:off x="6972300" y="16473529"/>
          <a:ext cx="889000" cy="41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0" name="フローチャート: 判断 469">
          <a:extLst>
            <a:ext uri="{FF2B5EF4-FFF2-40B4-BE49-F238E27FC236}">
              <a16:creationId xmlns:a16="http://schemas.microsoft.com/office/drawing/2014/main" xmlns="" id="{B19C346F-A1DC-42DE-A1D5-61D252F13A0C}"/>
            </a:ext>
          </a:extLst>
        </xdr:cNvPr>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1" name="テキスト ボックス 470">
          <a:extLst>
            <a:ext uri="{FF2B5EF4-FFF2-40B4-BE49-F238E27FC236}">
              <a16:creationId xmlns:a16="http://schemas.microsoft.com/office/drawing/2014/main" xmlns="" id="{062E591E-C3B0-48C9-8F3F-9193A0E40BA3}"/>
            </a:ext>
          </a:extLst>
        </xdr:cNvPr>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2" name="フローチャート: 判断 471">
          <a:extLst>
            <a:ext uri="{FF2B5EF4-FFF2-40B4-BE49-F238E27FC236}">
              <a16:creationId xmlns:a16="http://schemas.microsoft.com/office/drawing/2014/main" xmlns="" id="{FDDB35BF-15F0-40AC-A9C9-419477FCC0F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3" name="テキスト ボックス 472">
          <a:extLst>
            <a:ext uri="{FF2B5EF4-FFF2-40B4-BE49-F238E27FC236}">
              <a16:creationId xmlns:a16="http://schemas.microsoft.com/office/drawing/2014/main" xmlns="" id="{916FE844-A3F7-416C-9F2C-3355FB90576A}"/>
            </a:ext>
          </a:extLst>
        </xdr:cNvPr>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161004B6-14CD-49E1-BCE6-4AEB77BBE76A}"/>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F596A66E-84A3-4E43-BA82-6B9AF169BB0C}"/>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7B55AE22-189F-4A97-98B2-E995C1A09BA9}"/>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8B960876-3D5B-4AB6-8877-F4D3911AC619}"/>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B2086087-D6C4-4EEC-9758-A581799D141F}"/>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74613</xdr:rowOff>
    </xdr:from>
    <xdr:to>
      <xdr:col>55</xdr:col>
      <xdr:colOff>50800</xdr:colOff>
      <xdr:row>98</xdr:row>
      <xdr:rowOff>4763</xdr:rowOff>
    </xdr:to>
    <xdr:sp macro="" textlink="">
      <xdr:nvSpPr>
        <xdr:cNvPr id="479" name="楕円 478">
          <a:extLst>
            <a:ext uri="{FF2B5EF4-FFF2-40B4-BE49-F238E27FC236}">
              <a16:creationId xmlns:a16="http://schemas.microsoft.com/office/drawing/2014/main" xmlns="" id="{107C8671-21C8-4509-B404-C4487206C6BE}"/>
            </a:ext>
          </a:extLst>
        </xdr:cNvPr>
        <xdr:cNvSpPr/>
      </xdr:nvSpPr>
      <xdr:spPr>
        <a:xfrm>
          <a:off x="10426700" y="1670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53040</xdr:rowOff>
    </xdr:from>
    <xdr:ext cx="534377" cy="259045"/>
    <xdr:sp macro="" textlink="">
      <xdr:nvSpPr>
        <xdr:cNvPr id="480" name="普通建設事業費 （ うち更新整備　）該当値テキスト">
          <a:extLst>
            <a:ext uri="{FF2B5EF4-FFF2-40B4-BE49-F238E27FC236}">
              <a16:creationId xmlns:a16="http://schemas.microsoft.com/office/drawing/2014/main" xmlns="" id="{E010C38C-8636-4579-AB65-D66AB1E694E7}"/>
            </a:ext>
          </a:extLst>
        </xdr:cNvPr>
        <xdr:cNvSpPr txBox="1"/>
      </xdr:nvSpPr>
      <xdr:spPr>
        <a:xfrm>
          <a:off x="10528300" y="1668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153054</xdr:rowOff>
    </xdr:from>
    <xdr:to>
      <xdr:col>50</xdr:col>
      <xdr:colOff>165100</xdr:colOff>
      <xdr:row>98</xdr:row>
      <xdr:rowOff>83204</xdr:rowOff>
    </xdr:to>
    <xdr:sp macro="" textlink="">
      <xdr:nvSpPr>
        <xdr:cNvPr id="481" name="楕円 480">
          <a:extLst>
            <a:ext uri="{FF2B5EF4-FFF2-40B4-BE49-F238E27FC236}">
              <a16:creationId xmlns:a16="http://schemas.microsoft.com/office/drawing/2014/main" xmlns="" id="{73BD63CA-A0B2-49F9-B17C-00491488E394}"/>
            </a:ext>
          </a:extLst>
        </xdr:cNvPr>
        <xdr:cNvSpPr/>
      </xdr:nvSpPr>
      <xdr:spPr>
        <a:xfrm>
          <a:off x="9588500" y="1678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74331</xdr:rowOff>
    </xdr:from>
    <xdr:ext cx="534377" cy="259045"/>
    <xdr:sp macro="" textlink="">
      <xdr:nvSpPr>
        <xdr:cNvPr id="482" name="テキスト ボックス 481">
          <a:extLst>
            <a:ext uri="{FF2B5EF4-FFF2-40B4-BE49-F238E27FC236}">
              <a16:creationId xmlns:a16="http://schemas.microsoft.com/office/drawing/2014/main" xmlns="" id="{06FC84A2-B917-471F-99B1-050BED83230D}"/>
            </a:ext>
          </a:extLst>
        </xdr:cNvPr>
        <xdr:cNvSpPr txBox="1"/>
      </xdr:nvSpPr>
      <xdr:spPr>
        <a:xfrm>
          <a:off x="9372111" y="1687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36616</xdr:rowOff>
    </xdr:from>
    <xdr:to>
      <xdr:col>46</xdr:col>
      <xdr:colOff>38100</xdr:colOff>
      <xdr:row>98</xdr:row>
      <xdr:rowOff>138216</xdr:rowOff>
    </xdr:to>
    <xdr:sp macro="" textlink="">
      <xdr:nvSpPr>
        <xdr:cNvPr id="483" name="楕円 482">
          <a:extLst>
            <a:ext uri="{FF2B5EF4-FFF2-40B4-BE49-F238E27FC236}">
              <a16:creationId xmlns:a16="http://schemas.microsoft.com/office/drawing/2014/main" xmlns="" id="{6853091B-7659-42C0-9B22-BF63743FFCD5}"/>
            </a:ext>
          </a:extLst>
        </xdr:cNvPr>
        <xdr:cNvSpPr/>
      </xdr:nvSpPr>
      <xdr:spPr>
        <a:xfrm>
          <a:off x="8699500" y="1683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129343</xdr:rowOff>
    </xdr:from>
    <xdr:ext cx="534377" cy="259045"/>
    <xdr:sp macro="" textlink="">
      <xdr:nvSpPr>
        <xdr:cNvPr id="484" name="テキスト ボックス 483">
          <a:extLst>
            <a:ext uri="{FF2B5EF4-FFF2-40B4-BE49-F238E27FC236}">
              <a16:creationId xmlns:a16="http://schemas.microsoft.com/office/drawing/2014/main" xmlns="" id="{78B5014C-216B-47FC-BB6A-35F9B957AD59}"/>
            </a:ext>
          </a:extLst>
        </xdr:cNvPr>
        <xdr:cNvSpPr txBox="1"/>
      </xdr:nvSpPr>
      <xdr:spPr>
        <a:xfrm>
          <a:off x="8483111" y="1693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32290</xdr:rowOff>
    </xdr:from>
    <xdr:to>
      <xdr:col>41</xdr:col>
      <xdr:colOff>101600</xdr:colOff>
      <xdr:row>98</xdr:row>
      <xdr:rowOff>133890</xdr:rowOff>
    </xdr:to>
    <xdr:sp macro="" textlink="">
      <xdr:nvSpPr>
        <xdr:cNvPr id="485" name="楕円 484">
          <a:extLst>
            <a:ext uri="{FF2B5EF4-FFF2-40B4-BE49-F238E27FC236}">
              <a16:creationId xmlns:a16="http://schemas.microsoft.com/office/drawing/2014/main" xmlns="" id="{4F625051-C6BE-48DD-A930-58495C440CB3}"/>
            </a:ext>
          </a:extLst>
        </xdr:cNvPr>
        <xdr:cNvSpPr/>
      </xdr:nvSpPr>
      <xdr:spPr>
        <a:xfrm>
          <a:off x="7810500" y="168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125017</xdr:rowOff>
    </xdr:from>
    <xdr:ext cx="534377" cy="259045"/>
    <xdr:sp macro="" textlink="">
      <xdr:nvSpPr>
        <xdr:cNvPr id="486" name="テキスト ボックス 485">
          <a:extLst>
            <a:ext uri="{FF2B5EF4-FFF2-40B4-BE49-F238E27FC236}">
              <a16:creationId xmlns:a16="http://schemas.microsoft.com/office/drawing/2014/main" xmlns="" id="{4B4269E0-37A8-4153-AFE1-8193E9B5533E}"/>
            </a:ext>
          </a:extLst>
        </xdr:cNvPr>
        <xdr:cNvSpPr txBox="1"/>
      </xdr:nvSpPr>
      <xdr:spPr>
        <a:xfrm>
          <a:off x="7594111" y="1692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134979</xdr:rowOff>
    </xdr:from>
    <xdr:to>
      <xdr:col>36</xdr:col>
      <xdr:colOff>165100</xdr:colOff>
      <xdr:row>96</xdr:row>
      <xdr:rowOff>65129</xdr:rowOff>
    </xdr:to>
    <xdr:sp macro="" textlink="">
      <xdr:nvSpPr>
        <xdr:cNvPr id="487" name="楕円 486">
          <a:extLst>
            <a:ext uri="{FF2B5EF4-FFF2-40B4-BE49-F238E27FC236}">
              <a16:creationId xmlns:a16="http://schemas.microsoft.com/office/drawing/2014/main" xmlns="" id="{C4020FC0-563D-43C1-A73D-434CB3E0F8AE}"/>
            </a:ext>
          </a:extLst>
        </xdr:cNvPr>
        <xdr:cNvSpPr/>
      </xdr:nvSpPr>
      <xdr:spPr>
        <a:xfrm>
          <a:off x="6921500" y="164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81656</xdr:rowOff>
    </xdr:from>
    <xdr:ext cx="534377" cy="259045"/>
    <xdr:sp macro="" textlink="">
      <xdr:nvSpPr>
        <xdr:cNvPr id="488" name="テキスト ボックス 487">
          <a:extLst>
            <a:ext uri="{FF2B5EF4-FFF2-40B4-BE49-F238E27FC236}">
              <a16:creationId xmlns:a16="http://schemas.microsoft.com/office/drawing/2014/main" xmlns="" id="{EF89E3EC-8D49-4E6B-B6CC-22DB131CE1DE}"/>
            </a:ext>
          </a:extLst>
        </xdr:cNvPr>
        <xdr:cNvSpPr txBox="1"/>
      </xdr:nvSpPr>
      <xdr:spPr>
        <a:xfrm>
          <a:off x="6705111" y="1619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xmlns="" id="{F253C461-DD40-4009-863C-B3F21B21B4B4}"/>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xmlns="" id="{CB2F1D91-F87A-4729-A09F-DE2061713B8B}"/>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xmlns="" id="{841876AA-06A2-4F89-9432-B49D289531BB}"/>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xmlns="" id="{4DCCEF0A-207A-4971-8CC3-2C5182CAF31D}"/>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xmlns="" id="{5FD9905D-74A4-462E-BFAF-9F2F31DFBAA5}"/>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xmlns="" id="{5640E12B-3D74-426A-B19B-0936343F69E9}"/>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xmlns="" id="{E8F3EFC0-4B08-42ED-B07B-26DC08F30E94}"/>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xmlns="" id="{FFAF4869-B072-4CD7-89EC-E51EF8FC0312}"/>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xmlns="" id="{401F469A-F53C-479A-B1D5-05345F3A1B89}"/>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xmlns="" id="{9CEC9052-BFA9-4D9C-B80A-902E1A7A105B}"/>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xmlns="" id="{DA26A751-48C9-4898-8ACA-4C3D4C15E3C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xmlns="" id="{D24468F3-409B-4314-A467-2970BD167DD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xmlns="" id="{F60AAB14-CA94-4CD5-8B8C-8629EF4DDBBC}"/>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xmlns="" id="{B0BE9A7F-AF1F-4A03-9941-73A732F1B0B2}"/>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xmlns="" id="{6EFF6053-6C07-4C93-A950-46899B466CAE}"/>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xmlns="" id="{BD317BFE-F4FD-4B16-B616-E00BDE53BCFE}"/>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xmlns="" id="{D19F6A35-875D-46E7-8CA1-9644BA4AA6E4}"/>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xmlns="" id="{E022A6A0-91F6-4133-BC9C-9FAEFFF1C64E}"/>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xmlns="" id="{705A0A36-79D0-4E7E-B8F9-DFFFF40D4FBB}"/>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xmlns="" id="{8937585A-8328-4F2D-95B9-A441ABB90F0C}"/>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F1409315-68E4-4458-AFA6-0EC5CD02DC5A}"/>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B4420994-50AB-4288-BDA9-4BD421DC8BE9}"/>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xmlns="" id="{B69FB951-2521-4A1F-9F32-309A096881D1}"/>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xmlns="" id="{64927A82-FA46-4F65-B86B-2AD26D8FA890}"/>
            </a:ext>
          </a:extLst>
        </xdr:cNvPr>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3" name="災害復旧事業費最小値テキスト">
          <a:extLst>
            <a:ext uri="{FF2B5EF4-FFF2-40B4-BE49-F238E27FC236}">
              <a16:creationId xmlns:a16="http://schemas.microsoft.com/office/drawing/2014/main" xmlns="" id="{106322F2-98DC-434C-8AAC-9249ABE6D78F}"/>
            </a:ext>
          </a:extLst>
        </xdr:cNvPr>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xmlns="" id="{E26DACF5-A037-40D5-AB96-4E356929FB66}"/>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5" name="災害復旧事業費最大値テキスト">
          <a:extLst>
            <a:ext uri="{FF2B5EF4-FFF2-40B4-BE49-F238E27FC236}">
              <a16:creationId xmlns:a16="http://schemas.microsoft.com/office/drawing/2014/main" xmlns="" id="{AF5FE29D-7D4D-4D00-AD6F-BC761114E62B}"/>
            </a:ext>
          </a:extLst>
        </xdr:cNvPr>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16" name="直線コネクタ 515">
          <a:extLst>
            <a:ext uri="{FF2B5EF4-FFF2-40B4-BE49-F238E27FC236}">
              <a16:creationId xmlns:a16="http://schemas.microsoft.com/office/drawing/2014/main" xmlns="" id="{376C6C20-D79F-452B-98E4-5697B69ECA5D}"/>
            </a:ext>
          </a:extLst>
        </xdr:cNvPr>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20536</xdr:rowOff>
    </xdr:from>
    <xdr:to>
      <xdr:col>85</xdr:col>
      <xdr:colOff>127000</xdr:colOff>
      <xdr:row>39</xdr:row>
      <xdr:rowOff>35395</xdr:rowOff>
    </xdr:to>
    <xdr:cxnSp macro="">
      <xdr:nvCxnSpPr>
        <xdr:cNvPr id="517" name="直線コネクタ 516">
          <a:extLst>
            <a:ext uri="{FF2B5EF4-FFF2-40B4-BE49-F238E27FC236}">
              <a16:creationId xmlns:a16="http://schemas.microsoft.com/office/drawing/2014/main" xmlns="" id="{DC2E6D25-E2F0-4210-9BCF-C1BDB1DC5E97}"/>
            </a:ext>
          </a:extLst>
        </xdr:cNvPr>
        <xdr:cNvCxnSpPr/>
      </xdr:nvCxnSpPr>
      <xdr:spPr>
        <a:xfrm flipV="1">
          <a:off x="15481300" y="6707086"/>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18" name="災害復旧事業費平均値テキスト">
          <a:extLst>
            <a:ext uri="{FF2B5EF4-FFF2-40B4-BE49-F238E27FC236}">
              <a16:creationId xmlns:a16="http://schemas.microsoft.com/office/drawing/2014/main" xmlns="" id="{2EC5265B-3BC3-40DB-A9D5-C8C6C0683B03}"/>
            </a:ext>
          </a:extLst>
        </xdr:cNvPr>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19" name="フローチャート: 判断 518">
          <a:extLst>
            <a:ext uri="{FF2B5EF4-FFF2-40B4-BE49-F238E27FC236}">
              <a16:creationId xmlns:a16="http://schemas.microsoft.com/office/drawing/2014/main" xmlns="" id="{5354D22C-6E5D-4E3D-97E7-B466F9485ADE}"/>
            </a:ext>
          </a:extLst>
        </xdr:cNvPr>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35395</xdr:rowOff>
    </xdr:from>
    <xdr:to>
      <xdr:col>81</xdr:col>
      <xdr:colOff>50800</xdr:colOff>
      <xdr:row>39</xdr:row>
      <xdr:rowOff>36170</xdr:rowOff>
    </xdr:to>
    <xdr:cxnSp macro="">
      <xdr:nvCxnSpPr>
        <xdr:cNvPr id="520" name="直線コネクタ 519">
          <a:extLst>
            <a:ext uri="{FF2B5EF4-FFF2-40B4-BE49-F238E27FC236}">
              <a16:creationId xmlns:a16="http://schemas.microsoft.com/office/drawing/2014/main" xmlns="" id="{68D46BD2-4AB4-40B7-8282-19C68482C9D1}"/>
            </a:ext>
          </a:extLst>
        </xdr:cNvPr>
        <xdr:cNvCxnSpPr/>
      </xdr:nvCxnSpPr>
      <xdr:spPr>
        <a:xfrm flipV="1">
          <a:off x="14592300" y="6721945"/>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1" name="フローチャート: 判断 520">
          <a:extLst>
            <a:ext uri="{FF2B5EF4-FFF2-40B4-BE49-F238E27FC236}">
              <a16:creationId xmlns:a16="http://schemas.microsoft.com/office/drawing/2014/main" xmlns="" id="{229FF995-9BDB-4AD7-8084-88968AA540D8}"/>
            </a:ext>
          </a:extLst>
        </xdr:cNvPr>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2" name="テキスト ボックス 521">
          <a:extLst>
            <a:ext uri="{FF2B5EF4-FFF2-40B4-BE49-F238E27FC236}">
              <a16:creationId xmlns:a16="http://schemas.microsoft.com/office/drawing/2014/main" xmlns="" id="{87D6FACB-2776-45DB-8F5D-9B6E7786EB40}"/>
            </a:ext>
          </a:extLst>
        </xdr:cNvPr>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19317</xdr:rowOff>
    </xdr:from>
    <xdr:to>
      <xdr:col>76</xdr:col>
      <xdr:colOff>114300</xdr:colOff>
      <xdr:row>39</xdr:row>
      <xdr:rowOff>36170</xdr:rowOff>
    </xdr:to>
    <xdr:cxnSp macro="">
      <xdr:nvCxnSpPr>
        <xdr:cNvPr id="523" name="直線コネクタ 522">
          <a:extLst>
            <a:ext uri="{FF2B5EF4-FFF2-40B4-BE49-F238E27FC236}">
              <a16:creationId xmlns:a16="http://schemas.microsoft.com/office/drawing/2014/main" xmlns="" id="{EEE77B38-E5A2-4692-8488-DB01A7CA8926}"/>
            </a:ext>
          </a:extLst>
        </xdr:cNvPr>
        <xdr:cNvCxnSpPr/>
      </xdr:nvCxnSpPr>
      <xdr:spPr>
        <a:xfrm>
          <a:off x="13703300" y="6705867"/>
          <a:ext cx="889000" cy="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4" name="フローチャート: 判断 523">
          <a:extLst>
            <a:ext uri="{FF2B5EF4-FFF2-40B4-BE49-F238E27FC236}">
              <a16:creationId xmlns:a16="http://schemas.microsoft.com/office/drawing/2014/main" xmlns="" id="{AFBE7895-1BF3-483E-85A9-A2BAA17CA548}"/>
            </a:ext>
          </a:extLst>
        </xdr:cNvPr>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5" name="テキスト ボックス 524">
          <a:extLst>
            <a:ext uri="{FF2B5EF4-FFF2-40B4-BE49-F238E27FC236}">
              <a16:creationId xmlns:a16="http://schemas.microsoft.com/office/drawing/2014/main" xmlns="" id="{0FBAB0CD-276E-47A3-A07A-4AFFBEA05620}"/>
            </a:ext>
          </a:extLst>
        </xdr:cNvPr>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19317</xdr:rowOff>
    </xdr:from>
    <xdr:to>
      <xdr:col>71</xdr:col>
      <xdr:colOff>177800</xdr:colOff>
      <xdr:row>39</xdr:row>
      <xdr:rowOff>41961</xdr:rowOff>
    </xdr:to>
    <xdr:cxnSp macro="">
      <xdr:nvCxnSpPr>
        <xdr:cNvPr id="526" name="直線コネクタ 525">
          <a:extLst>
            <a:ext uri="{FF2B5EF4-FFF2-40B4-BE49-F238E27FC236}">
              <a16:creationId xmlns:a16="http://schemas.microsoft.com/office/drawing/2014/main" xmlns="" id="{A3C3CB78-7942-4704-A976-CE737D149FB9}"/>
            </a:ext>
          </a:extLst>
        </xdr:cNvPr>
        <xdr:cNvCxnSpPr/>
      </xdr:nvCxnSpPr>
      <xdr:spPr>
        <a:xfrm flipV="1">
          <a:off x="12814300" y="6705867"/>
          <a:ext cx="889000" cy="2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27" name="フローチャート: 判断 526">
          <a:extLst>
            <a:ext uri="{FF2B5EF4-FFF2-40B4-BE49-F238E27FC236}">
              <a16:creationId xmlns:a16="http://schemas.microsoft.com/office/drawing/2014/main" xmlns="" id="{58D24180-713A-4E4C-9536-469981DFCD30}"/>
            </a:ext>
          </a:extLst>
        </xdr:cNvPr>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68051</xdr:rowOff>
    </xdr:from>
    <xdr:ext cx="469744" cy="259045"/>
    <xdr:sp macro="" textlink="">
      <xdr:nvSpPr>
        <xdr:cNvPr id="528" name="テキスト ボックス 527">
          <a:extLst>
            <a:ext uri="{FF2B5EF4-FFF2-40B4-BE49-F238E27FC236}">
              <a16:creationId xmlns:a16="http://schemas.microsoft.com/office/drawing/2014/main" xmlns="" id="{95C90D2A-A830-4ED5-AADC-83F17D0F3D6B}"/>
            </a:ext>
          </a:extLst>
        </xdr:cNvPr>
        <xdr:cNvSpPr txBox="1"/>
      </xdr:nvSpPr>
      <xdr:spPr>
        <a:xfrm>
          <a:off x="13468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29" name="フローチャート: 判断 528">
          <a:extLst>
            <a:ext uri="{FF2B5EF4-FFF2-40B4-BE49-F238E27FC236}">
              <a16:creationId xmlns:a16="http://schemas.microsoft.com/office/drawing/2014/main" xmlns="" id="{A63D4E30-C99D-4C96-AF18-59419A8024CB}"/>
            </a:ext>
          </a:extLst>
        </xdr:cNvPr>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0" name="テキスト ボックス 529">
          <a:extLst>
            <a:ext uri="{FF2B5EF4-FFF2-40B4-BE49-F238E27FC236}">
              <a16:creationId xmlns:a16="http://schemas.microsoft.com/office/drawing/2014/main" xmlns="" id="{BB2F61CD-2654-452F-9251-18E299999E37}"/>
            </a:ext>
          </a:extLst>
        </xdr:cNvPr>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671E7167-F769-410A-9F07-A80062AF0ED9}"/>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C5B96154-742C-4F1C-9C97-0B645904824D}"/>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300033EB-319D-4708-8E3D-945B51AF05B9}"/>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8B44DCF9-A7D7-4CB8-9F60-F2121D39C5DE}"/>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6B74486A-1AD2-4682-B07C-DC45B538BFE2}"/>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141186</xdr:rowOff>
    </xdr:from>
    <xdr:to>
      <xdr:col>85</xdr:col>
      <xdr:colOff>177800</xdr:colOff>
      <xdr:row>39</xdr:row>
      <xdr:rowOff>71336</xdr:rowOff>
    </xdr:to>
    <xdr:sp macro="" textlink="">
      <xdr:nvSpPr>
        <xdr:cNvPr id="536" name="楕円 535">
          <a:extLst>
            <a:ext uri="{FF2B5EF4-FFF2-40B4-BE49-F238E27FC236}">
              <a16:creationId xmlns:a16="http://schemas.microsoft.com/office/drawing/2014/main" xmlns="" id="{C22356C0-B2DF-49A6-B4A8-E5B0FAB150BD}"/>
            </a:ext>
          </a:extLst>
        </xdr:cNvPr>
        <xdr:cNvSpPr/>
      </xdr:nvSpPr>
      <xdr:spPr>
        <a:xfrm>
          <a:off x="16268700" y="665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469744" cy="259045"/>
    <xdr:sp macro="" textlink="">
      <xdr:nvSpPr>
        <xdr:cNvPr id="537" name="災害復旧事業費該当値テキスト">
          <a:extLst>
            <a:ext uri="{FF2B5EF4-FFF2-40B4-BE49-F238E27FC236}">
              <a16:creationId xmlns:a16="http://schemas.microsoft.com/office/drawing/2014/main" xmlns="" id="{92EDCCA2-F880-4212-9F29-7C7822C6EA54}"/>
            </a:ext>
          </a:extLst>
        </xdr:cNvPr>
        <xdr:cNvSpPr txBox="1"/>
      </xdr:nvSpPr>
      <xdr:spPr>
        <a:xfrm>
          <a:off x="16370300" y="66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156045</xdr:rowOff>
    </xdr:from>
    <xdr:to>
      <xdr:col>81</xdr:col>
      <xdr:colOff>101600</xdr:colOff>
      <xdr:row>39</xdr:row>
      <xdr:rowOff>86195</xdr:rowOff>
    </xdr:to>
    <xdr:sp macro="" textlink="">
      <xdr:nvSpPr>
        <xdr:cNvPr id="538" name="楕円 537">
          <a:extLst>
            <a:ext uri="{FF2B5EF4-FFF2-40B4-BE49-F238E27FC236}">
              <a16:creationId xmlns:a16="http://schemas.microsoft.com/office/drawing/2014/main" xmlns="" id="{33622F14-BCE8-4321-BFA1-EDF79DBD996B}"/>
            </a:ext>
          </a:extLst>
        </xdr:cNvPr>
        <xdr:cNvSpPr/>
      </xdr:nvSpPr>
      <xdr:spPr>
        <a:xfrm>
          <a:off x="15430500" y="66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77322</xdr:rowOff>
    </xdr:from>
    <xdr:ext cx="378565" cy="259045"/>
    <xdr:sp macro="" textlink="">
      <xdr:nvSpPr>
        <xdr:cNvPr id="539" name="テキスト ボックス 538">
          <a:extLst>
            <a:ext uri="{FF2B5EF4-FFF2-40B4-BE49-F238E27FC236}">
              <a16:creationId xmlns:a16="http://schemas.microsoft.com/office/drawing/2014/main" xmlns="" id="{FC232021-7CB1-432A-A9DE-9FFBE20C5638}"/>
            </a:ext>
          </a:extLst>
        </xdr:cNvPr>
        <xdr:cNvSpPr txBox="1"/>
      </xdr:nvSpPr>
      <xdr:spPr>
        <a:xfrm>
          <a:off x="15292017" y="6763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156820</xdr:rowOff>
    </xdr:from>
    <xdr:to>
      <xdr:col>76</xdr:col>
      <xdr:colOff>165100</xdr:colOff>
      <xdr:row>39</xdr:row>
      <xdr:rowOff>86970</xdr:rowOff>
    </xdr:to>
    <xdr:sp macro="" textlink="">
      <xdr:nvSpPr>
        <xdr:cNvPr id="540" name="楕円 539">
          <a:extLst>
            <a:ext uri="{FF2B5EF4-FFF2-40B4-BE49-F238E27FC236}">
              <a16:creationId xmlns:a16="http://schemas.microsoft.com/office/drawing/2014/main" xmlns="" id="{1030247C-1FCE-455A-B2E2-B94F70626D3A}"/>
            </a:ext>
          </a:extLst>
        </xdr:cNvPr>
        <xdr:cNvSpPr/>
      </xdr:nvSpPr>
      <xdr:spPr>
        <a:xfrm>
          <a:off x="14541500" y="66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78097</xdr:rowOff>
    </xdr:from>
    <xdr:ext cx="378565" cy="259045"/>
    <xdr:sp macro="" textlink="">
      <xdr:nvSpPr>
        <xdr:cNvPr id="541" name="テキスト ボックス 540">
          <a:extLst>
            <a:ext uri="{FF2B5EF4-FFF2-40B4-BE49-F238E27FC236}">
              <a16:creationId xmlns:a16="http://schemas.microsoft.com/office/drawing/2014/main" xmlns="" id="{F9A97F6E-2AD1-4C29-83FC-0937E38738B7}"/>
            </a:ext>
          </a:extLst>
        </xdr:cNvPr>
        <xdr:cNvSpPr txBox="1"/>
      </xdr:nvSpPr>
      <xdr:spPr>
        <a:xfrm>
          <a:off x="14403017" y="6764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139967</xdr:rowOff>
    </xdr:from>
    <xdr:to>
      <xdr:col>72</xdr:col>
      <xdr:colOff>38100</xdr:colOff>
      <xdr:row>39</xdr:row>
      <xdr:rowOff>70117</xdr:rowOff>
    </xdr:to>
    <xdr:sp macro="" textlink="">
      <xdr:nvSpPr>
        <xdr:cNvPr id="542" name="楕円 541">
          <a:extLst>
            <a:ext uri="{FF2B5EF4-FFF2-40B4-BE49-F238E27FC236}">
              <a16:creationId xmlns:a16="http://schemas.microsoft.com/office/drawing/2014/main" xmlns="" id="{7270A752-4F46-430D-BB06-535853E4B992}"/>
            </a:ext>
          </a:extLst>
        </xdr:cNvPr>
        <xdr:cNvSpPr/>
      </xdr:nvSpPr>
      <xdr:spPr>
        <a:xfrm>
          <a:off x="13652500" y="66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86644</xdr:rowOff>
    </xdr:from>
    <xdr:ext cx="469744" cy="259045"/>
    <xdr:sp macro="" textlink="">
      <xdr:nvSpPr>
        <xdr:cNvPr id="543" name="テキスト ボックス 542">
          <a:extLst>
            <a:ext uri="{FF2B5EF4-FFF2-40B4-BE49-F238E27FC236}">
              <a16:creationId xmlns:a16="http://schemas.microsoft.com/office/drawing/2014/main" xmlns="" id="{85662068-0450-4DD5-A3F6-BBD5613DAA3F}"/>
            </a:ext>
          </a:extLst>
        </xdr:cNvPr>
        <xdr:cNvSpPr txBox="1"/>
      </xdr:nvSpPr>
      <xdr:spPr>
        <a:xfrm>
          <a:off x="13468428" y="643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162611</xdr:rowOff>
    </xdr:from>
    <xdr:to>
      <xdr:col>67</xdr:col>
      <xdr:colOff>101600</xdr:colOff>
      <xdr:row>39</xdr:row>
      <xdr:rowOff>92761</xdr:rowOff>
    </xdr:to>
    <xdr:sp macro="" textlink="">
      <xdr:nvSpPr>
        <xdr:cNvPr id="544" name="楕円 543">
          <a:extLst>
            <a:ext uri="{FF2B5EF4-FFF2-40B4-BE49-F238E27FC236}">
              <a16:creationId xmlns:a16="http://schemas.microsoft.com/office/drawing/2014/main" xmlns="" id="{750BE9B0-25FC-481C-90DE-03A4A9B8E709}"/>
            </a:ext>
          </a:extLst>
        </xdr:cNvPr>
        <xdr:cNvSpPr/>
      </xdr:nvSpPr>
      <xdr:spPr>
        <a:xfrm>
          <a:off x="12763500" y="66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83888</xdr:rowOff>
    </xdr:from>
    <xdr:ext cx="378565" cy="259045"/>
    <xdr:sp macro="" textlink="">
      <xdr:nvSpPr>
        <xdr:cNvPr id="545" name="テキスト ボックス 544">
          <a:extLst>
            <a:ext uri="{FF2B5EF4-FFF2-40B4-BE49-F238E27FC236}">
              <a16:creationId xmlns:a16="http://schemas.microsoft.com/office/drawing/2014/main" xmlns="" id="{FB8F3816-D22A-4D90-B805-6AD4C41BFCC3}"/>
            </a:ext>
          </a:extLst>
        </xdr:cNvPr>
        <xdr:cNvSpPr txBox="1"/>
      </xdr:nvSpPr>
      <xdr:spPr>
        <a:xfrm>
          <a:off x="12625017" y="67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DFA43154-79B0-4564-8E83-554D1225CF8E}"/>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96AAFCC8-E175-4FF3-ABD5-068F4446D2ED}"/>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EFBB9D6B-E4AA-4EB1-B9B7-E9F1965779F4}"/>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5B51A770-9DD8-44DB-86FE-60C7422B09A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48204967-9F2D-4D8D-8BDB-9CB2D6A7780C}"/>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24D1A70E-327F-4181-ADB8-12A9BC085686}"/>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B67CF9F6-B0FF-46C8-AD47-CC1F942DF99B}"/>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F64EE2AD-FBFE-49BA-B379-4A7227B573E4}"/>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E96DC3A5-239A-4A25-81A1-FD8CBD32BD3F}"/>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9B3918A4-121D-49A9-89BF-A6A6A6FBEB7D}"/>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xmlns="" id="{5FF1E726-42F4-4749-B6E5-7ED0674BE92D}"/>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xmlns="" id="{C4716119-E8BB-47B1-8DE6-ED4C78A8462B}"/>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xmlns="" id="{09FCE078-A69F-4DBF-A30C-8C69D75C6087}"/>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xmlns="" id="{A1A0E066-BF0D-4C55-82F3-761BBCD4E5CA}"/>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xmlns="" id="{5C2AE1A5-461E-4324-8FCC-80D8313AFD91}"/>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xmlns="" id="{B589F905-57BC-49ED-BF49-CBCB2D6B4C0C}"/>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xmlns="" id="{3025E86A-1D9A-457E-990A-D4ACE739425D}"/>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xmlns="" id="{6F47AF30-DEF8-4126-AC31-41E44AA35F41}"/>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xmlns="" id="{48E17037-BA44-4F8C-9E57-54843F5B2121}"/>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xmlns="" id="{11F8EF08-E33D-4E27-B67E-28DFBA51C36B}"/>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xmlns="" id="{E74CE116-A08B-43D2-B908-B07BFF21395D}"/>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xmlns="" id="{DB7125AD-BD52-4F33-8B91-B0CF93D7B62E}"/>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xmlns="" id="{25629C2C-CBD9-4367-87A8-09D36140F511}"/>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xmlns="" id="{ABCE93BA-A61A-421A-8EEF-1B47BBDDC1BF}"/>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xmlns="" id="{7D97B6B9-D45A-4780-B58C-8705F2E7C2BD}"/>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11237EC4-87C0-44EB-9E7B-312154845D15}"/>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xmlns="" id="{B2E30C64-3C32-4754-9BC6-08FE6CE07AA9}"/>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xmlns="" id="{EE658391-00BE-48C1-95CD-0CA531F445BC}"/>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10B1C44F-6657-4DB3-A961-EADB60BBABE9}"/>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xmlns="" id="{275E29AA-DF45-4ECD-9995-9E35A3DB1397}"/>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xmlns="" id="{8FC2B853-1592-405E-9365-B67C13F51476}"/>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F33CED6A-B9C4-4088-9043-6B19BBC7872C}"/>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xmlns="" id="{A7D2717D-C126-4362-BD77-A577331F7C46}"/>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FB1DEC08-6A71-440C-B8D3-64519117661C}"/>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B4005833-53C0-4FFE-B14A-B17D68C0B0EB}"/>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3D9421DA-F9FB-4DC6-A757-3545B553846C}"/>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AE6EE8FA-E45F-4C3D-85A6-586034AC16EA}"/>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7EF5BD42-2D39-488A-B5D1-D64177B6FCA9}"/>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C980FF12-AD8D-4CA3-99A3-A22F66445BD3}"/>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xmlns="" id="{40DFAB15-9FA3-46DD-BB0F-C37C5C2351C8}"/>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xmlns="" id="{FCB8A4B2-A44E-4EF2-8DE2-0D30913AED48}"/>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xmlns="" id="{F4AB9B4E-103A-4F98-94B7-9D32F5DD21D5}"/>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10EBBF4D-F4D8-4DFF-BF89-6955F782BC63}"/>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xmlns="" id="{2566E1C0-C680-4B48-9303-82CF88587911}"/>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F60383D4-1DF7-4FFC-8626-C195091B87C9}"/>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xmlns="" id="{84980989-E98E-42C1-BDDC-840365630373}"/>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A2B61412-5955-4025-AB36-A195EB07642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xmlns="" id="{64B2707C-E9C1-4C36-A44D-9FA68FC3A58F}"/>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3BD414A8-6229-4202-ABC8-84B9649A0306}"/>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xmlns="" id="{CE3DF1A2-A633-47B2-88E6-BF78EFC16A25}"/>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xmlns="" id="{6CB8073F-5218-4E08-B6D7-40147D17DC16}"/>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xmlns="" id="{600EC705-BE1C-4CA9-ABDC-1B5937252FEC}"/>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xmlns="" id="{12F68A00-8B2B-408F-8AD8-3C8017535477}"/>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xmlns="" id="{A69953D2-C2FA-4415-BCF3-6DC9C574E914}"/>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xmlns="" id="{D01644FF-F324-4D13-9B69-C5141430C306}"/>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xmlns="" id="{575C9B08-B6F3-4E3B-8D47-68265593561B}"/>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xmlns="" id="{62102714-1ADB-4429-8D90-BE1F2869B29C}"/>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xmlns="" id="{3595CB33-4AFE-4F18-BE1A-9C56A6BD4BC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xmlns="" id="{0BD6FFFA-2C43-49A7-9852-936FE108CFAB}"/>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xmlns="" id="{7A96F47D-E437-4556-845B-AF8C03C5C894}"/>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xmlns="" id="{5401A377-0FDC-4BF4-BC0B-5446F595B7E3}"/>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xmlns="" id="{4A3EEBFD-2D2B-4365-9D73-5A5E094728E6}"/>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xmlns="" id="{FB50FEF8-89C3-4C79-BC21-C07082AB1BFD}"/>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xmlns="" id="{03E97573-7A69-4F82-935B-129C1AABF33F}"/>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xmlns="" id="{02BECB2F-01FD-4371-AE35-24C7AF8ED19B}"/>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xmlns="" id="{8AFFF57A-BEA2-4D4D-8F38-10B010786633}"/>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xmlns="" id="{E71E60DE-6797-4DB7-BC54-7C3539E88BF3}"/>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xmlns="" id="{81864207-5FE0-4CC0-85D9-CC69DDECA19C}"/>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xmlns="" id="{797780D4-0B7A-4676-A2B4-D3472949E513}"/>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xmlns="" id="{7415D2C3-B561-44C0-9E0C-1DB11349905E}"/>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xmlns="" id="{1037C605-C4C4-4288-B68B-9B2137D43091}"/>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B25D5877-12E8-42DC-877D-7C8F81089775}"/>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589C569F-A463-4C5C-A145-ACE1B1ECEBEE}"/>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xmlns="" id="{0EE1478C-5FCD-45B7-BD95-D88883483D03}"/>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0" name="直線コネクタ 619">
          <a:extLst>
            <a:ext uri="{FF2B5EF4-FFF2-40B4-BE49-F238E27FC236}">
              <a16:creationId xmlns:a16="http://schemas.microsoft.com/office/drawing/2014/main" xmlns="" id="{F42D497F-DF3E-4FAA-8BB1-39608CDB7B16}"/>
            </a:ext>
          </a:extLst>
        </xdr:cNvPr>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1" name="公債費最小値テキスト">
          <a:extLst>
            <a:ext uri="{FF2B5EF4-FFF2-40B4-BE49-F238E27FC236}">
              <a16:creationId xmlns:a16="http://schemas.microsoft.com/office/drawing/2014/main" xmlns="" id="{30C39D49-6220-4E02-8D9E-112C0A152946}"/>
            </a:ext>
          </a:extLst>
        </xdr:cNvPr>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2" name="直線コネクタ 621">
          <a:extLst>
            <a:ext uri="{FF2B5EF4-FFF2-40B4-BE49-F238E27FC236}">
              <a16:creationId xmlns:a16="http://schemas.microsoft.com/office/drawing/2014/main" xmlns="" id="{69AE3CF4-9F74-4C3A-BDBE-876051DC6DA3}"/>
            </a:ext>
          </a:extLst>
        </xdr:cNvPr>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3" name="公債費最大値テキスト">
          <a:extLst>
            <a:ext uri="{FF2B5EF4-FFF2-40B4-BE49-F238E27FC236}">
              <a16:creationId xmlns:a16="http://schemas.microsoft.com/office/drawing/2014/main" xmlns="" id="{DA23513E-263D-455B-A3A7-089D4C56DF6F}"/>
            </a:ext>
          </a:extLst>
        </xdr:cNvPr>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4" name="直線コネクタ 623">
          <a:extLst>
            <a:ext uri="{FF2B5EF4-FFF2-40B4-BE49-F238E27FC236}">
              <a16:creationId xmlns:a16="http://schemas.microsoft.com/office/drawing/2014/main" xmlns="" id="{81C55794-35AB-4DB1-8C5D-0BE46990E8C0}"/>
            </a:ext>
          </a:extLst>
        </xdr:cNvPr>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111778</xdr:rowOff>
    </xdr:from>
    <xdr:to>
      <xdr:col>85</xdr:col>
      <xdr:colOff>127000</xdr:colOff>
      <xdr:row>75</xdr:row>
      <xdr:rowOff>124482</xdr:rowOff>
    </xdr:to>
    <xdr:cxnSp macro="">
      <xdr:nvCxnSpPr>
        <xdr:cNvPr id="625" name="直線コネクタ 624">
          <a:extLst>
            <a:ext uri="{FF2B5EF4-FFF2-40B4-BE49-F238E27FC236}">
              <a16:creationId xmlns:a16="http://schemas.microsoft.com/office/drawing/2014/main" xmlns="" id="{D4F4B88D-0784-40F8-9665-455B40C97D6B}"/>
            </a:ext>
          </a:extLst>
        </xdr:cNvPr>
        <xdr:cNvCxnSpPr/>
      </xdr:nvCxnSpPr>
      <xdr:spPr>
        <a:xfrm>
          <a:off x="15481300" y="12970528"/>
          <a:ext cx="838200" cy="1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26" name="公債費平均値テキスト">
          <a:extLst>
            <a:ext uri="{FF2B5EF4-FFF2-40B4-BE49-F238E27FC236}">
              <a16:creationId xmlns:a16="http://schemas.microsoft.com/office/drawing/2014/main" xmlns="" id="{41DB16F6-6C0A-4A89-990F-22AAF6FD429E}"/>
            </a:ext>
          </a:extLst>
        </xdr:cNvPr>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27" name="フローチャート: 判断 626">
          <a:extLst>
            <a:ext uri="{FF2B5EF4-FFF2-40B4-BE49-F238E27FC236}">
              <a16:creationId xmlns:a16="http://schemas.microsoft.com/office/drawing/2014/main" xmlns="" id="{0A0D55EF-0606-4A32-AABD-95557FCB6041}"/>
            </a:ext>
          </a:extLst>
        </xdr:cNvPr>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84150</xdr:rowOff>
    </xdr:from>
    <xdr:to>
      <xdr:col>81</xdr:col>
      <xdr:colOff>50800</xdr:colOff>
      <xdr:row>75</xdr:row>
      <xdr:rowOff>111778</xdr:rowOff>
    </xdr:to>
    <xdr:cxnSp macro="">
      <xdr:nvCxnSpPr>
        <xdr:cNvPr id="628" name="直線コネクタ 627">
          <a:extLst>
            <a:ext uri="{FF2B5EF4-FFF2-40B4-BE49-F238E27FC236}">
              <a16:creationId xmlns:a16="http://schemas.microsoft.com/office/drawing/2014/main" xmlns="" id="{A638B19C-BFC3-47CC-837F-CCEA3808FA21}"/>
            </a:ext>
          </a:extLst>
        </xdr:cNvPr>
        <xdr:cNvCxnSpPr/>
      </xdr:nvCxnSpPr>
      <xdr:spPr>
        <a:xfrm>
          <a:off x="14592300" y="12942900"/>
          <a:ext cx="8890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29" name="フローチャート: 判断 628">
          <a:extLst>
            <a:ext uri="{FF2B5EF4-FFF2-40B4-BE49-F238E27FC236}">
              <a16:creationId xmlns:a16="http://schemas.microsoft.com/office/drawing/2014/main" xmlns="" id="{BCFCA4BF-C05D-4F6A-8F34-50D48F0C3566}"/>
            </a:ext>
          </a:extLst>
        </xdr:cNvPr>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0" name="テキスト ボックス 629">
          <a:extLst>
            <a:ext uri="{FF2B5EF4-FFF2-40B4-BE49-F238E27FC236}">
              <a16:creationId xmlns:a16="http://schemas.microsoft.com/office/drawing/2014/main" xmlns="" id="{51433868-C705-4021-9CA6-8CDEB74D5AC6}"/>
            </a:ext>
          </a:extLst>
        </xdr:cNvPr>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37728</xdr:rowOff>
    </xdr:from>
    <xdr:to>
      <xdr:col>76</xdr:col>
      <xdr:colOff>114300</xdr:colOff>
      <xdr:row>75</xdr:row>
      <xdr:rowOff>84150</xdr:rowOff>
    </xdr:to>
    <xdr:cxnSp macro="">
      <xdr:nvCxnSpPr>
        <xdr:cNvPr id="631" name="直線コネクタ 630">
          <a:extLst>
            <a:ext uri="{FF2B5EF4-FFF2-40B4-BE49-F238E27FC236}">
              <a16:creationId xmlns:a16="http://schemas.microsoft.com/office/drawing/2014/main" xmlns="" id="{074350BC-7541-4943-822E-305782C905C9}"/>
            </a:ext>
          </a:extLst>
        </xdr:cNvPr>
        <xdr:cNvCxnSpPr/>
      </xdr:nvCxnSpPr>
      <xdr:spPr>
        <a:xfrm>
          <a:off x="13703300" y="12896478"/>
          <a:ext cx="889000" cy="4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2" name="フローチャート: 判断 631">
          <a:extLst>
            <a:ext uri="{FF2B5EF4-FFF2-40B4-BE49-F238E27FC236}">
              <a16:creationId xmlns:a16="http://schemas.microsoft.com/office/drawing/2014/main" xmlns="" id="{89FCBC65-396B-4557-817B-DDC852FB7768}"/>
            </a:ext>
          </a:extLst>
        </xdr:cNvPr>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3" name="テキスト ボックス 632">
          <a:extLst>
            <a:ext uri="{FF2B5EF4-FFF2-40B4-BE49-F238E27FC236}">
              <a16:creationId xmlns:a16="http://schemas.microsoft.com/office/drawing/2014/main" xmlns="" id="{A51AF33F-F156-4B94-88E5-AA48B2E0CC22}"/>
            </a:ext>
          </a:extLst>
        </xdr:cNvPr>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37728</xdr:rowOff>
    </xdr:from>
    <xdr:to>
      <xdr:col>71</xdr:col>
      <xdr:colOff>177800</xdr:colOff>
      <xdr:row>75</xdr:row>
      <xdr:rowOff>38920</xdr:rowOff>
    </xdr:to>
    <xdr:cxnSp macro="">
      <xdr:nvCxnSpPr>
        <xdr:cNvPr id="634" name="直線コネクタ 633">
          <a:extLst>
            <a:ext uri="{FF2B5EF4-FFF2-40B4-BE49-F238E27FC236}">
              <a16:creationId xmlns:a16="http://schemas.microsoft.com/office/drawing/2014/main" xmlns="" id="{2E5BA949-9BDF-4AF4-A75E-F7A572B0EAD9}"/>
            </a:ext>
          </a:extLst>
        </xdr:cNvPr>
        <xdr:cNvCxnSpPr/>
      </xdr:nvCxnSpPr>
      <xdr:spPr>
        <a:xfrm flipV="1">
          <a:off x="12814300" y="12896478"/>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5" name="フローチャート: 判断 634">
          <a:extLst>
            <a:ext uri="{FF2B5EF4-FFF2-40B4-BE49-F238E27FC236}">
              <a16:creationId xmlns:a16="http://schemas.microsoft.com/office/drawing/2014/main" xmlns="" id="{B52CC7DA-EAB0-4777-BDFA-B8C197DD7FAC}"/>
            </a:ext>
          </a:extLst>
        </xdr:cNvPr>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36" name="テキスト ボックス 635">
          <a:extLst>
            <a:ext uri="{FF2B5EF4-FFF2-40B4-BE49-F238E27FC236}">
              <a16:creationId xmlns:a16="http://schemas.microsoft.com/office/drawing/2014/main" xmlns="" id="{A38FA9C5-5B6C-4E19-A664-CF264EDF3CEE}"/>
            </a:ext>
          </a:extLst>
        </xdr:cNvPr>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37" name="フローチャート: 判断 636">
          <a:extLst>
            <a:ext uri="{FF2B5EF4-FFF2-40B4-BE49-F238E27FC236}">
              <a16:creationId xmlns:a16="http://schemas.microsoft.com/office/drawing/2014/main" xmlns="" id="{8CBAEACA-C070-4C93-9965-04BD7DB54925}"/>
            </a:ext>
          </a:extLst>
        </xdr:cNvPr>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92032</xdr:rowOff>
    </xdr:from>
    <xdr:ext cx="534377" cy="259045"/>
    <xdr:sp macro="" textlink="">
      <xdr:nvSpPr>
        <xdr:cNvPr id="638" name="テキスト ボックス 637">
          <a:extLst>
            <a:ext uri="{FF2B5EF4-FFF2-40B4-BE49-F238E27FC236}">
              <a16:creationId xmlns:a16="http://schemas.microsoft.com/office/drawing/2014/main" xmlns="" id="{7E5AF07A-B625-4105-B1C1-A34297B5AE05}"/>
            </a:ext>
          </a:extLst>
        </xdr:cNvPr>
        <xdr:cNvSpPr txBox="1"/>
      </xdr:nvSpPr>
      <xdr:spPr>
        <a:xfrm>
          <a:off x="12547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AC438E28-FF59-4931-BE83-9B47E91630E3}"/>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69690C7D-19B6-47E8-A1BC-A23FFB85476F}"/>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BD584CC8-3452-4371-9475-3C654073086F}"/>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DA8E2F14-AC38-4738-A5D7-846EE1D826A7}"/>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BB1F1A63-0CC5-4090-8FF2-5345DD88FE2B}"/>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73682</xdr:rowOff>
    </xdr:from>
    <xdr:to>
      <xdr:col>85</xdr:col>
      <xdr:colOff>177800</xdr:colOff>
      <xdr:row>76</xdr:row>
      <xdr:rowOff>3832</xdr:rowOff>
    </xdr:to>
    <xdr:sp macro="" textlink="">
      <xdr:nvSpPr>
        <xdr:cNvPr id="644" name="楕円 643">
          <a:extLst>
            <a:ext uri="{FF2B5EF4-FFF2-40B4-BE49-F238E27FC236}">
              <a16:creationId xmlns:a16="http://schemas.microsoft.com/office/drawing/2014/main" xmlns="" id="{0EA7335B-6F78-4496-9C1B-68E3F7B60EF5}"/>
            </a:ext>
          </a:extLst>
        </xdr:cNvPr>
        <xdr:cNvSpPr/>
      </xdr:nvSpPr>
      <xdr:spPr>
        <a:xfrm>
          <a:off x="16268700" y="1293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52109</xdr:rowOff>
    </xdr:from>
    <xdr:ext cx="534377" cy="259045"/>
    <xdr:sp macro="" textlink="">
      <xdr:nvSpPr>
        <xdr:cNvPr id="645" name="公債費該当値テキスト">
          <a:extLst>
            <a:ext uri="{FF2B5EF4-FFF2-40B4-BE49-F238E27FC236}">
              <a16:creationId xmlns:a16="http://schemas.microsoft.com/office/drawing/2014/main" xmlns="" id="{16EF68DC-B5A3-4589-A261-9EB0C6A6ABCF}"/>
            </a:ext>
          </a:extLst>
        </xdr:cNvPr>
        <xdr:cNvSpPr txBox="1"/>
      </xdr:nvSpPr>
      <xdr:spPr>
        <a:xfrm>
          <a:off x="16370300" y="1291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60978</xdr:rowOff>
    </xdr:from>
    <xdr:to>
      <xdr:col>81</xdr:col>
      <xdr:colOff>101600</xdr:colOff>
      <xdr:row>75</xdr:row>
      <xdr:rowOff>162579</xdr:rowOff>
    </xdr:to>
    <xdr:sp macro="" textlink="">
      <xdr:nvSpPr>
        <xdr:cNvPr id="646" name="楕円 645">
          <a:extLst>
            <a:ext uri="{FF2B5EF4-FFF2-40B4-BE49-F238E27FC236}">
              <a16:creationId xmlns:a16="http://schemas.microsoft.com/office/drawing/2014/main" xmlns="" id="{34540A5B-26C9-4EBF-B4C0-6E879CC333CB}"/>
            </a:ext>
          </a:extLst>
        </xdr:cNvPr>
        <xdr:cNvSpPr/>
      </xdr:nvSpPr>
      <xdr:spPr>
        <a:xfrm>
          <a:off x="15430500" y="129197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7655</xdr:rowOff>
    </xdr:from>
    <xdr:ext cx="534377" cy="259045"/>
    <xdr:sp macro="" textlink="">
      <xdr:nvSpPr>
        <xdr:cNvPr id="647" name="テキスト ボックス 646">
          <a:extLst>
            <a:ext uri="{FF2B5EF4-FFF2-40B4-BE49-F238E27FC236}">
              <a16:creationId xmlns:a16="http://schemas.microsoft.com/office/drawing/2014/main" xmlns="" id="{E2255F1B-FBDA-4911-BF44-7518BC2B7920}"/>
            </a:ext>
          </a:extLst>
        </xdr:cNvPr>
        <xdr:cNvSpPr txBox="1"/>
      </xdr:nvSpPr>
      <xdr:spPr>
        <a:xfrm>
          <a:off x="15214111" y="1269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33350</xdr:rowOff>
    </xdr:from>
    <xdr:to>
      <xdr:col>76</xdr:col>
      <xdr:colOff>165100</xdr:colOff>
      <xdr:row>75</xdr:row>
      <xdr:rowOff>134950</xdr:rowOff>
    </xdr:to>
    <xdr:sp macro="" textlink="">
      <xdr:nvSpPr>
        <xdr:cNvPr id="648" name="楕円 647">
          <a:extLst>
            <a:ext uri="{FF2B5EF4-FFF2-40B4-BE49-F238E27FC236}">
              <a16:creationId xmlns:a16="http://schemas.microsoft.com/office/drawing/2014/main" xmlns="" id="{D1521D2D-97F8-4CD3-8A08-FC383AE897CC}"/>
            </a:ext>
          </a:extLst>
        </xdr:cNvPr>
        <xdr:cNvSpPr/>
      </xdr:nvSpPr>
      <xdr:spPr>
        <a:xfrm>
          <a:off x="14541500" y="128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151477</xdr:rowOff>
    </xdr:from>
    <xdr:ext cx="534377" cy="259045"/>
    <xdr:sp macro="" textlink="">
      <xdr:nvSpPr>
        <xdr:cNvPr id="649" name="テキスト ボックス 648">
          <a:extLst>
            <a:ext uri="{FF2B5EF4-FFF2-40B4-BE49-F238E27FC236}">
              <a16:creationId xmlns:a16="http://schemas.microsoft.com/office/drawing/2014/main" xmlns="" id="{486493EA-ADBF-4975-AABD-DED9754DA3B1}"/>
            </a:ext>
          </a:extLst>
        </xdr:cNvPr>
        <xdr:cNvSpPr txBox="1"/>
      </xdr:nvSpPr>
      <xdr:spPr>
        <a:xfrm>
          <a:off x="14325111" y="1266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158378</xdr:rowOff>
    </xdr:from>
    <xdr:to>
      <xdr:col>72</xdr:col>
      <xdr:colOff>38100</xdr:colOff>
      <xdr:row>75</xdr:row>
      <xdr:rowOff>88528</xdr:rowOff>
    </xdr:to>
    <xdr:sp macro="" textlink="">
      <xdr:nvSpPr>
        <xdr:cNvPr id="650" name="楕円 649">
          <a:extLst>
            <a:ext uri="{FF2B5EF4-FFF2-40B4-BE49-F238E27FC236}">
              <a16:creationId xmlns:a16="http://schemas.microsoft.com/office/drawing/2014/main" xmlns="" id="{9995381B-65F0-4A8A-92FC-D5A2630E693D}"/>
            </a:ext>
          </a:extLst>
        </xdr:cNvPr>
        <xdr:cNvSpPr/>
      </xdr:nvSpPr>
      <xdr:spPr>
        <a:xfrm>
          <a:off x="13652500" y="1284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105055</xdr:rowOff>
    </xdr:from>
    <xdr:ext cx="534377" cy="259045"/>
    <xdr:sp macro="" textlink="">
      <xdr:nvSpPr>
        <xdr:cNvPr id="651" name="テキスト ボックス 650">
          <a:extLst>
            <a:ext uri="{FF2B5EF4-FFF2-40B4-BE49-F238E27FC236}">
              <a16:creationId xmlns:a16="http://schemas.microsoft.com/office/drawing/2014/main" xmlns="" id="{4D084892-F777-414C-BD5A-CBBE16ADBC45}"/>
            </a:ext>
          </a:extLst>
        </xdr:cNvPr>
        <xdr:cNvSpPr txBox="1"/>
      </xdr:nvSpPr>
      <xdr:spPr>
        <a:xfrm>
          <a:off x="13436111" y="126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159570</xdr:rowOff>
    </xdr:from>
    <xdr:to>
      <xdr:col>67</xdr:col>
      <xdr:colOff>101600</xdr:colOff>
      <xdr:row>75</xdr:row>
      <xdr:rowOff>89720</xdr:rowOff>
    </xdr:to>
    <xdr:sp macro="" textlink="">
      <xdr:nvSpPr>
        <xdr:cNvPr id="652" name="楕円 651">
          <a:extLst>
            <a:ext uri="{FF2B5EF4-FFF2-40B4-BE49-F238E27FC236}">
              <a16:creationId xmlns:a16="http://schemas.microsoft.com/office/drawing/2014/main" xmlns="" id="{2932523B-DEAD-41A1-B0B0-DD701E6E1F82}"/>
            </a:ext>
          </a:extLst>
        </xdr:cNvPr>
        <xdr:cNvSpPr/>
      </xdr:nvSpPr>
      <xdr:spPr>
        <a:xfrm>
          <a:off x="12763500" y="1284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106247</xdr:rowOff>
    </xdr:from>
    <xdr:ext cx="534377" cy="259045"/>
    <xdr:sp macro="" textlink="">
      <xdr:nvSpPr>
        <xdr:cNvPr id="653" name="テキスト ボックス 652">
          <a:extLst>
            <a:ext uri="{FF2B5EF4-FFF2-40B4-BE49-F238E27FC236}">
              <a16:creationId xmlns:a16="http://schemas.microsoft.com/office/drawing/2014/main" xmlns="" id="{A0B8676C-8C3D-4057-81C4-C25615B8C66F}"/>
            </a:ext>
          </a:extLst>
        </xdr:cNvPr>
        <xdr:cNvSpPr txBox="1"/>
      </xdr:nvSpPr>
      <xdr:spPr>
        <a:xfrm>
          <a:off x="12547111" y="1262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40FE410B-EB23-46D9-8641-1DF553279644}"/>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F127779-E6CA-405E-BB52-848FCC20F36D}"/>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88AA1222-FA57-4DB0-B63F-65053C67BD4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D80F55DA-9169-4C56-B7F9-B0DD168D4ABC}"/>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FEBDBD3-250C-483E-909B-137986EAD28D}"/>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F6F2288E-6FA9-4C8E-8256-F0F5216B6BB7}"/>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56B148D8-9540-4E2F-A3FB-F545E04AF282}"/>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A2993DC4-39C3-4F67-BB18-4AA948AE3B16}"/>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79A49481-137B-4C6F-ABBC-C82C53562AC9}"/>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88FB2713-CB78-4B65-8C51-09411A6E029A}"/>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xmlns="" id="{656C6027-12D4-45F2-9A76-B0DDD984707D}"/>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xmlns="" id="{4FF0096A-4085-4743-BEDB-6B197EC7DB04}"/>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xmlns="" id="{75FD832B-09F0-4991-A68A-F759A09C1182}"/>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xmlns="" id="{D22B6E05-0371-4A6B-AA78-F73123C7E728}"/>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xmlns="" id="{2DEC509D-6DE3-4DD4-B203-D02760714C65}"/>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xmlns="" id="{040F018A-7FAD-4515-B9C6-1D1E209A2328}"/>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xmlns="" id="{E9625EFF-7B28-49E0-BDE0-4EBF77DEA31C}"/>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xmlns="" id="{95CDA348-E538-4C7F-BF1E-023447D16558}"/>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xmlns="" id="{98AF822C-6F8D-423F-B432-0A5E939776C4}"/>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xmlns="" id="{981C808B-CC47-4ECC-8C7C-E015F7D924A6}"/>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xmlns="" id="{66B4DD72-4418-4B90-801B-DB29C586DCC4}"/>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xmlns="" id="{E8AEEC2B-98C8-452A-A3D2-9AD64655B21B}"/>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xmlns="" id="{D0C2CA0F-61D3-4EBE-9009-F6342A705126}"/>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xmlns="" id="{C3CB0F65-1E2A-4EEB-900F-D355199EFC1E}"/>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xmlns="" id="{F4E83C62-6BC2-47DC-87D8-4C46E4B62A52}"/>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79" name="直線コネクタ 678">
          <a:extLst>
            <a:ext uri="{FF2B5EF4-FFF2-40B4-BE49-F238E27FC236}">
              <a16:creationId xmlns:a16="http://schemas.microsoft.com/office/drawing/2014/main" xmlns="" id="{D5B9BF14-77B6-4F7B-BE22-C6AD6E5DDF2F}"/>
            </a:ext>
          </a:extLst>
        </xdr:cNvPr>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0" name="積立金最小値テキスト">
          <a:extLst>
            <a:ext uri="{FF2B5EF4-FFF2-40B4-BE49-F238E27FC236}">
              <a16:creationId xmlns:a16="http://schemas.microsoft.com/office/drawing/2014/main" xmlns="" id="{A1207548-B3C6-44F9-9E47-3DCDD4EC92F2}"/>
            </a:ext>
          </a:extLst>
        </xdr:cNvPr>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1" name="直線コネクタ 680">
          <a:extLst>
            <a:ext uri="{FF2B5EF4-FFF2-40B4-BE49-F238E27FC236}">
              <a16:creationId xmlns:a16="http://schemas.microsoft.com/office/drawing/2014/main" xmlns="" id="{5CB54425-5672-47F4-AE86-CBC60EB9260B}"/>
            </a:ext>
          </a:extLst>
        </xdr:cNvPr>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2" name="積立金最大値テキスト">
          <a:extLst>
            <a:ext uri="{FF2B5EF4-FFF2-40B4-BE49-F238E27FC236}">
              <a16:creationId xmlns:a16="http://schemas.microsoft.com/office/drawing/2014/main" xmlns="" id="{AF5B9D7B-77D0-419C-B92B-B717D5C20EE1}"/>
            </a:ext>
          </a:extLst>
        </xdr:cNvPr>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3" name="直線コネクタ 682">
          <a:extLst>
            <a:ext uri="{FF2B5EF4-FFF2-40B4-BE49-F238E27FC236}">
              <a16:creationId xmlns:a16="http://schemas.microsoft.com/office/drawing/2014/main" xmlns="" id="{5C12D164-2497-470C-B92B-90C9952C6F12}"/>
            </a:ext>
          </a:extLst>
        </xdr:cNvPr>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93033</xdr:rowOff>
    </xdr:from>
    <xdr:to>
      <xdr:col>85</xdr:col>
      <xdr:colOff>127000</xdr:colOff>
      <xdr:row>98</xdr:row>
      <xdr:rowOff>74354</xdr:rowOff>
    </xdr:to>
    <xdr:cxnSp macro="">
      <xdr:nvCxnSpPr>
        <xdr:cNvPr id="684" name="直線コネクタ 683">
          <a:extLst>
            <a:ext uri="{FF2B5EF4-FFF2-40B4-BE49-F238E27FC236}">
              <a16:creationId xmlns:a16="http://schemas.microsoft.com/office/drawing/2014/main" xmlns="" id="{A4103C53-4E2A-4B69-9B42-1D40B66F57B7}"/>
            </a:ext>
          </a:extLst>
        </xdr:cNvPr>
        <xdr:cNvCxnSpPr/>
      </xdr:nvCxnSpPr>
      <xdr:spPr>
        <a:xfrm>
          <a:off x="15481300" y="16723683"/>
          <a:ext cx="838200" cy="15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32047</xdr:rowOff>
    </xdr:from>
    <xdr:ext cx="534377" cy="259045"/>
    <xdr:sp macro="" textlink="">
      <xdr:nvSpPr>
        <xdr:cNvPr id="685" name="積立金平均値テキスト">
          <a:extLst>
            <a:ext uri="{FF2B5EF4-FFF2-40B4-BE49-F238E27FC236}">
              <a16:creationId xmlns:a16="http://schemas.microsoft.com/office/drawing/2014/main" xmlns="" id="{9E915E82-174D-49A0-BD02-AB0016B9387D}"/>
            </a:ext>
          </a:extLst>
        </xdr:cNvPr>
        <xdr:cNvSpPr txBox="1"/>
      </xdr:nvSpPr>
      <xdr:spPr>
        <a:xfrm>
          <a:off x="16370300" y="16834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86" name="フローチャート: 判断 685">
          <a:extLst>
            <a:ext uri="{FF2B5EF4-FFF2-40B4-BE49-F238E27FC236}">
              <a16:creationId xmlns:a16="http://schemas.microsoft.com/office/drawing/2014/main" xmlns="" id="{7B68416D-68E1-4FD9-9AE1-3617F01E3171}"/>
            </a:ext>
          </a:extLst>
        </xdr:cNvPr>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93033</xdr:rowOff>
    </xdr:from>
    <xdr:to>
      <xdr:col>81</xdr:col>
      <xdr:colOff>50800</xdr:colOff>
      <xdr:row>97</xdr:row>
      <xdr:rowOff>118352</xdr:rowOff>
    </xdr:to>
    <xdr:cxnSp macro="">
      <xdr:nvCxnSpPr>
        <xdr:cNvPr id="687" name="直線コネクタ 686">
          <a:extLst>
            <a:ext uri="{FF2B5EF4-FFF2-40B4-BE49-F238E27FC236}">
              <a16:creationId xmlns:a16="http://schemas.microsoft.com/office/drawing/2014/main" xmlns="" id="{FD83B324-7EB4-4759-879A-C603AE03CBBE}"/>
            </a:ext>
          </a:extLst>
        </xdr:cNvPr>
        <xdr:cNvCxnSpPr/>
      </xdr:nvCxnSpPr>
      <xdr:spPr>
        <a:xfrm flipV="1">
          <a:off x="14592300" y="16723683"/>
          <a:ext cx="889000" cy="2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88" name="フローチャート: 判断 687">
          <a:extLst>
            <a:ext uri="{FF2B5EF4-FFF2-40B4-BE49-F238E27FC236}">
              <a16:creationId xmlns:a16="http://schemas.microsoft.com/office/drawing/2014/main" xmlns="" id="{3AF58ECF-5114-4972-BBE6-D23BCB32AFAA}"/>
            </a:ext>
          </a:extLst>
        </xdr:cNvPr>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89" name="テキスト ボックス 688">
          <a:extLst>
            <a:ext uri="{FF2B5EF4-FFF2-40B4-BE49-F238E27FC236}">
              <a16:creationId xmlns:a16="http://schemas.microsoft.com/office/drawing/2014/main" xmlns="" id="{BAD63A1B-58BE-4B7D-939C-D7EF00052DCE}"/>
            </a:ext>
          </a:extLst>
        </xdr:cNvPr>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118352</xdr:rowOff>
    </xdr:from>
    <xdr:to>
      <xdr:col>76</xdr:col>
      <xdr:colOff>114300</xdr:colOff>
      <xdr:row>98</xdr:row>
      <xdr:rowOff>53550</xdr:rowOff>
    </xdr:to>
    <xdr:cxnSp macro="">
      <xdr:nvCxnSpPr>
        <xdr:cNvPr id="690" name="直線コネクタ 689">
          <a:extLst>
            <a:ext uri="{FF2B5EF4-FFF2-40B4-BE49-F238E27FC236}">
              <a16:creationId xmlns:a16="http://schemas.microsoft.com/office/drawing/2014/main" xmlns="" id="{7116619A-425C-404A-B1A8-ABFFC2F5D44C}"/>
            </a:ext>
          </a:extLst>
        </xdr:cNvPr>
        <xdr:cNvCxnSpPr/>
      </xdr:nvCxnSpPr>
      <xdr:spPr>
        <a:xfrm flipV="1">
          <a:off x="13703300" y="16749002"/>
          <a:ext cx="889000" cy="10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1" name="フローチャート: 判断 690">
          <a:extLst>
            <a:ext uri="{FF2B5EF4-FFF2-40B4-BE49-F238E27FC236}">
              <a16:creationId xmlns:a16="http://schemas.microsoft.com/office/drawing/2014/main" xmlns="" id="{7E274BE3-9505-4533-8FBA-8D9F24282B4C}"/>
            </a:ext>
          </a:extLst>
        </xdr:cNvPr>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151571</xdr:rowOff>
    </xdr:from>
    <xdr:ext cx="534377" cy="259045"/>
    <xdr:sp macro="" textlink="">
      <xdr:nvSpPr>
        <xdr:cNvPr id="692" name="テキスト ボックス 691">
          <a:extLst>
            <a:ext uri="{FF2B5EF4-FFF2-40B4-BE49-F238E27FC236}">
              <a16:creationId xmlns:a16="http://schemas.microsoft.com/office/drawing/2014/main" xmlns="" id="{34BB0C77-16EE-4DDF-AC7D-26FB5638B7F2}"/>
            </a:ext>
          </a:extLst>
        </xdr:cNvPr>
        <xdr:cNvSpPr txBox="1"/>
      </xdr:nvSpPr>
      <xdr:spPr>
        <a:xfrm>
          <a:off x="14325111" y="16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53550</xdr:rowOff>
    </xdr:from>
    <xdr:to>
      <xdr:col>71</xdr:col>
      <xdr:colOff>177800</xdr:colOff>
      <xdr:row>99</xdr:row>
      <xdr:rowOff>28873</xdr:rowOff>
    </xdr:to>
    <xdr:cxnSp macro="">
      <xdr:nvCxnSpPr>
        <xdr:cNvPr id="693" name="直線コネクタ 692">
          <a:extLst>
            <a:ext uri="{FF2B5EF4-FFF2-40B4-BE49-F238E27FC236}">
              <a16:creationId xmlns:a16="http://schemas.microsoft.com/office/drawing/2014/main" xmlns="" id="{42146EF7-B65D-4327-B538-5DD4BF9F8182}"/>
            </a:ext>
          </a:extLst>
        </xdr:cNvPr>
        <xdr:cNvCxnSpPr/>
      </xdr:nvCxnSpPr>
      <xdr:spPr>
        <a:xfrm flipV="1">
          <a:off x="12814300" y="16855650"/>
          <a:ext cx="889000" cy="14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4" name="フローチャート: 判断 693">
          <a:extLst>
            <a:ext uri="{FF2B5EF4-FFF2-40B4-BE49-F238E27FC236}">
              <a16:creationId xmlns:a16="http://schemas.microsoft.com/office/drawing/2014/main" xmlns="" id="{8123BFA6-94A3-4ED4-8A01-C7FA65B6A9F5}"/>
            </a:ext>
          </a:extLst>
        </xdr:cNvPr>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169609</xdr:rowOff>
    </xdr:from>
    <xdr:ext cx="534377" cy="259045"/>
    <xdr:sp macro="" textlink="">
      <xdr:nvSpPr>
        <xdr:cNvPr id="695" name="テキスト ボックス 694">
          <a:extLst>
            <a:ext uri="{FF2B5EF4-FFF2-40B4-BE49-F238E27FC236}">
              <a16:creationId xmlns:a16="http://schemas.microsoft.com/office/drawing/2014/main" xmlns="" id="{259B0DD5-7284-4DC1-9120-1A7982606269}"/>
            </a:ext>
          </a:extLst>
        </xdr:cNvPr>
        <xdr:cNvSpPr txBox="1"/>
      </xdr:nvSpPr>
      <xdr:spPr>
        <a:xfrm>
          <a:off x="13436111" y="16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696" name="フローチャート: 判断 695">
          <a:extLst>
            <a:ext uri="{FF2B5EF4-FFF2-40B4-BE49-F238E27FC236}">
              <a16:creationId xmlns:a16="http://schemas.microsoft.com/office/drawing/2014/main" xmlns="" id="{5E29E292-96C2-4A25-A20F-808A8EC3C7FB}"/>
            </a:ext>
          </a:extLst>
        </xdr:cNvPr>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697" name="テキスト ボックス 696">
          <a:extLst>
            <a:ext uri="{FF2B5EF4-FFF2-40B4-BE49-F238E27FC236}">
              <a16:creationId xmlns:a16="http://schemas.microsoft.com/office/drawing/2014/main" xmlns="" id="{EBAB99A7-85CB-4DBE-A21B-05640FC8ADBD}"/>
            </a:ext>
          </a:extLst>
        </xdr:cNvPr>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17EEF690-B0E7-4F1A-AB37-B2378311BBDA}"/>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4D77316B-157E-4B69-A845-A0016FEC608F}"/>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34EE85D8-6115-4510-8352-E6E6EAD84261}"/>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81A09150-23D5-4465-83AD-717DCA58404C}"/>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A8573FFB-C362-4A2F-AD3D-361ACC92551B}"/>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23554</xdr:rowOff>
    </xdr:from>
    <xdr:to>
      <xdr:col>85</xdr:col>
      <xdr:colOff>177800</xdr:colOff>
      <xdr:row>98</xdr:row>
      <xdr:rowOff>125154</xdr:rowOff>
    </xdr:to>
    <xdr:sp macro="" textlink="">
      <xdr:nvSpPr>
        <xdr:cNvPr id="703" name="楕円 702">
          <a:extLst>
            <a:ext uri="{FF2B5EF4-FFF2-40B4-BE49-F238E27FC236}">
              <a16:creationId xmlns:a16="http://schemas.microsoft.com/office/drawing/2014/main" xmlns="" id="{327AC62F-F822-4B76-ABA5-A8BFC700E41B}"/>
            </a:ext>
          </a:extLst>
        </xdr:cNvPr>
        <xdr:cNvSpPr/>
      </xdr:nvSpPr>
      <xdr:spPr>
        <a:xfrm>
          <a:off x="16268700" y="1682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46431</xdr:rowOff>
    </xdr:from>
    <xdr:ext cx="534377" cy="259045"/>
    <xdr:sp macro="" textlink="">
      <xdr:nvSpPr>
        <xdr:cNvPr id="704" name="積立金該当値テキスト">
          <a:extLst>
            <a:ext uri="{FF2B5EF4-FFF2-40B4-BE49-F238E27FC236}">
              <a16:creationId xmlns:a16="http://schemas.microsoft.com/office/drawing/2014/main" xmlns="" id="{EA44680E-3C3D-4E80-A8D3-1E080EC71C6B}"/>
            </a:ext>
          </a:extLst>
        </xdr:cNvPr>
        <xdr:cNvSpPr txBox="1"/>
      </xdr:nvSpPr>
      <xdr:spPr>
        <a:xfrm>
          <a:off x="16370300" y="1667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42233</xdr:rowOff>
    </xdr:from>
    <xdr:to>
      <xdr:col>81</xdr:col>
      <xdr:colOff>101600</xdr:colOff>
      <xdr:row>97</xdr:row>
      <xdr:rowOff>143833</xdr:rowOff>
    </xdr:to>
    <xdr:sp macro="" textlink="">
      <xdr:nvSpPr>
        <xdr:cNvPr id="705" name="楕円 704">
          <a:extLst>
            <a:ext uri="{FF2B5EF4-FFF2-40B4-BE49-F238E27FC236}">
              <a16:creationId xmlns:a16="http://schemas.microsoft.com/office/drawing/2014/main" xmlns="" id="{9FC2D673-5623-479A-8810-A9F1A86500F3}"/>
            </a:ext>
          </a:extLst>
        </xdr:cNvPr>
        <xdr:cNvSpPr/>
      </xdr:nvSpPr>
      <xdr:spPr>
        <a:xfrm>
          <a:off x="15430500" y="1667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160360</xdr:rowOff>
    </xdr:from>
    <xdr:ext cx="534377" cy="259045"/>
    <xdr:sp macro="" textlink="">
      <xdr:nvSpPr>
        <xdr:cNvPr id="706" name="テキスト ボックス 705">
          <a:extLst>
            <a:ext uri="{FF2B5EF4-FFF2-40B4-BE49-F238E27FC236}">
              <a16:creationId xmlns:a16="http://schemas.microsoft.com/office/drawing/2014/main" xmlns="" id="{0990904C-1F75-473C-85F7-9CC3C2B8AE0D}"/>
            </a:ext>
          </a:extLst>
        </xdr:cNvPr>
        <xdr:cNvSpPr txBox="1"/>
      </xdr:nvSpPr>
      <xdr:spPr>
        <a:xfrm>
          <a:off x="15214111" y="164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67552</xdr:rowOff>
    </xdr:from>
    <xdr:to>
      <xdr:col>76</xdr:col>
      <xdr:colOff>165100</xdr:colOff>
      <xdr:row>97</xdr:row>
      <xdr:rowOff>169152</xdr:rowOff>
    </xdr:to>
    <xdr:sp macro="" textlink="">
      <xdr:nvSpPr>
        <xdr:cNvPr id="707" name="楕円 706">
          <a:extLst>
            <a:ext uri="{FF2B5EF4-FFF2-40B4-BE49-F238E27FC236}">
              <a16:creationId xmlns:a16="http://schemas.microsoft.com/office/drawing/2014/main" xmlns="" id="{DD895264-B96B-4A94-B563-5CA67082E5DD}"/>
            </a:ext>
          </a:extLst>
        </xdr:cNvPr>
        <xdr:cNvSpPr/>
      </xdr:nvSpPr>
      <xdr:spPr>
        <a:xfrm>
          <a:off x="14541500" y="1669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14229</xdr:rowOff>
    </xdr:from>
    <xdr:ext cx="534377" cy="259045"/>
    <xdr:sp macro="" textlink="">
      <xdr:nvSpPr>
        <xdr:cNvPr id="708" name="テキスト ボックス 707">
          <a:extLst>
            <a:ext uri="{FF2B5EF4-FFF2-40B4-BE49-F238E27FC236}">
              <a16:creationId xmlns:a16="http://schemas.microsoft.com/office/drawing/2014/main" xmlns="" id="{94CA258F-F909-45AB-B49E-1EED1F059142}"/>
            </a:ext>
          </a:extLst>
        </xdr:cNvPr>
        <xdr:cNvSpPr txBox="1"/>
      </xdr:nvSpPr>
      <xdr:spPr>
        <a:xfrm>
          <a:off x="14325111" y="164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2750</xdr:rowOff>
    </xdr:from>
    <xdr:to>
      <xdr:col>72</xdr:col>
      <xdr:colOff>38100</xdr:colOff>
      <xdr:row>98</xdr:row>
      <xdr:rowOff>104350</xdr:rowOff>
    </xdr:to>
    <xdr:sp macro="" textlink="">
      <xdr:nvSpPr>
        <xdr:cNvPr id="709" name="楕円 708">
          <a:extLst>
            <a:ext uri="{FF2B5EF4-FFF2-40B4-BE49-F238E27FC236}">
              <a16:creationId xmlns:a16="http://schemas.microsoft.com/office/drawing/2014/main" xmlns="" id="{0618870F-F614-4B5F-ABC8-685842B21981}"/>
            </a:ext>
          </a:extLst>
        </xdr:cNvPr>
        <xdr:cNvSpPr/>
      </xdr:nvSpPr>
      <xdr:spPr>
        <a:xfrm>
          <a:off x="13652500" y="168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120877</xdr:rowOff>
    </xdr:from>
    <xdr:ext cx="534377" cy="259045"/>
    <xdr:sp macro="" textlink="">
      <xdr:nvSpPr>
        <xdr:cNvPr id="710" name="テキスト ボックス 709">
          <a:extLst>
            <a:ext uri="{FF2B5EF4-FFF2-40B4-BE49-F238E27FC236}">
              <a16:creationId xmlns:a16="http://schemas.microsoft.com/office/drawing/2014/main" xmlns="" id="{64937D15-3BEC-431A-92B1-B9A0C4DA84CE}"/>
            </a:ext>
          </a:extLst>
        </xdr:cNvPr>
        <xdr:cNvSpPr txBox="1"/>
      </xdr:nvSpPr>
      <xdr:spPr>
        <a:xfrm>
          <a:off x="13436111" y="1658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149523</xdr:rowOff>
    </xdr:from>
    <xdr:to>
      <xdr:col>67</xdr:col>
      <xdr:colOff>101600</xdr:colOff>
      <xdr:row>99</xdr:row>
      <xdr:rowOff>79673</xdr:rowOff>
    </xdr:to>
    <xdr:sp macro="" textlink="">
      <xdr:nvSpPr>
        <xdr:cNvPr id="711" name="楕円 710">
          <a:extLst>
            <a:ext uri="{FF2B5EF4-FFF2-40B4-BE49-F238E27FC236}">
              <a16:creationId xmlns:a16="http://schemas.microsoft.com/office/drawing/2014/main" xmlns="" id="{EB03CBA0-F5F1-41D1-A920-DB80BC7C6D02}"/>
            </a:ext>
          </a:extLst>
        </xdr:cNvPr>
        <xdr:cNvSpPr/>
      </xdr:nvSpPr>
      <xdr:spPr>
        <a:xfrm>
          <a:off x="12763500" y="1695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70800</xdr:rowOff>
    </xdr:from>
    <xdr:ext cx="469744" cy="259045"/>
    <xdr:sp macro="" textlink="">
      <xdr:nvSpPr>
        <xdr:cNvPr id="712" name="テキスト ボックス 711">
          <a:extLst>
            <a:ext uri="{FF2B5EF4-FFF2-40B4-BE49-F238E27FC236}">
              <a16:creationId xmlns:a16="http://schemas.microsoft.com/office/drawing/2014/main" xmlns="" id="{5C86B36A-6FD6-4170-8864-324BC682440D}"/>
            </a:ext>
          </a:extLst>
        </xdr:cNvPr>
        <xdr:cNvSpPr txBox="1"/>
      </xdr:nvSpPr>
      <xdr:spPr>
        <a:xfrm>
          <a:off x="12579428" y="1704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xmlns="" id="{12DD741D-9127-4495-B2EF-CB7ADA1557DE}"/>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xmlns="" id="{E726C2CD-634A-48AE-991E-57D58C58D6BD}"/>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xmlns="" id="{1792779D-E838-4B3F-88E6-7EDDBCF13E68}"/>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xmlns="" id="{3946FA5C-F0DB-4364-B28D-64611196B12F}"/>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xmlns="" id="{5BA61F52-D3E1-4B8A-869D-4D9D1BDC863C}"/>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xmlns="" id="{F1D0A545-2F93-4A3B-92F1-21914B7A473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xmlns="" id="{BFC19224-8280-40DF-9039-6E443798D355}"/>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xmlns="" id="{B082F866-5E7D-48F0-AC1E-04130B17C9BF}"/>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xmlns="" id="{F7C44133-4345-406A-8CED-6D06A43A5B82}"/>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xmlns="" id="{CDA6025A-374A-4B18-8958-60AC2E553091}"/>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xmlns="" id="{41FEAE52-CC54-4F39-A13F-66F8B10781DC}"/>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xmlns="" id="{64D9CC33-A5D2-4FCF-A77D-FC768130F387}"/>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xmlns="" id="{A9E33549-2EEA-46CF-9149-F4931DB913C6}"/>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xmlns="" id="{697450E9-41C7-4AEF-AF3E-06EE6412C9B2}"/>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xmlns="" id="{DA35F667-2699-4428-A2CB-5F9EF3CA7B52}"/>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xmlns="" id="{17FC5B3E-DD01-48AF-87FC-6B5BEFCD0F0D}"/>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xmlns="" id="{4F6450F2-6644-4DB6-A7C9-EE13EDE8B497}"/>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xmlns="" id="{7AD36161-D2DD-47F3-95B6-74089FAED17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xmlns="" id="{595DD742-8B7D-494B-BB23-F8A0526EACD5}"/>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xmlns="" id="{34576574-398A-486D-A529-029B91C5443A}"/>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xmlns="" id="{CA2AC261-CCAB-466F-BF6C-1653EB3AA5DF}"/>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xmlns="" id="{286CD335-74C6-49B5-A7BD-B53791F92D4A}"/>
            </a:ext>
          </a:extLst>
        </xdr:cNvPr>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xmlns="" id="{8A0BBB0D-2645-45F7-86AD-EAF7039A5387}"/>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xmlns="" id="{D1EB8D83-998D-4990-9191-517244CC8BF8}"/>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37" name="投資及び出資金最大値テキスト">
          <a:extLst>
            <a:ext uri="{FF2B5EF4-FFF2-40B4-BE49-F238E27FC236}">
              <a16:creationId xmlns:a16="http://schemas.microsoft.com/office/drawing/2014/main" xmlns="" id="{D723CE4C-6CD8-4593-A125-A1B9727FE4FE}"/>
            </a:ext>
          </a:extLst>
        </xdr:cNvPr>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38" name="直線コネクタ 737">
          <a:extLst>
            <a:ext uri="{FF2B5EF4-FFF2-40B4-BE49-F238E27FC236}">
              <a16:creationId xmlns:a16="http://schemas.microsoft.com/office/drawing/2014/main" xmlns="" id="{A03FD462-EF25-4011-84FC-DC6486C8AE09}"/>
            </a:ext>
          </a:extLst>
        </xdr:cNvPr>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xmlns="" id="{EE7CFC9F-98E6-4F98-B655-BD94EE163E8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0" name="投資及び出資金平均値テキスト">
          <a:extLst>
            <a:ext uri="{FF2B5EF4-FFF2-40B4-BE49-F238E27FC236}">
              <a16:creationId xmlns:a16="http://schemas.microsoft.com/office/drawing/2014/main" xmlns="" id="{F0492E2E-6DD1-4FD3-9D24-C8B9452F34AA}"/>
            </a:ext>
          </a:extLst>
        </xdr:cNvPr>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1" name="フローチャート: 判断 740">
          <a:extLst>
            <a:ext uri="{FF2B5EF4-FFF2-40B4-BE49-F238E27FC236}">
              <a16:creationId xmlns:a16="http://schemas.microsoft.com/office/drawing/2014/main" xmlns="" id="{E80D4F55-9179-4BD0-B111-58E23CC43ECC}"/>
            </a:ext>
          </a:extLst>
        </xdr:cNvPr>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134168</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xmlns="" id="{25A0653F-39B5-40CA-9C62-7E3C281343A6}"/>
            </a:ext>
          </a:extLst>
        </xdr:cNvPr>
        <xdr:cNvCxnSpPr/>
      </xdr:nvCxnSpPr>
      <xdr:spPr>
        <a:xfrm>
          <a:off x="20434300" y="6649268"/>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3" name="フローチャート: 判断 742">
          <a:extLst>
            <a:ext uri="{FF2B5EF4-FFF2-40B4-BE49-F238E27FC236}">
              <a16:creationId xmlns:a16="http://schemas.microsoft.com/office/drawing/2014/main" xmlns="" id="{84D39596-A5E1-441A-88C1-A9C16A1FEB95}"/>
            </a:ext>
          </a:extLst>
        </xdr:cNvPr>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4" name="テキスト ボックス 743">
          <a:extLst>
            <a:ext uri="{FF2B5EF4-FFF2-40B4-BE49-F238E27FC236}">
              <a16:creationId xmlns:a16="http://schemas.microsoft.com/office/drawing/2014/main" xmlns="" id="{F3C157C8-8A5E-457C-B36E-BAC752831C4B}"/>
            </a:ext>
          </a:extLst>
        </xdr:cNvPr>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134168</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xmlns="" id="{16FBCB18-4C90-424D-B93B-22556BF7233D}"/>
            </a:ext>
          </a:extLst>
        </xdr:cNvPr>
        <xdr:cNvCxnSpPr/>
      </xdr:nvCxnSpPr>
      <xdr:spPr>
        <a:xfrm flipV="1">
          <a:off x="19545300" y="6649268"/>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46" name="フローチャート: 判断 745">
          <a:extLst>
            <a:ext uri="{FF2B5EF4-FFF2-40B4-BE49-F238E27FC236}">
              <a16:creationId xmlns:a16="http://schemas.microsoft.com/office/drawing/2014/main" xmlns="" id="{C9F785A9-2B9F-42B4-A9E1-CE5BE68121F2}"/>
            </a:ext>
          </a:extLst>
        </xdr:cNvPr>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47" name="テキスト ボックス 746">
          <a:extLst>
            <a:ext uri="{FF2B5EF4-FFF2-40B4-BE49-F238E27FC236}">
              <a16:creationId xmlns:a16="http://schemas.microsoft.com/office/drawing/2014/main" xmlns="" id="{DACF0E23-34D7-4417-8D6B-58546D91FDB6}"/>
            </a:ext>
          </a:extLst>
        </xdr:cNvPr>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138100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xmlns="" id="{3A3DD3DF-1893-4A6A-B703-5CB40A29ED0E}"/>
            </a:ext>
          </a:extLst>
        </xdr:cNvPr>
        <xdr:cNvCxnSpPr/>
      </xdr:nvCxnSpPr>
      <xdr:spPr>
        <a:xfrm>
          <a:off x="18656300" y="665320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49" name="フローチャート: 判断 748">
          <a:extLst>
            <a:ext uri="{FF2B5EF4-FFF2-40B4-BE49-F238E27FC236}">
              <a16:creationId xmlns:a16="http://schemas.microsoft.com/office/drawing/2014/main" xmlns="" id="{B8A41E8F-E0B4-4C1E-A450-168BFE1A5180}"/>
            </a:ext>
          </a:extLst>
        </xdr:cNvPr>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0" name="テキスト ボックス 749">
          <a:extLst>
            <a:ext uri="{FF2B5EF4-FFF2-40B4-BE49-F238E27FC236}">
              <a16:creationId xmlns:a16="http://schemas.microsoft.com/office/drawing/2014/main" xmlns="" id="{FFD2EB7E-1677-4370-978F-5C6C97DCA1B7}"/>
            </a:ext>
          </a:extLst>
        </xdr:cNvPr>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1" name="フローチャート: 判断 750">
          <a:extLst>
            <a:ext uri="{FF2B5EF4-FFF2-40B4-BE49-F238E27FC236}">
              <a16:creationId xmlns:a16="http://schemas.microsoft.com/office/drawing/2014/main" xmlns="" id="{D5A12AF1-4D96-413A-B343-3AFA574FEE2E}"/>
            </a:ext>
          </a:extLst>
        </xdr:cNvPr>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2" name="テキスト ボックス 751">
          <a:extLst>
            <a:ext uri="{FF2B5EF4-FFF2-40B4-BE49-F238E27FC236}">
              <a16:creationId xmlns:a16="http://schemas.microsoft.com/office/drawing/2014/main" xmlns="" id="{99E4A78B-A177-42A4-9D14-26DB8463F85B}"/>
            </a:ext>
          </a:extLst>
        </xdr:cNvPr>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896F994E-005F-4708-A9F9-D02D3D395243}"/>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C441A896-F122-4A60-8E59-0F209C263CFF}"/>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FA59BED7-6715-40BE-ADDB-B00AC655D18A}"/>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16953C95-F040-4ACC-85BD-9960AB24FD0D}"/>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34D168E1-58B2-40E5-8C20-05444C4EC36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xmlns="" id="{1F6BD0A0-D922-45CE-A28D-7A6207BAB82F}"/>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9" name="投資及び出資金該当値テキスト">
          <a:extLst>
            <a:ext uri="{FF2B5EF4-FFF2-40B4-BE49-F238E27FC236}">
              <a16:creationId xmlns:a16="http://schemas.microsoft.com/office/drawing/2014/main" xmlns="" id="{5E1CD694-2F90-4853-97E3-0D047EE1E86B}"/>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xmlns="" id="{907F321D-7E05-4F90-A596-288342489B1E}"/>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xmlns="" id="{77F25421-9E3B-4F50-9EAF-2C7D517B0EBB}"/>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83368</xdr:rowOff>
    </xdr:from>
    <xdr:to>
      <xdr:col>107</xdr:col>
      <xdr:colOff>101600</xdr:colOff>
      <xdr:row>39</xdr:row>
      <xdr:rowOff>13518</xdr:rowOff>
    </xdr:to>
    <xdr:sp macro="" textlink="">
      <xdr:nvSpPr>
        <xdr:cNvPr id="762" name="楕円 761">
          <a:extLst>
            <a:ext uri="{FF2B5EF4-FFF2-40B4-BE49-F238E27FC236}">
              <a16:creationId xmlns:a16="http://schemas.microsoft.com/office/drawing/2014/main" xmlns="" id="{30EF6EE4-D489-4B35-9F94-6196BBF7CD83}"/>
            </a:ext>
          </a:extLst>
        </xdr:cNvPr>
        <xdr:cNvSpPr/>
      </xdr:nvSpPr>
      <xdr:spPr>
        <a:xfrm>
          <a:off x="20383500" y="65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4645</xdr:rowOff>
    </xdr:from>
    <xdr:ext cx="378565" cy="259045"/>
    <xdr:sp macro="" textlink="">
      <xdr:nvSpPr>
        <xdr:cNvPr id="763" name="テキスト ボックス 762">
          <a:extLst>
            <a:ext uri="{FF2B5EF4-FFF2-40B4-BE49-F238E27FC236}">
              <a16:creationId xmlns:a16="http://schemas.microsoft.com/office/drawing/2014/main" xmlns="" id="{9CB31E62-B05D-4EF3-A1F4-108114F2A0FE}"/>
            </a:ext>
          </a:extLst>
        </xdr:cNvPr>
        <xdr:cNvSpPr txBox="1"/>
      </xdr:nvSpPr>
      <xdr:spPr>
        <a:xfrm>
          <a:off x="20245017" y="6691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xmlns="" id="{E030ED81-EBDD-4B3B-8780-FB1ED364549A}"/>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xmlns="" id="{A346E874-C18E-4407-B6A3-CABD4F22C7B2}"/>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87300</xdr:rowOff>
    </xdr:from>
    <xdr:to>
      <xdr:col>98</xdr:col>
      <xdr:colOff>38100</xdr:colOff>
      <xdr:row>39</xdr:row>
      <xdr:rowOff>17450</xdr:rowOff>
    </xdr:to>
    <xdr:sp macro="" textlink="">
      <xdr:nvSpPr>
        <xdr:cNvPr id="766" name="楕円 765">
          <a:extLst>
            <a:ext uri="{FF2B5EF4-FFF2-40B4-BE49-F238E27FC236}">
              <a16:creationId xmlns:a16="http://schemas.microsoft.com/office/drawing/2014/main" xmlns="" id="{5AB1707F-9D75-4071-87A8-E32C54C7109D}"/>
            </a:ext>
          </a:extLst>
        </xdr:cNvPr>
        <xdr:cNvSpPr/>
      </xdr:nvSpPr>
      <xdr:spPr>
        <a:xfrm>
          <a:off x="18605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8577</xdr:rowOff>
    </xdr:from>
    <xdr:ext cx="313932" cy="259045"/>
    <xdr:sp macro="" textlink="">
      <xdr:nvSpPr>
        <xdr:cNvPr id="767" name="テキスト ボックス 766">
          <a:extLst>
            <a:ext uri="{FF2B5EF4-FFF2-40B4-BE49-F238E27FC236}">
              <a16:creationId xmlns:a16="http://schemas.microsoft.com/office/drawing/2014/main" xmlns="" id="{D0B0E20E-5B71-4CAB-BFB0-E45060AB9261}"/>
            </a:ext>
          </a:extLst>
        </xdr:cNvPr>
        <xdr:cNvSpPr txBox="1"/>
      </xdr:nvSpPr>
      <xdr:spPr>
        <a:xfrm>
          <a:off x="18499333" y="6695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xmlns="" id="{BBCA1183-4F99-4784-8F4E-C9B3CBAA584E}"/>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xmlns="" id="{3A88E64E-F1FC-457D-A96A-E6AECCB13D84}"/>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xmlns="" id="{BDBBDD33-3E57-4248-8ACC-AEFACB041651}"/>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xmlns="" id="{0AB73472-29AA-4141-A9EE-F799DD2EAB9E}"/>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xmlns="" id="{61381055-65EF-4465-8608-437A5BFF6FE3}"/>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xmlns="" id="{2A21A908-AA18-4ACD-B3AD-4901779D06A3}"/>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xmlns="" id="{C98FCDA4-2DFD-4676-ABF1-8FCF054335F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xmlns="" id="{DC4B45AA-11CF-42F6-AF9C-18EB999233C1}"/>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xmlns="" id="{48D06FEA-CBB5-445E-8A68-868BF4202636}"/>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xmlns="" id="{540D1025-6FEC-4E59-8ED8-AAC2794F7E41}"/>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xmlns="" id="{0D5EF886-2132-4E2E-BF2F-CD1674376738}"/>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xmlns="" id="{282D8D4F-4C1E-4D51-A8BB-7C3B57465E87}"/>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xmlns="" id="{BF24E91A-44CE-4F7A-9397-81AE9E429C0D}"/>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xmlns="" id="{8523D7CC-0BE0-4558-8EA6-08DC80B16482}"/>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xmlns="" id="{63D8968E-4C14-414E-B905-630CA4778B05}"/>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xmlns="" id="{C6D9EC20-2570-44F3-8085-400672CDDD53}"/>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xmlns="" id="{30A6498B-1CE0-47DD-A2A8-F0A7608382EE}"/>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xmlns="" id="{253E8CB9-2A4C-44AE-8D03-7B24FC8D143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xmlns="" id="{D5D31352-9AD9-4D68-BDB1-C68DE54AF04B}"/>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xmlns="" id="{0A76FA5A-03E4-443C-8061-9D301768E251}"/>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xmlns="" id="{1306EB75-5598-49F5-952E-976871543C8B}"/>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xmlns="" id="{ABB603C4-8C80-48F2-8C58-F452C4411D32}"/>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xmlns="" id="{0E3C6E28-61F5-4A5B-B1C7-FB87B8BC5459}"/>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xmlns="" id="{CC5BAC53-2A4F-4303-940C-EFCE58A3DBB7}"/>
            </a:ext>
          </a:extLst>
        </xdr:cNvPr>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xmlns="" id="{4C125299-7D57-4BFF-AF01-1711DBBCFE36}"/>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xmlns="" id="{645A65F1-3822-4AAF-9705-967810DEA5EA}"/>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4" name="貸付金最大値テキスト">
          <a:extLst>
            <a:ext uri="{FF2B5EF4-FFF2-40B4-BE49-F238E27FC236}">
              <a16:creationId xmlns:a16="http://schemas.microsoft.com/office/drawing/2014/main" xmlns="" id="{138E9ED7-6E91-4C19-A692-F9E82ACD030F}"/>
            </a:ext>
          </a:extLst>
        </xdr:cNvPr>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5" name="直線コネクタ 794">
          <a:extLst>
            <a:ext uri="{FF2B5EF4-FFF2-40B4-BE49-F238E27FC236}">
              <a16:creationId xmlns:a16="http://schemas.microsoft.com/office/drawing/2014/main" xmlns="" id="{2741CDE3-2E3C-427C-928C-BDF761979341}"/>
            </a:ext>
          </a:extLst>
        </xdr:cNvPr>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43802</xdr:rowOff>
    </xdr:from>
    <xdr:to>
      <xdr:col>116</xdr:col>
      <xdr:colOff>63500</xdr:colOff>
      <xdr:row>55</xdr:row>
      <xdr:rowOff>96114</xdr:rowOff>
    </xdr:to>
    <xdr:cxnSp macro="">
      <xdr:nvCxnSpPr>
        <xdr:cNvPr id="796" name="直線コネクタ 795">
          <a:extLst>
            <a:ext uri="{FF2B5EF4-FFF2-40B4-BE49-F238E27FC236}">
              <a16:creationId xmlns:a16="http://schemas.microsoft.com/office/drawing/2014/main" xmlns="" id="{D7B59D10-06A2-4B99-8A71-46DFA6E79708}"/>
            </a:ext>
          </a:extLst>
        </xdr:cNvPr>
        <xdr:cNvCxnSpPr/>
      </xdr:nvCxnSpPr>
      <xdr:spPr>
        <a:xfrm flipV="1">
          <a:off x="21323300" y="8787752"/>
          <a:ext cx="838200" cy="73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109046</xdr:rowOff>
    </xdr:from>
    <xdr:ext cx="469744" cy="259045"/>
    <xdr:sp macro="" textlink="">
      <xdr:nvSpPr>
        <xdr:cNvPr id="797" name="貸付金平均値テキスト">
          <a:extLst>
            <a:ext uri="{FF2B5EF4-FFF2-40B4-BE49-F238E27FC236}">
              <a16:creationId xmlns:a16="http://schemas.microsoft.com/office/drawing/2014/main" xmlns="" id="{ED022A6D-3541-418C-AB86-F2DD6A4EA452}"/>
            </a:ext>
          </a:extLst>
        </xdr:cNvPr>
        <xdr:cNvSpPr txBox="1"/>
      </xdr:nvSpPr>
      <xdr:spPr>
        <a:xfrm>
          <a:off x="22212300" y="988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798" name="フローチャート: 判断 797">
          <a:extLst>
            <a:ext uri="{FF2B5EF4-FFF2-40B4-BE49-F238E27FC236}">
              <a16:creationId xmlns:a16="http://schemas.microsoft.com/office/drawing/2014/main" xmlns="" id="{BF5CE211-BE6D-4BFE-B653-5433F7873BF0}"/>
            </a:ext>
          </a:extLst>
        </xdr:cNvPr>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96114</xdr:rowOff>
    </xdr:from>
    <xdr:to>
      <xdr:col>111</xdr:col>
      <xdr:colOff>177800</xdr:colOff>
      <xdr:row>55</xdr:row>
      <xdr:rowOff>103239</xdr:rowOff>
    </xdr:to>
    <xdr:cxnSp macro="">
      <xdr:nvCxnSpPr>
        <xdr:cNvPr id="799" name="直線コネクタ 798">
          <a:extLst>
            <a:ext uri="{FF2B5EF4-FFF2-40B4-BE49-F238E27FC236}">
              <a16:creationId xmlns:a16="http://schemas.microsoft.com/office/drawing/2014/main" xmlns="" id="{569E443F-AEBE-4AD8-ADBB-04A27B0A2730}"/>
            </a:ext>
          </a:extLst>
        </xdr:cNvPr>
        <xdr:cNvCxnSpPr/>
      </xdr:nvCxnSpPr>
      <xdr:spPr>
        <a:xfrm flipV="1">
          <a:off x="20434300" y="9525864"/>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0" name="フローチャート: 判断 799">
          <a:extLst>
            <a:ext uri="{FF2B5EF4-FFF2-40B4-BE49-F238E27FC236}">
              <a16:creationId xmlns:a16="http://schemas.microsoft.com/office/drawing/2014/main" xmlns="" id="{80E1329E-9F01-4B88-B97D-172999324F6F}"/>
            </a:ext>
          </a:extLst>
        </xdr:cNvPr>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44619</xdr:rowOff>
    </xdr:from>
    <xdr:ext cx="469744" cy="259045"/>
    <xdr:sp macro="" textlink="">
      <xdr:nvSpPr>
        <xdr:cNvPr id="801" name="テキスト ボックス 800">
          <a:extLst>
            <a:ext uri="{FF2B5EF4-FFF2-40B4-BE49-F238E27FC236}">
              <a16:creationId xmlns:a16="http://schemas.microsoft.com/office/drawing/2014/main" xmlns="" id="{C4BE13AA-1659-443A-A324-42C60F3D646E}"/>
            </a:ext>
          </a:extLst>
        </xdr:cNvPr>
        <xdr:cNvSpPr txBox="1"/>
      </xdr:nvSpPr>
      <xdr:spPr>
        <a:xfrm>
          <a:off x="21088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102933</xdr:rowOff>
    </xdr:from>
    <xdr:to>
      <xdr:col>107</xdr:col>
      <xdr:colOff>50800</xdr:colOff>
      <xdr:row>55</xdr:row>
      <xdr:rowOff>103239</xdr:rowOff>
    </xdr:to>
    <xdr:cxnSp macro="">
      <xdr:nvCxnSpPr>
        <xdr:cNvPr id="802" name="直線コネクタ 801">
          <a:extLst>
            <a:ext uri="{FF2B5EF4-FFF2-40B4-BE49-F238E27FC236}">
              <a16:creationId xmlns:a16="http://schemas.microsoft.com/office/drawing/2014/main" xmlns="" id="{F6B211DA-E684-46D1-ACA1-E2D60B8BEDD5}"/>
            </a:ext>
          </a:extLst>
        </xdr:cNvPr>
        <xdr:cNvCxnSpPr/>
      </xdr:nvCxnSpPr>
      <xdr:spPr>
        <a:xfrm>
          <a:off x="19545300" y="9532683"/>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3" name="フローチャート: 判断 802">
          <a:extLst>
            <a:ext uri="{FF2B5EF4-FFF2-40B4-BE49-F238E27FC236}">
              <a16:creationId xmlns:a16="http://schemas.microsoft.com/office/drawing/2014/main" xmlns="" id="{ECB69B9B-C091-4923-B995-4F23123A3994}"/>
            </a:ext>
          </a:extLst>
        </xdr:cNvPr>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17378</xdr:rowOff>
    </xdr:from>
    <xdr:ext cx="469744" cy="259045"/>
    <xdr:sp macro="" textlink="">
      <xdr:nvSpPr>
        <xdr:cNvPr id="804" name="テキスト ボックス 803">
          <a:extLst>
            <a:ext uri="{FF2B5EF4-FFF2-40B4-BE49-F238E27FC236}">
              <a16:creationId xmlns:a16="http://schemas.microsoft.com/office/drawing/2014/main" xmlns="" id="{EDEB5B97-501D-4DC6-9221-7ACF83952788}"/>
            </a:ext>
          </a:extLst>
        </xdr:cNvPr>
        <xdr:cNvSpPr txBox="1"/>
      </xdr:nvSpPr>
      <xdr:spPr>
        <a:xfrm>
          <a:off x="20199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91542</xdr:rowOff>
    </xdr:from>
    <xdr:to>
      <xdr:col>102</xdr:col>
      <xdr:colOff>114300</xdr:colOff>
      <xdr:row>55</xdr:row>
      <xdr:rowOff>102933</xdr:rowOff>
    </xdr:to>
    <xdr:cxnSp macro="">
      <xdr:nvCxnSpPr>
        <xdr:cNvPr id="805" name="直線コネクタ 804">
          <a:extLst>
            <a:ext uri="{FF2B5EF4-FFF2-40B4-BE49-F238E27FC236}">
              <a16:creationId xmlns:a16="http://schemas.microsoft.com/office/drawing/2014/main" xmlns="" id="{D4DBA65F-007A-47F2-B9C8-04D5FD6F1B47}"/>
            </a:ext>
          </a:extLst>
        </xdr:cNvPr>
        <xdr:cNvCxnSpPr/>
      </xdr:nvCxnSpPr>
      <xdr:spPr>
        <a:xfrm>
          <a:off x="18656300" y="9521292"/>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06" name="フローチャート: 判断 805">
          <a:extLst>
            <a:ext uri="{FF2B5EF4-FFF2-40B4-BE49-F238E27FC236}">
              <a16:creationId xmlns:a16="http://schemas.microsoft.com/office/drawing/2014/main" xmlns="" id="{BE38404D-76A9-4593-8D2A-D3C4CFA16EB5}"/>
            </a:ext>
          </a:extLst>
        </xdr:cNvPr>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7091</xdr:rowOff>
    </xdr:from>
    <xdr:ext cx="469744" cy="259045"/>
    <xdr:sp macro="" textlink="">
      <xdr:nvSpPr>
        <xdr:cNvPr id="807" name="テキスト ボックス 806">
          <a:extLst>
            <a:ext uri="{FF2B5EF4-FFF2-40B4-BE49-F238E27FC236}">
              <a16:creationId xmlns:a16="http://schemas.microsoft.com/office/drawing/2014/main" xmlns="" id="{9053B542-6B79-4456-BA7E-E59376B28A89}"/>
            </a:ext>
          </a:extLst>
        </xdr:cNvPr>
        <xdr:cNvSpPr txBox="1"/>
      </xdr:nvSpPr>
      <xdr:spPr>
        <a:xfrm>
          <a:off x="19310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08" name="フローチャート: 判断 807">
          <a:extLst>
            <a:ext uri="{FF2B5EF4-FFF2-40B4-BE49-F238E27FC236}">
              <a16:creationId xmlns:a16="http://schemas.microsoft.com/office/drawing/2014/main" xmlns="" id="{0DA5300D-2383-46D2-812A-9002CE7CF2E6}"/>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09" name="テキスト ボックス 808">
          <a:extLst>
            <a:ext uri="{FF2B5EF4-FFF2-40B4-BE49-F238E27FC236}">
              <a16:creationId xmlns:a16="http://schemas.microsoft.com/office/drawing/2014/main" xmlns="" id="{52BCBD3A-A1C3-403A-B6CA-384BEE6B9A49}"/>
            </a:ext>
          </a:extLst>
        </xdr:cNvPr>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EACF755B-43CA-4FAB-A747-105163BACFC2}"/>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9AEDAE19-2515-4885-9F07-EC575368AE24}"/>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FF086DC2-511F-4CA7-8D3A-825C4906D302}"/>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438FADE6-77E9-4430-A7D5-0E63DE20C4B8}"/>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7BC86D1A-1AE5-47A7-82A6-C0EB7013D9AF}"/>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164452</xdr:rowOff>
    </xdr:from>
    <xdr:to>
      <xdr:col>116</xdr:col>
      <xdr:colOff>114300</xdr:colOff>
      <xdr:row>51</xdr:row>
      <xdr:rowOff>94602</xdr:rowOff>
    </xdr:to>
    <xdr:sp macro="" textlink="">
      <xdr:nvSpPr>
        <xdr:cNvPr id="815" name="楕円 814">
          <a:extLst>
            <a:ext uri="{FF2B5EF4-FFF2-40B4-BE49-F238E27FC236}">
              <a16:creationId xmlns:a16="http://schemas.microsoft.com/office/drawing/2014/main" xmlns="" id="{F24E7BD6-0B40-4CD3-97F1-D3955D53D72E}"/>
            </a:ext>
          </a:extLst>
        </xdr:cNvPr>
        <xdr:cNvSpPr/>
      </xdr:nvSpPr>
      <xdr:spPr>
        <a:xfrm>
          <a:off x="22110700" y="873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79379</xdr:rowOff>
    </xdr:from>
    <xdr:ext cx="534377" cy="259045"/>
    <xdr:sp macro="" textlink="">
      <xdr:nvSpPr>
        <xdr:cNvPr id="816" name="貸付金該当値テキスト">
          <a:extLst>
            <a:ext uri="{FF2B5EF4-FFF2-40B4-BE49-F238E27FC236}">
              <a16:creationId xmlns:a16="http://schemas.microsoft.com/office/drawing/2014/main" xmlns="" id="{D8AAE994-DC7F-4BEB-BFA5-46F620F5A63E}"/>
            </a:ext>
          </a:extLst>
        </xdr:cNvPr>
        <xdr:cNvSpPr txBox="1"/>
      </xdr:nvSpPr>
      <xdr:spPr>
        <a:xfrm>
          <a:off x="22212300" y="865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45314</xdr:rowOff>
    </xdr:from>
    <xdr:to>
      <xdr:col>112</xdr:col>
      <xdr:colOff>38100</xdr:colOff>
      <xdr:row>55</xdr:row>
      <xdr:rowOff>146914</xdr:rowOff>
    </xdr:to>
    <xdr:sp macro="" textlink="">
      <xdr:nvSpPr>
        <xdr:cNvPr id="817" name="楕円 816">
          <a:extLst>
            <a:ext uri="{FF2B5EF4-FFF2-40B4-BE49-F238E27FC236}">
              <a16:creationId xmlns:a16="http://schemas.microsoft.com/office/drawing/2014/main" xmlns="" id="{F788A1F9-C23B-4BFE-B3AA-AA26B323C00B}"/>
            </a:ext>
          </a:extLst>
        </xdr:cNvPr>
        <xdr:cNvSpPr/>
      </xdr:nvSpPr>
      <xdr:spPr>
        <a:xfrm>
          <a:off x="21272500" y="94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163441</xdr:rowOff>
    </xdr:from>
    <xdr:ext cx="534377" cy="259045"/>
    <xdr:sp macro="" textlink="">
      <xdr:nvSpPr>
        <xdr:cNvPr id="818" name="テキスト ボックス 817">
          <a:extLst>
            <a:ext uri="{FF2B5EF4-FFF2-40B4-BE49-F238E27FC236}">
              <a16:creationId xmlns:a16="http://schemas.microsoft.com/office/drawing/2014/main" xmlns="" id="{0942F901-4B38-49E8-93B1-4C67C3465909}"/>
            </a:ext>
          </a:extLst>
        </xdr:cNvPr>
        <xdr:cNvSpPr txBox="1"/>
      </xdr:nvSpPr>
      <xdr:spPr>
        <a:xfrm>
          <a:off x="21056111" y="925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52439</xdr:rowOff>
    </xdr:from>
    <xdr:to>
      <xdr:col>107</xdr:col>
      <xdr:colOff>101600</xdr:colOff>
      <xdr:row>55</xdr:row>
      <xdr:rowOff>154039</xdr:rowOff>
    </xdr:to>
    <xdr:sp macro="" textlink="">
      <xdr:nvSpPr>
        <xdr:cNvPr id="819" name="楕円 818">
          <a:extLst>
            <a:ext uri="{FF2B5EF4-FFF2-40B4-BE49-F238E27FC236}">
              <a16:creationId xmlns:a16="http://schemas.microsoft.com/office/drawing/2014/main" xmlns="" id="{D06F1710-3D00-4EDB-B342-2BB60E2A4C1A}"/>
            </a:ext>
          </a:extLst>
        </xdr:cNvPr>
        <xdr:cNvSpPr/>
      </xdr:nvSpPr>
      <xdr:spPr>
        <a:xfrm>
          <a:off x="20383500" y="948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170566</xdr:rowOff>
    </xdr:from>
    <xdr:ext cx="534377" cy="259045"/>
    <xdr:sp macro="" textlink="">
      <xdr:nvSpPr>
        <xdr:cNvPr id="820" name="テキスト ボックス 819">
          <a:extLst>
            <a:ext uri="{FF2B5EF4-FFF2-40B4-BE49-F238E27FC236}">
              <a16:creationId xmlns:a16="http://schemas.microsoft.com/office/drawing/2014/main" xmlns="" id="{6DDCB986-542D-41EC-B293-4E87CD594CEE}"/>
            </a:ext>
          </a:extLst>
        </xdr:cNvPr>
        <xdr:cNvSpPr txBox="1"/>
      </xdr:nvSpPr>
      <xdr:spPr>
        <a:xfrm>
          <a:off x="20167111" y="925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52133</xdr:rowOff>
    </xdr:from>
    <xdr:to>
      <xdr:col>102</xdr:col>
      <xdr:colOff>165100</xdr:colOff>
      <xdr:row>55</xdr:row>
      <xdr:rowOff>153733</xdr:rowOff>
    </xdr:to>
    <xdr:sp macro="" textlink="">
      <xdr:nvSpPr>
        <xdr:cNvPr id="821" name="楕円 820">
          <a:extLst>
            <a:ext uri="{FF2B5EF4-FFF2-40B4-BE49-F238E27FC236}">
              <a16:creationId xmlns:a16="http://schemas.microsoft.com/office/drawing/2014/main" xmlns="" id="{0BB198B6-F75C-4048-9EDF-EFFD604DD1B4}"/>
            </a:ext>
          </a:extLst>
        </xdr:cNvPr>
        <xdr:cNvSpPr/>
      </xdr:nvSpPr>
      <xdr:spPr>
        <a:xfrm>
          <a:off x="19494500" y="948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170260</xdr:rowOff>
    </xdr:from>
    <xdr:ext cx="534377" cy="259045"/>
    <xdr:sp macro="" textlink="">
      <xdr:nvSpPr>
        <xdr:cNvPr id="822" name="テキスト ボックス 821">
          <a:extLst>
            <a:ext uri="{FF2B5EF4-FFF2-40B4-BE49-F238E27FC236}">
              <a16:creationId xmlns:a16="http://schemas.microsoft.com/office/drawing/2014/main" xmlns="" id="{0FCA8F75-A131-4D98-A60A-E134ED57DFFB}"/>
            </a:ext>
          </a:extLst>
        </xdr:cNvPr>
        <xdr:cNvSpPr txBox="1"/>
      </xdr:nvSpPr>
      <xdr:spPr>
        <a:xfrm>
          <a:off x="19278111" y="925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40742</xdr:rowOff>
    </xdr:from>
    <xdr:to>
      <xdr:col>98</xdr:col>
      <xdr:colOff>38100</xdr:colOff>
      <xdr:row>55</xdr:row>
      <xdr:rowOff>142342</xdr:rowOff>
    </xdr:to>
    <xdr:sp macro="" textlink="">
      <xdr:nvSpPr>
        <xdr:cNvPr id="823" name="楕円 822">
          <a:extLst>
            <a:ext uri="{FF2B5EF4-FFF2-40B4-BE49-F238E27FC236}">
              <a16:creationId xmlns:a16="http://schemas.microsoft.com/office/drawing/2014/main" xmlns="" id="{1C0BE4C0-B9EF-46EA-AE39-4BE4118CBB10}"/>
            </a:ext>
          </a:extLst>
        </xdr:cNvPr>
        <xdr:cNvSpPr/>
      </xdr:nvSpPr>
      <xdr:spPr>
        <a:xfrm>
          <a:off x="18605500" y="94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158869</xdr:rowOff>
    </xdr:from>
    <xdr:ext cx="534377" cy="259045"/>
    <xdr:sp macro="" textlink="">
      <xdr:nvSpPr>
        <xdr:cNvPr id="824" name="テキスト ボックス 823">
          <a:extLst>
            <a:ext uri="{FF2B5EF4-FFF2-40B4-BE49-F238E27FC236}">
              <a16:creationId xmlns:a16="http://schemas.microsoft.com/office/drawing/2014/main" xmlns="" id="{35BB8D3C-6E44-42F9-A2E8-40114F2E5806}"/>
            </a:ext>
          </a:extLst>
        </xdr:cNvPr>
        <xdr:cNvSpPr txBox="1"/>
      </xdr:nvSpPr>
      <xdr:spPr>
        <a:xfrm>
          <a:off x="18389111" y="92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xmlns="" id="{46504421-F952-4694-9EBB-10B022B07A06}"/>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xmlns="" id="{C513143B-E240-4FC4-9A14-6C4CD4A0EC76}"/>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xmlns="" id="{8151CF59-CA86-4F9C-8EE0-81A60262E20E}"/>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xmlns="" id="{817807C5-4549-4BF1-B94A-0B0A2CBCD9D6}"/>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xmlns="" id="{2DF2F217-CC8E-4A06-875C-7D2A70F67EB4}"/>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xmlns="" id="{CBB78F18-8CF2-4F83-9847-1258B280E161}"/>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xmlns="" id="{33597807-F8C3-4968-9D7A-D196632B53AE}"/>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xmlns="" id="{C50C2F29-4D74-4D53-8C09-F4057A9F439F}"/>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xmlns="" id="{4AF109A0-36E2-4DAC-94E5-64286DDB632C}"/>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xmlns="" id="{7A4F25C4-32AC-4E54-B62D-DB02DFB18312}"/>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xmlns="" id="{946A6037-D580-4025-AF8E-874DF3E87BC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xmlns="" id="{02B26662-E33D-4907-AAD4-E19FF7AA80EC}"/>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xmlns="" id="{B8292FEC-C3A0-447F-805C-201BB7F97D83}"/>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xmlns="" id="{4F9270D0-CA41-4445-8CE3-9D86F39CA5B3}"/>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xmlns="" id="{4BFF88CC-28B2-4317-8EF3-431B6214861C}"/>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xmlns="" id="{E9D8A6AE-450B-4664-9F96-DFC768265446}"/>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xmlns="" id="{5CA1912B-E4AA-4207-8ED2-194067610458}"/>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xmlns="" id="{0DD607A0-2E7A-4A13-B585-117C764FCF01}"/>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xmlns="" id="{DB320796-E3F0-4650-AC18-893FDBC75BAA}"/>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xmlns="" id="{6AC400B4-078D-439A-BD0D-570391F292DA}"/>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xmlns="" id="{D5505D33-7437-4AF9-9C56-E659A903B7A1}"/>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xmlns="" id="{AF4EDBD6-83C7-4695-83B4-BB1802797093}"/>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xmlns="" id="{DE960C75-453C-461D-A802-01F8235708DC}"/>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xmlns="" id="{609BFA01-0468-4E2D-B5BC-8482A382D866}"/>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49" name="直線コネクタ 848">
          <a:extLst>
            <a:ext uri="{FF2B5EF4-FFF2-40B4-BE49-F238E27FC236}">
              <a16:creationId xmlns:a16="http://schemas.microsoft.com/office/drawing/2014/main" xmlns="" id="{CB5273D0-F8DD-4446-830C-79B387735AF5}"/>
            </a:ext>
          </a:extLst>
        </xdr:cNvPr>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0" name="繰出金最小値テキスト">
          <a:extLst>
            <a:ext uri="{FF2B5EF4-FFF2-40B4-BE49-F238E27FC236}">
              <a16:creationId xmlns:a16="http://schemas.microsoft.com/office/drawing/2014/main" xmlns="" id="{A4D426DA-8C6F-4579-8AC1-ED0925608856}"/>
            </a:ext>
          </a:extLst>
        </xdr:cNvPr>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1" name="直線コネクタ 850">
          <a:extLst>
            <a:ext uri="{FF2B5EF4-FFF2-40B4-BE49-F238E27FC236}">
              <a16:creationId xmlns:a16="http://schemas.microsoft.com/office/drawing/2014/main" xmlns="" id="{4C529437-8D2F-4D70-8D23-A83E10D2D57E}"/>
            </a:ext>
          </a:extLst>
        </xdr:cNvPr>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2" name="繰出金最大値テキスト">
          <a:extLst>
            <a:ext uri="{FF2B5EF4-FFF2-40B4-BE49-F238E27FC236}">
              <a16:creationId xmlns:a16="http://schemas.microsoft.com/office/drawing/2014/main" xmlns="" id="{5DA6831A-D5D2-4789-8A0F-CE63D96B10E4}"/>
            </a:ext>
          </a:extLst>
        </xdr:cNvPr>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3" name="直線コネクタ 852">
          <a:extLst>
            <a:ext uri="{FF2B5EF4-FFF2-40B4-BE49-F238E27FC236}">
              <a16:creationId xmlns:a16="http://schemas.microsoft.com/office/drawing/2014/main" xmlns="" id="{9AB263FF-1E09-42D1-8885-9AD364C9F4FC}"/>
            </a:ext>
          </a:extLst>
        </xdr:cNvPr>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108020</xdr:rowOff>
    </xdr:from>
    <xdr:to>
      <xdr:col>116</xdr:col>
      <xdr:colOff>63500</xdr:colOff>
      <xdr:row>75</xdr:row>
      <xdr:rowOff>112344</xdr:rowOff>
    </xdr:to>
    <xdr:cxnSp macro="">
      <xdr:nvCxnSpPr>
        <xdr:cNvPr id="854" name="直線コネクタ 853">
          <a:extLst>
            <a:ext uri="{FF2B5EF4-FFF2-40B4-BE49-F238E27FC236}">
              <a16:creationId xmlns:a16="http://schemas.microsoft.com/office/drawing/2014/main" xmlns="" id="{6D4E6F1D-1F17-474C-AC28-F40276D8A015}"/>
            </a:ext>
          </a:extLst>
        </xdr:cNvPr>
        <xdr:cNvCxnSpPr/>
      </xdr:nvCxnSpPr>
      <xdr:spPr>
        <a:xfrm>
          <a:off x="21323300" y="12966770"/>
          <a:ext cx="8382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5" name="繰出金平均値テキスト">
          <a:extLst>
            <a:ext uri="{FF2B5EF4-FFF2-40B4-BE49-F238E27FC236}">
              <a16:creationId xmlns:a16="http://schemas.microsoft.com/office/drawing/2014/main" xmlns="" id="{F606DB2E-22C5-457A-8FAD-BE23C65B8C81}"/>
            </a:ext>
          </a:extLst>
        </xdr:cNvPr>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56" name="フローチャート: 判断 855">
          <a:extLst>
            <a:ext uri="{FF2B5EF4-FFF2-40B4-BE49-F238E27FC236}">
              <a16:creationId xmlns:a16="http://schemas.microsoft.com/office/drawing/2014/main" xmlns="" id="{0BF7C3F2-DB58-4D8F-A296-7D3016B92B8D}"/>
            </a:ext>
          </a:extLst>
        </xdr:cNvPr>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108020</xdr:rowOff>
    </xdr:from>
    <xdr:to>
      <xdr:col>111</xdr:col>
      <xdr:colOff>177800</xdr:colOff>
      <xdr:row>75</xdr:row>
      <xdr:rowOff>157226</xdr:rowOff>
    </xdr:to>
    <xdr:cxnSp macro="">
      <xdr:nvCxnSpPr>
        <xdr:cNvPr id="857" name="直線コネクタ 856">
          <a:extLst>
            <a:ext uri="{FF2B5EF4-FFF2-40B4-BE49-F238E27FC236}">
              <a16:creationId xmlns:a16="http://schemas.microsoft.com/office/drawing/2014/main" xmlns="" id="{81C5DC67-952F-42C3-BA0F-E187D0A94BF3}"/>
            </a:ext>
          </a:extLst>
        </xdr:cNvPr>
        <xdr:cNvCxnSpPr/>
      </xdr:nvCxnSpPr>
      <xdr:spPr>
        <a:xfrm flipV="1">
          <a:off x="20434300" y="12966770"/>
          <a:ext cx="889000" cy="4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58" name="フローチャート: 判断 857">
          <a:extLst>
            <a:ext uri="{FF2B5EF4-FFF2-40B4-BE49-F238E27FC236}">
              <a16:creationId xmlns:a16="http://schemas.microsoft.com/office/drawing/2014/main" xmlns="" id="{A9F67E12-10B9-43E1-B800-243C4D2DBDA5}"/>
            </a:ext>
          </a:extLst>
        </xdr:cNvPr>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59" name="テキスト ボックス 858">
          <a:extLst>
            <a:ext uri="{FF2B5EF4-FFF2-40B4-BE49-F238E27FC236}">
              <a16:creationId xmlns:a16="http://schemas.microsoft.com/office/drawing/2014/main" xmlns="" id="{14F3D482-441B-48A8-B067-E8B6BF266BB8}"/>
            </a:ext>
          </a:extLst>
        </xdr:cNvPr>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157226</xdr:rowOff>
    </xdr:from>
    <xdr:to>
      <xdr:col>107</xdr:col>
      <xdr:colOff>50800</xdr:colOff>
      <xdr:row>76</xdr:row>
      <xdr:rowOff>28142</xdr:rowOff>
    </xdr:to>
    <xdr:cxnSp macro="">
      <xdr:nvCxnSpPr>
        <xdr:cNvPr id="860" name="直線コネクタ 859">
          <a:extLst>
            <a:ext uri="{FF2B5EF4-FFF2-40B4-BE49-F238E27FC236}">
              <a16:creationId xmlns:a16="http://schemas.microsoft.com/office/drawing/2014/main" xmlns="" id="{D1457FBD-5B01-4390-9A85-F6F49A8B7C13}"/>
            </a:ext>
          </a:extLst>
        </xdr:cNvPr>
        <xdr:cNvCxnSpPr/>
      </xdr:nvCxnSpPr>
      <xdr:spPr>
        <a:xfrm flipV="1">
          <a:off x="19545300" y="13015976"/>
          <a:ext cx="889000" cy="4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1" name="フローチャート: 判断 860">
          <a:extLst>
            <a:ext uri="{FF2B5EF4-FFF2-40B4-BE49-F238E27FC236}">
              <a16:creationId xmlns:a16="http://schemas.microsoft.com/office/drawing/2014/main" xmlns="" id="{0AFB1BC0-AE23-4351-9014-1098E4A70AC0}"/>
            </a:ext>
          </a:extLst>
        </xdr:cNvPr>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2" name="テキスト ボックス 861">
          <a:extLst>
            <a:ext uri="{FF2B5EF4-FFF2-40B4-BE49-F238E27FC236}">
              <a16:creationId xmlns:a16="http://schemas.microsoft.com/office/drawing/2014/main" xmlns="" id="{3BB0C79F-0AEB-43BF-A06B-FD8FBF3AAA0B}"/>
            </a:ext>
          </a:extLst>
        </xdr:cNvPr>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131356</xdr:rowOff>
    </xdr:from>
    <xdr:to>
      <xdr:col>102</xdr:col>
      <xdr:colOff>114300</xdr:colOff>
      <xdr:row>76</xdr:row>
      <xdr:rowOff>28142</xdr:rowOff>
    </xdr:to>
    <xdr:cxnSp macro="">
      <xdr:nvCxnSpPr>
        <xdr:cNvPr id="863" name="直線コネクタ 862">
          <a:extLst>
            <a:ext uri="{FF2B5EF4-FFF2-40B4-BE49-F238E27FC236}">
              <a16:creationId xmlns:a16="http://schemas.microsoft.com/office/drawing/2014/main" xmlns="" id="{AE3C7A66-2666-4A2D-BEA0-C1C47BC731F0}"/>
            </a:ext>
          </a:extLst>
        </xdr:cNvPr>
        <xdr:cNvCxnSpPr/>
      </xdr:nvCxnSpPr>
      <xdr:spPr>
        <a:xfrm>
          <a:off x="18656300" y="12990106"/>
          <a:ext cx="889000" cy="6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4" name="フローチャート: 判断 863">
          <a:extLst>
            <a:ext uri="{FF2B5EF4-FFF2-40B4-BE49-F238E27FC236}">
              <a16:creationId xmlns:a16="http://schemas.microsoft.com/office/drawing/2014/main" xmlns="" id="{4E820C80-099B-466D-94B2-D41E40392DC6}"/>
            </a:ext>
          </a:extLst>
        </xdr:cNvPr>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15721</xdr:rowOff>
    </xdr:from>
    <xdr:ext cx="534377" cy="259045"/>
    <xdr:sp macro="" textlink="">
      <xdr:nvSpPr>
        <xdr:cNvPr id="865" name="テキスト ボックス 864">
          <a:extLst>
            <a:ext uri="{FF2B5EF4-FFF2-40B4-BE49-F238E27FC236}">
              <a16:creationId xmlns:a16="http://schemas.microsoft.com/office/drawing/2014/main" xmlns="" id="{2B011A7A-ADBA-4534-A135-A7BD4FDAA207}"/>
            </a:ext>
          </a:extLst>
        </xdr:cNvPr>
        <xdr:cNvSpPr txBox="1"/>
      </xdr:nvSpPr>
      <xdr:spPr>
        <a:xfrm>
          <a:off x="19278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66" name="フローチャート: 判断 865">
          <a:extLst>
            <a:ext uri="{FF2B5EF4-FFF2-40B4-BE49-F238E27FC236}">
              <a16:creationId xmlns:a16="http://schemas.microsoft.com/office/drawing/2014/main" xmlns="" id="{5857ED17-8DFC-488C-BEBD-F6D1B52D3FFC}"/>
            </a:ext>
          </a:extLst>
        </xdr:cNvPr>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67" name="テキスト ボックス 866">
          <a:extLst>
            <a:ext uri="{FF2B5EF4-FFF2-40B4-BE49-F238E27FC236}">
              <a16:creationId xmlns:a16="http://schemas.microsoft.com/office/drawing/2014/main" xmlns="" id="{23E511E8-49FF-4F80-A3A1-7CDB2A587642}"/>
            </a:ext>
          </a:extLst>
        </xdr:cNvPr>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DD36135F-8FE8-488C-ABA4-6B0D28DF5E4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F05EBA06-DC6E-4E7F-95A2-A6B3E0C07DA6}"/>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8DA58AD4-09BD-436C-B859-CAF9C623958B}"/>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798BEEB8-B30A-451D-9740-FD22C4DA800A}"/>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A39FADFE-97A5-42D3-ACB5-106356B4CE1E}"/>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61544</xdr:rowOff>
    </xdr:from>
    <xdr:to>
      <xdr:col>116</xdr:col>
      <xdr:colOff>114300</xdr:colOff>
      <xdr:row>75</xdr:row>
      <xdr:rowOff>163144</xdr:rowOff>
    </xdr:to>
    <xdr:sp macro="" textlink="">
      <xdr:nvSpPr>
        <xdr:cNvPr id="873" name="楕円 872">
          <a:extLst>
            <a:ext uri="{FF2B5EF4-FFF2-40B4-BE49-F238E27FC236}">
              <a16:creationId xmlns:a16="http://schemas.microsoft.com/office/drawing/2014/main" xmlns="" id="{F86DB772-19D8-4F13-B82B-45A0881589F2}"/>
            </a:ext>
          </a:extLst>
        </xdr:cNvPr>
        <xdr:cNvSpPr/>
      </xdr:nvSpPr>
      <xdr:spPr>
        <a:xfrm>
          <a:off x="22110700" y="1292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84421</xdr:rowOff>
    </xdr:from>
    <xdr:ext cx="534377" cy="259045"/>
    <xdr:sp macro="" textlink="">
      <xdr:nvSpPr>
        <xdr:cNvPr id="874" name="繰出金該当値テキスト">
          <a:extLst>
            <a:ext uri="{FF2B5EF4-FFF2-40B4-BE49-F238E27FC236}">
              <a16:creationId xmlns:a16="http://schemas.microsoft.com/office/drawing/2014/main" xmlns="" id="{A4567468-08D7-4E5B-B5E6-23BAF70391B2}"/>
            </a:ext>
          </a:extLst>
        </xdr:cNvPr>
        <xdr:cNvSpPr txBox="1"/>
      </xdr:nvSpPr>
      <xdr:spPr>
        <a:xfrm>
          <a:off x="22212300" y="1277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57220</xdr:rowOff>
    </xdr:from>
    <xdr:to>
      <xdr:col>112</xdr:col>
      <xdr:colOff>38100</xdr:colOff>
      <xdr:row>75</xdr:row>
      <xdr:rowOff>158820</xdr:rowOff>
    </xdr:to>
    <xdr:sp macro="" textlink="">
      <xdr:nvSpPr>
        <xdr:cNvPr id="875" name="楕円 874">
          <a:extLst>
            <a:ext uri="{FF2B5EF4-FFF2-40B4-BE49-F238E27FC236}">
              <a16:creationId xmlns:a16="http://schemas.microsoft.com/office/drawing/2014/main" xmlns="" id="{8832F237-E3DE-4D53-A3CA-0EC8F742F3E1}"/>
            </a:ext>
          </a:extLst>
        </xdr:cNvPr>
        <xdr:cNvSpPr/>
      </xdr:nvSpPr>
      <xdr:spPr>
        <a:xfrm>
          <a:off x="21272500" y="1291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3897</xdr:rowOff>
    </xdr:from>
    <xdr:ext cx="534377" cy="259045"/>
    <xdr:sp macro="" textlink="">
      <xdr:nvSpPr>
        <xdr:cNvPr id="876" name="テキスト ボックス 875">
          <a:extLst>
            <a:ext uri="{FF2B5EF4-FFF2-40B4-BE49-F238E27FC236}">
              <a16:creationId xmlns:a16="http://schemas.microsoft.com/office/drawing/2014/main" xmlns="" id="{D91184DA-06C8-4E27-8600-99FF5F1F0E19}"/>
            </a:ext>
          </a:extLst>
        </xdr:cNvPr>
        <xdr:cNvSpPr txBox="1"/>
      </xdr:nvSpPr>
      <xdr:spPr>
        <a:xfrm>
          <a:off x="21056111" y="1269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106426</xdr:rowOff>
    </xdr:from>
    <xdr:to>
      <xdr:col>107</xdr:col>
      <xdr:colOff>101600</xdr:colOff>
      <xdr:row>76</xdr:row>
      <xdr:rowOff>36576</xdr:rowOff>
    </xdr:to>
    <xdr:sp macro="" textlink="">
      <xdr:nvSpPr>
        <xdr:cNvPr id="877" name="楕円 876">
          <a:extLst>
            <a:ext uri="{FF2B5EF4-FFF2-40B4-BE49-F238E27FC236}">
              <a16:creationId xmlns:a16="http://schemas.microsoft.com/office/drawing/2014/main" xmlns="" id="{6128CF7C-86B1-4ACA-BA1F-FF3EAFD592C6}"/>
            </a:ext>
          </a:extLst>
        </xdr:cNvPr>
        <xdr:cNvSpPr/>
      </xdr:nvSpPr>
      <xdr:spPr>
        <a:xfrm>
          <a:off x="20383500" y="1296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53103</xdr:rowOff>
    </xdr:from>
    <xdr:ext cx="534377" cy="259045"/>
    <xdr:sp macro="" textlink="">
      <xdr:nvSpPr>
        <xdr:cNvPr id="878" name="テキスト ボックス 877">
          <a:extLst>
            <a:ext uri="{FF2B5EF4-FFF2-40B4-BE49-F238E27FC236}">
              <a16:creationId xmlns:a16="http://schemas.microsoft.com/office/drawing/2014/main" xmlns="" id="{7B0F50F6-953C-4E06-AAD1-0E31864C7D0E}"/>
            </a:ext>
          </a:extLst>
        </xdr:cNvPr>
        <xdr:cNvSpPr txBox="1"/>
      </xdr:nvSpPr>
      <xdr:spPr>
        <a:xfrm>
          <a:off x="20167111" y="1274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148792</xdr:rowOff>
    </xdr:from>
    <xdr:to>
      <xdr:col>102</xdr:col>
      <xdr:colOff>165100</xdr:colOff>
      <xdr:row>76</xdr:row>
      <xdr:rowOff>78942</xdr:rowOff>
    </xdr:to>
    <xdr:sp macro="" textlink="">
      <xdr:nvSpPr>
        <xdr:cNvPr id="879" name="楕円 878">
          <a:extLst>
            <a:ext uri="{FF2B5EF4-FFF2-40B4-BE49-F238E27FC236}">
              <a16:creationId xmlns:a16="http://schemas.microsoft.com/office/drawing/2014/main" xmlns="" id="{1F5BE68A-E3B9-4DE2-8B58-C1A6A60711F5}"/>
            </a:ext>
          </a:extLst>
        </xdr:cNvPr>
        <xdr:cNvSpPr/>
      </xdr:nvSpPr>
      <xdr:spPr>
        <a:xfrm>
          <a:off x="19494500" y="1300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95470</xdr:rowOff>
    </xdr:from>
    <xdr:ext cx="534377" cy="259045"/>
    <xdr:sp macro="" textlink="">
      <xdr:nvSpPr>
        <xdr:cNvPr id="880" name="テキスト ボックス 879">
          <a:extLst>
            <a:ext uri="{FF2B5EF4-FFF2-40B4-BE49-F238E27FC236}">
              <a16:creationId xmlns:a16="http://schemas.microsoft.com/office/drawing/2014/main" xmlns="" id="{3B89903A-42AC-4183-A6DA-110EFF12F9F4}"/>
            </a:ext>
          </a:extLst>
        </xdr:cNvPr>
        <xdr:cNvSpPr txBox="1"/>
      </xdr:nvSpPr>
      <xdr:spPr>
        <a:xfrm>
          <a:off x="19278111" y="1278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80556</xdr:rowOff>
    </xdr:from>
    <xdr:to>
      <xdr:col>98</xdr:col>
      <xdr:colOff>38100</xdr:colOff>
      <xdr:row>76</xdr:row>
      <xdr:rowOff>10706</xdr:rowOff>
    </xdr:to>
    <xdr:sp macro="" textlink="">
      <xdr:nvSpPr>
        <xdr:cNvPr id="881" name="楕円 880">
          <a:extLst>
            <a:ext uri="{FF2B5EF4-FFF2-40B4-BE49-F238E27FC236}">
              <a16:creationId xmlns:a16="http://schemas.microsoft.com/office/drawing/2014/main" xmlns="" id="{24E07ED8-C4FC-4868-84A8-833894BFB1C4}"/>
            </a:ext>
          </a:extLst>
        </xdr:cNvPr>
        <xdr:cNvSpPr/>
      </xdr:nvSpPr>
      <xdr:spPr>
        <a:xfrm>
          <a:off x="18605500" y="129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27233</xdr:rowOff>
    </xdr:from>
    <xdr:ext cx="534377" cy="259045"/>
    <xdr:sp macro="" textlink="">
      <xdr:nvSpPr>
        <xdr:cNvPr id="882" name="テキスト ボックス 881">
          <a:extLst>
            <a:ext uri="{FF2B5EF4-FFF2-40B4-BE49-F238E27FC236}">
              <a16:creationId xmlns:a16="http://schemas.microsoft.com/office/drawing/2014/main" xmlns="" id="{30B7A7CC-B186-470E-84CD-9F975C582415}"/>
            </a:ext>
          </a:extLst>
        </xdr:cNvPr>
        <xdr:cNvSpPr txBox="1"/>
      </xdr:nvSpPr>
      <xdr:spPr>
        <a:xfrm>
          <a:off x="18389111" y="1271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xmlns="" id="{B7B5429E-14A5-487A-9BD9-BE5778EE5C86}"/>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xmlns="" id="{6EE0FBF6-6286-4D00-A285-98BACBF5E7EE}"/>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xmlns="" id="{97232C8B-4AFB-47CB-BC59-F0A59F0137BF}"/>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xmlns="" id="{461F3B7C-5DFB-4611-B036-A40BF4FCABBF}"/>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xmlns="" id="{3D577DE1-B209-405D-B5F1-AE2826B48944}"/>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xmlns="" id="{7295E220-3588-46D4-9665-50DA871544B2}"/>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xmlns="" id="{A838D1F7-AE53-4828-8186-451033AC6E7C}"/>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xmlns="" id="{BCB594B0-8383-4D72-A4D8-FAFC594A000F}"/>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xmlns="" id="{F6406E93-7344-4A11-9DC5-5826DEECB66C}"/>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xmlns="" id="{4D9FD0D7-66DC-4D05-B972-01062BB77F3A}"/>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xmlns="" id="{50CF2581-8C02-47B2-9893-C90ABE3AFF8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xmlns="" id="{8FB4CC14-617C-45E7-949D-520E20E1AD83}"/>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xmlns="" id="{4D2E7DC0-C5FF-4726-B311-D8E3638399C2}"/>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xmlns="" id="{08FFCF72-59F3-47D8-A3AC-F4E92E797B9C}"/>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xmlns="" id="{99326C81-1762-464F-A8C2-E5F36BE17A46}"/>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xmlns="" id="{329A6577-CFC9-4A21-A9E6-2712BAB83227}"/>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xmlns="" id="{B0369880-8756-48DF-9933-E807554125C9}"/>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xmlns="" id="{A4AFBEDD-1400-4017-9330-E0E4B24944C6}"/>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xmlns="" id="{C2CA1B94-AD8C-4904-B916-C03C116AFF55}"/>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xmlns="" id="{AFA284DE-FACD-4BC3-A7CB-692038655167}"/>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xmlns="" id="{1D4D7054-102E-46FA-98F4-843910859054}"/>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xmlns="" id="{14B4FCBB-DE3D-4548-B2F9-1FE7C452F8CC}"/>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xmlns="" id="{B98684BD-6E37-4DC5-9FCD-9DD1EFE1319D}"/>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xmlns="" id="{0FFE0525-471B-4691-8D20-2CA8FC9A6809}"/>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xmlns="" id="{03390A0D-F2F1-447B-AFD9-2AEB55823DC8}"/>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74FECE24-7ECC-40F4-9163-B8872A974CF4}"/>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xmlns="" id="{867EE564-5631-42AE-9675-0D3EDCD3D365}"/>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xmlns="" id="{4999275B-09EB-4410-A7B0-17D931ADD90D}"/>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C9032B9-A16D-4C2F-9223-5F60583879FB}"/>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xmlns="" id="{471D804C-6A04-4719-8FFF-F5CBEEF76F45}"/>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xmlns="" id="{62952EB1-32B0-43FB-997F-B90DB4DD98E9}"/>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6434D93C-643F-46BB-B5AC-024D2C6B5AAC}"/>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xmlns="" id="{27404030-8E6D-4A6C-864F-A68CC0D4C504}"/>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xmlns="" id="{E9D55F90-6E9E-4C81-8500-6BAD417F5CED}"/>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EB6C2EC8-5D65-41C8-9A5F-4D271EBE0C2C}"/>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AA91C517-9ED1-4A82-89CD-CB5EA3895853}"/>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F34B655B-1775-4A6F-9F36-4FDC1C6C9A79}"/>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B872C859-448D-432E-A1D3-89DB73486776}"/>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36794A8-F14A-4D1A-828F-816EF212182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xmlns="" id="{8C513992-0825-4E41-8B71-6A8BAAECA6FC}"/>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xmlns="" id="{99B559A7-F7B8-410B-9B35-D668206BD549}"/>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xmlns="" id="{94A572F7-8914-4FDD-A564-A6E1BA258538}"/>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70C879BB-A223-47AD-9DE4-97178EBA4D04}"/>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xmlns="" id="{31642A83-FB2D-4F97-9429-7A6ED54CE51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9DAFA0F7-8BBA-48ED-9230-4441F6B76B98}"/>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xmlns="" id="{BF4371B3-DFC8-402B-982E-9CEAB4858C78}"/>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1F1B2E43-F3DE-4852-9760-61A2C88009A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xmlns="" id="{EB6616D0-64E4-426D-B973-DBC7E9BDB653}"/>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xmlns="" id="{76120424-A15E-4A85-9518-11E4DEB7222C}"/>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xmlns="" id="{A86FE7B4-E774-4C6E-8FA0-DEB278ED4D64}"/>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xmlns="" id="{AC5697B4-F5C2-4268-8FAB-D8921102F1EA}"/>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xmlns="" id="{42D40A92-AC77-4087-9AE2-F855D6782F87}"/>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455,045</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53,724</a:t>
          </a:r>
          <a:r>
            <a:rPr kumimoji="1" lang="ja-JP" altLang="en-US" sz="1300">
              <a:latin typeface="ＭＳ Ｐゴシック" panose="020B0600070205080204" pitchFamily="50" charset="-128"/>
              <a:ea typeface="ＭＳ Ｐゴシック" panose="020B0600070205080204" pitchFamily="50" charset="-128"/>
            </a:rPr>
            <a:t>円で、給与改定や給与独自減額が終了したことなどにより前年を上回った。本市は面積が広大であり、下水道の整備に係る繰出金や道路及び公共施設等の維持補修費の負担が大きく、また、豪雪地帯でもあることから除排雪に係る維持補修費も大きな財政負担となるため、繰出金と維持補修費は類似団体内平均を大幅に上回る水準で推移している。ただし、維持補修費については少雪の影響により除排雪経費が減少したことから、住民一人当たり</a:t>
          </a:r>
          <a:r>
            <a:rPr kumimoji="1" lang="en-US" altLang="ja-JP" sz="1300">
              <a:latin typeface="ＭＳ Ｐゴシック" panose="020B0600070205080204" pitchFamily="50" charset="-128"/>
              <a:ea typeface="ＭＳ Ｐゴシック" panose="020B0600070205080204" pitchFamily="50" charset="-128"/>
            </a:rPr>
            <a:t>12,515</a:t>
          </a:r>
          <a:r>
            <a:rPr kumimoji="1" lang="ja-JP" altLang="en-US" sz="1300">
              <a:latin typeface="ＭＳ Ｐゴシック" panose="020B0600070205080204" pitchFamily="50" charset="-128"/>
              <a:ea typeface="ＭＳ Ｐゴシック" panose="020B0600070205080204" pitchFamily="50" charset="-128"/>
            </a:rPr>
            <a:t>円と前年を大きく下回った。また、補助費等については、ふるさと応援寄附金に係る返礼品の経費減少などにより住民一人当たり</a:t>
          </a:r>
          <a:r>
            <a:rPr kumimoji="1" lang="en-US" altLang="ja-JP" sz="1300">
              <a:latin typeface="ＭＳ Ｐゴシック" panose="020B0600070205080204" pitchFamily="50" charset="-128"/>
              <a:ea typeface="ＭＳ Ｐゴシック" panose="020B0600070205080204" pitchFamily="50" charset="-128"/>
            </a:rPr>
            <a:t>59,674</a:t>
          </a:r>
          <a:r>
            <a:rPr kumimoji="1" lang="ja-JP" altLang="en-US" sz="1300">
              <a:latin typeface="ＭＳ Ｐゴシック" panose="020B0600070205080204" pitchFamily="50" charset="-128"/>
              <a:ea typeface="ＭＳ Ｐゴシック" panose="020B0600070205080204" pitchFamily="50" charset="-128"/>
            </a:rPr>
            <a:t>円、積立金は市庁舎整備基金積立金やふるさと応援基金積立金などの減少により住民一人当たり</a:t>
          </a:r>
          <a:r>
            <a:rPr kumimoji="1" lang="en-US" altLang="ja-JP" sz="1300">
              <a:latin typeface="ＭＳ Ｐゴシック" panose="020B0600070205080204" pitchFamily="50" charset="-128"/>
              <a:ea typeface="ＭＳ Ｐゴシック" panose="020B0600070205080204" pitchFamily="50" charset="-128"/>
            </a:rPr>
            <a:t>18,003</a:t>
          </a:r>
          <a:r>
            <a:rPr kumimoji="1" lang="ja-JP" altLang="en-US" sz="1300">
              <a:latin typeface="ＭＳ Ｐゴシック" panose="020B0600070205080204" pitchFamily="50" charset="-128"/>
              <a:ea typeface="ＭＳ Ｐゴシック" panose="020B0600070205080204" pitchFamily="50" charset="-128"/>
            </a:rPr>
            <a:t>円とそれぞれ前年を大きく下回った。貸付金は地域総合整備資金貸付金の増加などにより、住民一人当たり</a:t>
          </a:r>
          <a:r>
            <a:rPr kumimoji="1" lang="en-US" altLang="ja-JP" sz="1300">
              <a:latin typeface="ＭＳ Ｐゴシック" panose="020B0600070205080204" pitchFamily="50" charset="-128"/>
              <a:ea typeface="ＭＳ Ｐゴシック" panose="020B0600070205080204" pitchFamily="50" charset="-128"/>
            </a:rPr>
            <a:t>36,017</a:t>
          </a:r>
          <a:r>
            <a:rPr kumimoji="1" lang="ja-JP" altLang="en-US" sz="1300">
              <a:latin typeface="ＭＳ Ｐゴシック" panose="020B0600070205080204" pitchFamily="50" charset="-128"/>
              <a:ea typeface="ＭＳ Ｐゴシック" panose="020B0600070205080204" pitchFamily="50" charset="-128"/>
            </a:rPr>
            <a:t>円と前年を大きく上回った。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FCAA4735-B506-40FA-AF94-4E3DACFCFFB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9CCCB8D3-624A-44DC-9B17-D6BA31329394}"/>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DEC6496C-6654-4C1C-8844-6A606D8319EF}"/>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2EAEF396-D593-4FA0-B540-8D3FC73888EE}"/>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山形県米沢市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0EF54EC-C5E6-499C-B7FE-E952BF42954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FD2FEEEF-8341-4A64-87D9-2981F77C777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24B9B011-6F6D-4674-BCB6-7960E1783B5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8FBE4682-FC23-482F-BCCD-72B8E1E0C7B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75D590E-D224-4A6E-87EF-E64784AEF3F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B205D53C-D569-4FC4-BFA0-1BFDE0E97F51}"/>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80,927
80,212
548.51
38,094,219
36,825,438
1,231,973
19,696,053
35,012,399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344D0B99-CAC5-4701-855C-94F5DA4B09B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9A9756FE-D43C-4DE6-8700-4206A9272FF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6E949F7E-B50B-476D-BE3B-170CACDDD34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C112A44-C7A4-4B23-B91E-8ACF060D311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90508C3-C546-409A-ACA8-A80A9884648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37184F72-8AB7-41C5-9BE5-84E3FD544DDD}"/>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F0F96028-72C5-4019-8308-03644788092F}"/>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B573844F-A0C2-46E7-B25B-3607BF2CD6E9}"/>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CB41DD15-6563-492A-9087-1932F99A8949}"/>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4BBE3B49-03E5-4178-9F0B-74287D84163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98983922-B3ED-4C8B-A277-DE7D93742D3B}"/>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35A23F01-F9CD-456A-8A1B-2E43F89A7B98}"/>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B068DB52-B845-475E-8096-2E0F0B035E69}"/>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5AED8F89-197C-44E3-A2C9-E54B88F1BBB4}"/>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5D5224E1-E979-426C-8F8B-960B6AF61D7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7B3B5880-9ABA-4097-96EC-B1B761644CAB}"/>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9E9371E3-0DCF-4AB9-A9B3-948F1D71F6F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6035A714-0E28-49AA-A2E0-6348F91B9D75}"/>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7C0688A5-1904-4429-9744-91AE63EE0F7E}"/>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85E8F223-DD2B-4B1D-989A-9814B394029C}"/>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B3E6EC26-6DEE-4CF6-99B7-62D130FABB24}"/>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6796B9DB-7FCD-4F99-8CFB-308BF099AB79}"/>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E3BFEAB3-DA86-4FA1-82F9-38C2DFCAD98D}"/>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880447BD-EEC9-43A3-AE5A-DCDD93E94499}"/>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BA4C9888-9BF3-4B37-B444-3A71BE0BAAEA}"/>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91C9D7F6-E049-436B-98D5-71C7078E53D6}"/>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A6C0C6E2-8776-47A6-AF8A-76B7950DE3A6}"/>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D481D3AA-127B-4C7D-8CAE-6109648F5629}"/>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E321BE5F-256F-43BF-84AF-AF22828D788D}"/>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2BE02E0B-9DF9-44B5-9E88-4DDB54756612}"/>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AA331936-A400-434A-9B18-4F29B1081BC4}"/>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CE86F1C7-DE22-4116-91D0-18B875F1E899}"/>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14316B91-32C7-4FCD-AF00-3DF5BF124E39}"/>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11DEE8DB-131E-400B-9AD6-6579ABE8CDEF}"/>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FCA84A76-6AD7-481D-B2FA-DE89951332A9}"/>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90DE8EF5-6585-44F7-89F8-7EB5A6614DD9}"/>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82A70064-6CA0-4A46-9EF9-0F1D55FAB51A}"/>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7804B1D3-F75D-4254-AFF2-091F9B3A74DE}"/>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99B16E41-4A7B-4C5C-A7A9-7F10686BE84C}"/>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94C7A4E8-F941-42D2-8535-21AE04F5B904}"/>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12C59042-152C-4BC8-87D9-59C8E07C47DF}"/>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2FFFA3C2-96D0-4B31-B3FF-91019E1FE51A}"/>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9DA985A8-E6E8-4307-89FC-0E2DE29BFA41}"/>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13772F89-CA73-4271-A300-57DCD596B192}"/>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a:extLst>
            <a:ext uri="{FF2B5EF4-FFF2-40B4-BE49-F238E27FC236}">
              <a16:creationId xmlns:a16="http://schemas.microsoft.com/office/drawing/2014/main" xmlns="" id="{110FDC9F-AFC3-41A6-9254-6E20F03C5839}"/>
            </a:ext>
          </a:extLst>
        </xdr:cNvPr>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a:extLst>
            <a:ext uri="{FF2B5EF4-FFF2-40B4-BE49-F238E27FC236}">
              <a16:creationId xmlns:a16="http://schemas.microsoft.com/office/drawing/2014/main" xmlns="" id="{C0F3BCAE-E346-46B0-99EF-9C72ED0979A6}"/>
            </a:ext>
          </a:extLst>
        </xdr:cNvPr>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a:extLst>
            <a:ext uri="{FF2B5EF4-FFF2-40B4-BE49-F238E27FC236}">
              <a16:creationId xmlns:a16="http://schemas.microsoft.com/office/drawing/2014/main" xmlns="" id="{7D984638-3577-4FE0-B199-91284B4B98F5}"/>
            </a:ext>
          </a:extLst>
        </xdr:cNvPr>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a:extLst>
            <a:ext uri="{FF2B5EF4-FFF2-40B4-BE49-F238E27FC236}">
              <a16:creationId xmlns:a16="http://schemas.microsoft.com/office/drawing/2014/main" xmlns="" id="{D3C14907-974F-4AD1-B64F-67CE990E8BBA}"/>
            </a:ext>
          </a:extLst>
        </xdr:cNvPr>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a:extLst>
            <a:ext uri="{FF2B5EF4-FFF2-40B4-BE49-F238E27FC236}">
              <a16:creationId xmlns:a16="http://schemas.microsoft.com/office/drawing/2014/main" xmlns="" id="{251AF69E-1468-43A0-B8F8-B01B1749FCBB}"/>
            </a:ext>
          </a:extLst>
        </xdr:cNvPr>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14732</xdr:rowOff>
    </xdr:from>
    <xdr:to>
      <xdr:col>24</xdr:col>
      <xdr:colOff>63500</xdr:colOff>
      <xdr:row>35</xdr:row>
      <xdr:rowOff>128651</xdr:rowOff>
    </xdr:to>
    <xdr:cxnSp macro="">
      <xdr:nvCxnSpPr>
        <xdr:cNvPr id="61" name="直線コネクタ 60">
          <a:extLst>
            <a:ext uri="{FF2B5EF4-FFF2-40B4-BE49-F238E27FC236}">
              <a16:creationId xmlns:a16="http://schemas.microsoft.com/office/drawing/2014/main" xmlns="" id="{7099E243-8DEE-46F4-AA68-1CF60DA42F6A}"/>
            </a:ext>
          </a:extLst>
        </xdr:cNvPr>
        <xdr:cNvCxnSpPr/>
      </xdr:nvCxnSpPr>
      <xdr:spPr>
        <a:xfrm flipV="1">
          <a:off x="3797300" y="6015482"/>
          <a:ext cx="838200" cy="1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a:extLst>
            <a:ext uri="{FF2B5EF4-FFF2-40B4-BE49-F238E27FC236}">
              <a16:creationId xmlns:a16="http://schemas.microsoft.com/office/drawing/2014/main" xmlns="" id="{27CDFD7C-2C73-43C4-9D07-0F98674B6A88}"/>
            </a:ext>
          </a:extLst>
        </xdr:cNvPr>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a:extLst>
            <a:ext uri="{FF2B5EF4-FFF2-40B4-BE49-F238E27FC236}">
              <a16:creationId xmlns:a16="http://schemas.microsoft.com/office/drawing/2014/main" xmlns="" id="{9A10728C-C252-4FFC-995D-7EDA7F8B6FD9}"/>
            </a:ext>
          </a:extLst>
        </xdr:cNvPr>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128651</xdr:rowOff>
    </xdr:from>
    <xdr:to>
      <xdr:col>19</xdr:col>
      <xdr:colOff>177800</xdr:colOff>
      <xdr:row>35</xdr:row>
      <xdr:rowOff>149987</xdr:rowOff>
    </xdr:to>
    <xdr:cxnSp macro="">
      <xdr:nvCxnSpPr>
        <xdr:cNvPr id="64" name="直線コネクタ 63">
          <a:extLst>
            <a:ext uri="{FF2B5EF4-FFF2-40B4-BE49-F238E27FC236}">
              <a16:creationId xmlns:a16="http://schemas.microsoft.com/office/drawing/2014/main" xmlns="" id="{D5D784DD-C4E3-49B5-AFE7-D777EA8FFA18}"/>
            </a:ext>
          </a:extLst>
        </xdr:cNvPr>
        <xdr:cNvCxnSpPr/>
      </xdr:nvCxnSpPr>
      <xdr:spPr>
        <a:xfrm flipV="1">
          <a:off x="2908300" y="6129401"/>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a:extLst>
            <a:ext uri="{FF2B5EF4-FFF2-40B4-BE49-F238E27FC236}">
              <a16:creationId xmlns:a16="http://schemas.microsoft.com/office/drawing/2014/main" xmlns="" id="{6CFC50F9-6652-4B0E-A11D-57E2E9D34F69}"/>
            </a:ext>
          </a:extLst>
        </xdr:cNvPr>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a:extLst>
            <a:ext uri="{FF2B5EF4-FFF2-40B4-BE49-F238E27FC236}">
              <a16:creationId xmlns:a16="http://schemas.microsoft.com/office/drawing/2014/main" xmlns="" id="{68711EE3-6A0D-4314-B057-6213E22C378D}"/>
            </a:ext>
          </a:extLst>
        </xdr:cNvPr>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119888</xdr:rowOff>
    </xdr:from>
    <xdr:to>
      <xdr:col>15</xdr:col>
      <xdr:colOff>50800</xdr:colOff>
      <xdr:row>35</xdr:row>
      <xdr:rowOff>149987</xdr:rowOff>
    </xdr:to>
    <xdr:cxnSp macro="">
      <xdr:nvCxnSpPr>
        <xdr:cNvPr id="67" name="直線コネクタ 66">
          <a:extLst>
            <a:ext uri="{FF2B5EF4-FFF2-40B4-BE49-F238E27FC236}">
              <a16:creationId xmlns:a16="http://schemas.microsoft.com/office/drawing/2014/main" xmlns="" id="{10235D0A-8DA0-4A0F-98AE-232E74B68A05}"/>
            </a:ext>
          </a:extLst>
        </xdr:cNvPr>
        <xdr:cNvCxnSpPr/>
      </xdr:nvCxnSpPr>
      <xdr:spPr>
        <a:xfrm>
          <a:off x="2019300" y="6120638"/>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a:extLst>
            <a:ext uri="{FF2B5EF4-FFF2-40B4-BE49-F238E27FC236}">
              <a16:creationId xmlns:a16="http://schemas.microsoft.com/office/drawing/2014/main" xmlns="" id="{5055B4A0-06A5-4260-8417-63CE3A51B336}"/>
            </a:ext>
          </a:extLst>
        </xdr:cNvPr>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a:extLst>
            <a:ext uri="{FF2B5EF4-FFF2-40B4-BE49-F238E27FC236}">
              <a16:creationId xmlns:a16="http://schemas.microsoft.com/office/drawing/2014/main" xmlns="" id="{9C0BCD6E-2B25-4261-A50D-9C60CA5A4778}"/>
            </a:ext>
          </a:extLst>
        </xdr:cNvPr>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38354</xdr:rowOff>
    </xdr:from>
    <xdr:to>
      <xdr:col>10</xdr:col>
      <xdr:colOff>114300</xdr:colOff>
      <xdr:row>35</xdr:row>
      <xdr:rowOff>119888</xdr:rowOff>
    </xdr:to>
    <xdr:cxnSp macro="">
      <xdr:nvCxnSpPr>
        <xdr:cNvPr id="70" name="直線コネクタ 69">
          <a:extLst>
            <a:ext uri="{FF2B5EF4-FFF2-40B4-BE49-F238E27FC236}">
              <a16:creationId xmlns:a16="http://schemas.microsoft.com/office/drawing/2014/main" xmlns="" id="{7457242E-3A85-4E7D-9D59-9C27AF416E93}"/>
            </a:ext>
          </a:extLst>
        </xdr:cNvPr>
        <xdr:cNvCxnSpPr/>
      </xdr:nvCxnSpPr>
      <xdr:spPr>
        <a:xfrm>
          <a:off x="1130300" y="6039104"/>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xmlns="" id="{899CFDDA-AABD-4E91-BEE7-5319B79B563B}"/>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xmlns="" id="{1BC13615-B5AE-4D67-91D4-27B5311CC72A}"/>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a:extLst>
            <a:ext uri="{FF2B5EF4-FFF2-40B4-BE49-F238E27FC236}">
              <a16:creationId xmlns:a16="http://schemas.microsoft.com/office/drawing/2014/main" xmlns="" id="{034E2EC2-4FB2-4F82-9A9B-2E56CF79B948}"/>
            </a:ext>
          </a:extLst>
        </xdr:cNvPr>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146194</xdr:rowOff>
    </xdr:from>
    <xdr:ext cx="469744" cy="259045"/>
    <xdr:sp macro="" textlink="">
      <xdr:nvSpPr>
        <xdr:cNvPr id="74" name="テキスト ボックス 73">
          <a:extLst>
            <a:ext uri="{FF2B5EF4-FFF2-40B4-BE49-F238E27FC236}">
              <a16:creationId xmlns:a16="http://schemas.microsoft.com/office/drawing/2014/main" xmlns="" id="{D203D136-9604-4E69-AE8C-4D05BB76A8A8}"/>
            </a:ext>
          </a:extLst>
        </xdr:cNvPr>
        <xdr:cNvSpPr txBox="1"/>
      </xdr:nvSpPr>
      <xdr:spPr>
        <a:xfrm>
          <a:off x="895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36077556-37A9-42D3-A9D9-982B68373CAB}"/>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A079BD39-D535-4B0B-BC53-237EF7A1C443}"/>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EB296299-66E3-4C5C-B627-E9C45723BEB7}"/>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1BF5D9E3-314F-49E2-A558-067C434129CB}"/>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4580C922-30B6-4026-86E6-D692D0EE262C}"/>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135382</xdr:rowOff>
    </xdr:from>
    <xdr:to>
      <xdr:col>24</xdr:col>
      <xdr:colOff>114300</xdr:colOff>
      <xdr:row>35</xdr:row>
      <xdr:rowOff>65532</xdr:rowOff>
    </xdr:to>
    <xdr:sp macro="" textlink="">
      <xdr:nvSpPr>
        <xdr:cNvPr id="80" name="楕円 79">
          <a:extLst>
            <a:ext uri="{FF2B5EF4-FFF2-40B4-BE49-F238E27FC236}">
              <a16:creationId xmlns:a16="http://schemas.microsoft.com/office/drawing/2014/main" xmlns="" id="{81B6464B-3BC7-4ACC-BF77-13B2CB807075}"/>
            </a:ext>
          </a:extLst>
        </xdr:cNvPr>
        <xdr:cNvSpPr/>
      </xdr:nvSpPr>
      <xdr:spPr>
        <a:xfrm>
          <a:off x="4584700" y="59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158259</xdr:rowOff>
    </xdr:from>
    <xdr:ext cx="469744" cy="259045"/>
    <xdr:sp macro="" textlink="">
      <xdr:nvSpPr>
        <xdr:cNvPr id="81" name="議会費該当値テキスト">
          <a:extLst>
            <a:ext uri="{FF2B5EF4-FFF2-40B4-BE49-F238E27FC236}">
              <a16:creationId xmlns:a16="http://schemas.microsoft.com/office/drawing/2014/main" xmlns="" id="{D503CCEB-C0B4-4ACD-8BA6-08AF05607AFB}"/>
            </a:ext>
          </a:extLst>
        </xdr:cNvPr>
        <xdr:cNvSpPr txBox="1"/>
      </xdr:nvSpPr>
      <xdr:spPr>
        <a:xfrm>
          <a:off x="4686300" y="581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77851</xdr:rowOff>
    </xdr:from>
    <xdr:to>
      <xdr:col>20</xdr:col>
      <xdr:colOff>38100</xdr:colOff>
      <xdr:row>36</xdr:row>
      <xdr:rowOff>8001</xdr:rowOff>
    </xdr:to>
    <xdr:sp macro="" textlink="">
      <xdr:nvSpPr>
        <xdr:cNvPr id="82" name="楕円 81">
          <a:extLst>
            <a:ext uri="{FF2B5EF4-FFF2-40B4-BE49-F238E27FC236}">
              <a16:creationId xmlns:a16="http://schemas.microsoft.com/office/drawing/2014/main" xmlns="" id="{61FD5D78-C425-479C-B3BD-8A982CA8277E}"/>
            </a:ext>
          </a:extLst>
        </xdr:cNvPr>
        <xdr:cNvSpPr/>
      </xdr:nvSpPr>
      <xdr:spPr>
        <a:xfrm>
          <a:off x="3746500" y="607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24528</xdr:rowOff>
    </xdr:from>
    <xdr:ext cx="469744" cy="259045"/>
    <xdr:sp macro="" textlink="">
      <xdr:nvSpPr>
        <xdr:cNvPr id="83" name="テキスト ボックス 82">
          <a:extLst>
            <a:ext uri="{FF2B5EF4-FFF2-40B4-BE49-F238E27FC236}">
              <a16:creationId xmlns:a16="http://schemas.microsoft.com/office/drawing/2014/main" xmlns="" id="{2A887C62-06F3-4C65-9083-9B40D380C8D2}"/>
            </a:ext>
          </a:extLst>
        </xdr:cNvPr>
        <xdr:cNvSpPr txBox="1"/>
      </xdr:nvSpPr>
      <xdr:spPr>
        <a:xfrm>
          <a:off x="3562428" y="585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99187</xdr:rowOff>
    </xdr:from>
    <xdr:to>
      <xdr:col>15</xdr:col>
      <xdr:colOff>101600</xdr:colOff>
      <xdr:row>36</xdr:row>
      <xdr:rowOff>29337</xdr:rowOff>
    </xdr:to>
    <xdr:sp macro="" textlink="">
      <xdr:nvSpPr>
        <xdr:cNvPr id="84" name="楕円 83">
          <a:extLst>
            <a:ext uri="{FF2B5EF4-FFF2-40B4-BE49-F238E27FC236}">
              <a16:creationId xmlns:a16="http://schemas.microsoft.com/office/drawing/2014/main" xmlns="" id="{991FAFDA-9CE1-4049-BF70-A414083752F0}"/>
            </a:ext>
          </a:extLst>
        </xdr:cNvPr>
        <xdr:cNvSpPr/>
      </xdr:nvSpPr>
      <xdr:spPr>
        <a:xfrm>
          <a:off x="2857500" y="60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45864</xdr:rowOff>
    </xdr:from>
    <xdr:ext cx="469744" cy="259045"/>
    <xdr:sp macro="" textlink="">
      <xdr:nvSpPr>
        <xdr:cNvPr id="85" name="テキスト ボックス 84">
          <a:extLst>
            <a:ext uri="{FF2B5EF4-FFF2-40B4-BE49-F238E27FC236}">
              <a16:creationId xmlns:a16="http://schemas.microsoft.com/office/drawing/2014/main" xmlns="" id="{C8572F96-14F7-4ACF-BC3C-DEEB14237701}"/>
            </a:ext>
          </a:extLst>
        </xdr:cNvPr>
        <xdr:cNvSpPr txBox="1"/>
      </xdr:nvSpPr>
      <xdr:spPr>
        <a:xfrm>
          <a:off x="2673428" y="587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69088</xdr:rowOff>
    </xdr:from>
    <xdr:to>
      <xdr:col>10</xdr:col>
      <xdr:colOff>165100</xdr:colOff>
      <xdr:row>35</xdr:row>
      <xdr:rowOff>170688</xdr:rowOff>
    </xdr:to>
    <xdr:sp macro="" textlink="">
      <xdr:nvSpPr>
        <xdr:cNvPr id="86" name="楕円 85">
          <a:extLst>
            <a:ext uri="{FF2B5EF4-FFF2-40B4-BE49-F238E27FC236}">
              <a16:creationId xmlns:a16="http://schemas.microsoft.com/office/drawing/2014/main" xmlns="" id="{A5CCCF58-8855-420D-A0C1-4252A39843D9}"/>
            </a:ext>
          </a:extLst>
        </xdr:cNvPr>
        <xdr:cNvSpPr/>
      </xdr:nvSpPr>
      <xdr:spPr>
        <a:xfrm>
          <a:off x="1968500" y="60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15765</xdr:rowOff>
    </xdr:from>
    <xdr:ext cx="469744" cy="259045"/>
    <xdr:sp macro="" textlink="">
      <xdr:nvSpPr>
        <xdr:cNvPr id="87" name="テキスト ボックス 86">
          <a:extLst>
            <a:ext uri="{FF2B5EF4-FFF2-40B4-BE49-F238E27FC236}">
              <a16:creationId xmlns:a16="http://schemas.microsoft.com/office/drawing/2014/main" xmlns="" id="{AF513EED-F440-4180-A93C-C57B7E847002}"/>
            </a:ext>
          </a:extLst>
        </xdr:cNvPr>
        <xdr:cNvSpPr txBox="1"/>
      </xdr:nvSpPr>
      <xdr:spPr>
        <a:xfrm>
          <a:off x="1784428" y="584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159004</xdr:rowOff>
    </xdr:from>
    <xdr:to>
      <xdr:col>6</xdr:col>
      <xdr:colOff>38100</xdr:colOff>
      <xdr:row>35</xdr:row>
      <xdr:rowOff>89154</xdr:rowOff>
    </xdr:to>
    <xdr:sp macro="" textlink="">
      <xdr:nvSpPr>
        <xdr:cNvPr id="88" name="楕円 87">
          <a:extLst>
            <a:ext uri="{FF2B5EF4-FFF2-40B4-BE49-F238E27FC236}">
              <a16:creationId xmlns:a16="http://schemas.microsoft.com/office/drawing/2014/main" xmlns="" id="{68B70F61-B4DA-4515-9411-AFC616E29018}"/>
            </a:ext>
          </a:extLst>
        </xdr:cNvPr>
        <xdr:cNvSpPr/>
      </xdr:nvSpPr>
      <xdr:spPr>
        <a:xfrm>
          <a:off x="1079500" y="598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105681</xdr:rowOff>
    </xdr:from>
    <xdr:ext cx="469744" cy="259045"/>
    <xdr:sp macro="" textlink="">
      <xdr:nvSpPr>
        <xdr:cNvPr id="89" name="テキスト ボックス 88">
          <a:extLst>
            <a:ext uri="{FF2B5EF4-FFF2-40B4-BE49-F238E27FC236}">
              <a16:creationId xmlns:a16="http://schemas.microsoft.com/office/drawing/2014/main" xmlns="" id="{669520DA-DC77-4DFA-90D6-D2A0D67AA751}"/>
            </a:ext>
          </a:extLst>
        </xdr:cNvPr>
        <xdr:cNvSpPr txBox="1"/>
      </xdr:nvSpPr>
      <xdr:spPr>
        <a:xfrm>
          <a:off x="895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A9AD1D6C-0B3C-4777-88DD-5919F3C14AA2}"/>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2A5462C2-3864-4443-88F1-71645A9F56F2}"/>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6343E217-7E67-4443-953B-C0D88272F8D2}"/>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A5CDCA71-5E34-4DB5-80C0-AD021D787247}"/>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C616B89B-1F95-4FE6-9FBC-1C2DEE63CB41}"/>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EBA36C0A-69A7-4A42-A113-13228BAC8CDD}"/>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2EC57D98-A1A9-4B9C-995F-784B47693F76}"/>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8D4D8ADA-A863-486D-886D-CA506C65D973}"/>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B810681E-3972-49A6-8433-E945B929410F}"/>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2C8563B7-AB50-46E0-8F56-FAC47066FCDF}"/>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51FE22D0-2DC1-4166-8BB8-3F19BB72CB17}"/>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94CE5C52-0D5B-496E-A40C-F43F4C8B34EF}"/>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93899851-009D-40A9-B0C5-D75DA3D7A20B}"/>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F3434AB8-CB38-4AE6-83D3-B39C3D914EAB}"/>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14F5BFDC-C6DF-4AD2-A17C-D48C849E86EB}"/>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614322EA-ABF6-483C-A100-E9A8783C0A78}"/>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73A08079-5280-48EE-BB21-0583C99A05A4}"/>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6B957A63-2D61-465E-B7E0-38B0F8E9E51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A41F48C5-0DE0-4FFD-88C8-5E5F7F515135}"/>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8194A511-8449-407D-8F27-E98FE915AD08}"/>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xmlns="" id="{CC9D6ED0-02D9-48B3-9CBC-0CC6194CF481}"/>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a:extLst>
            <a:ext uri="{FF2B5EF4-FFF2-40B4-BE49-F238E27FC236}">
              <a16:creationId xmlns:a16="http://schemas.microsoft.com/office/drawing/2014/main" xmlns="" id="{881C2CD1-054C-4A40-8E96-2B7756E1E7A4}"/>
            </a:ext>
          </a:extLst>
        </xdr:cNvPr>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a:extLst>
            <a:ext uri="{FF2B5EF4-FFF2-40B4-BE49-F238E27FC236}">
              <a16:creationId xmlns:a16="http://schemas.microsoft.com/office/drawing/2014/main" xmlns="" id="{8AAEB395-F5E3-4478-A53D-01CE132413ED}"/>
            </a:ext>
          </a:extLst>
        </xdr:cNvPr>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a:extLst>
            <a:ext uri="{FF2B5EF4-FFF2-40B4-BE49-F238E27FC236}">
              <a16:creationId xmlns:a16="http://schemas.microsoft.com/office/drawing/2014/main" xmlns="" id="{44CBC948-0844-4E1A-9397-14153718EC80}"/>
            </a:ext>
          </a:extLst>
        </xdr:cNvPr>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a:extLst>
            <a:ext uri="{FF2B5EF4-FFF2-40B4-BE49-F238E27FC236}">
              <a16:creationId xmlns:a16="http://schemas.microsoft.com/office/drawing/2014/main" xmlns="" id="{60B37684-5637-4EDF-968D-4543FCB3972F}"/>
            </a:ext>
          </a:extLst>
        </xdr:cNvPr>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a:extLst>
            <a:ext uri="{FF2B5EF4-FFF2-40B4-BE49-F238E27FC236}">
              <a16:creationId xmlns:a16="http://schemas.microsoft.com/office/drawing/2014/main" xmlns="" id="{58CFCBFC-D035-4419-84E1-D6FAAC665F79}"/>
            </a:ext>
          </a:extLst>
        </xdr:cNvPr>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117187</xdr:rowOff>
    </xdr:from>
    <xdr:to>
      <xdr:col>24</xdr:col>
      <xdr:colOff>63500</xdr:colOff>
      <xdr:row>57</xdr:row>
      <xdr:rowOff>58551</xdr:rowOff>
    </xdr:to>
    <xdr:cxnSp macro="">
      <xdr:nvCxnSpPr>
        <xdr:cNvPr id="116" name="直線コネクタ 115">
          <a:extLst>
            <a:ext uri="{FF2B5EF4-FFF2-40B4-BE49-F238E27FC236}">
              <a16:creationId xmlns:a16="http://schemas.microsoft.com/office/drawing/2014/main" xmlns="" id="{5B7E075F-F9DC-493D-AF8C-FDCDD4C20F51}"/>
            </a:ext>
          </a:extLst>
        </xdr:cNvPr>
        <xdr:cNvCxnSpPr/>
      </xdr:nvCxnSpPr>
      <xdr:spPr>
        <a:xfrm>
          <a:off x="3797300" y="9718387"/>
          <a:ext cx="838200" cy="1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a:extLst>
            <a:ext uri="{FF2B5EF4-FFF2-40B4-BE49-F238E27FC236}">
              <a16:creationId xmlns:a16="http://schemas.microsoft.com/office/drawing/2014/main" xmlns="" id="{D5138C0F-FB9E-4687-B674-6B43D0F85A75}"/>
            </a:ext>
          </a:extLst>
        </xdr:cNvPr>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a:extLst>
            <a:ext uri="{FF2B5EF4-FFF2-40B4-BE49-F238E27FC236}">
              <a16:creationId xmlns:a16="http://schemas.microsoft.com/office/drawing/2014/main" xmlns="" id="{5790A075-532F-4F09-9A72-5443A3C0ED84}"/>
            </a:ext>
          </a:extLst>
        </xdr:cNvPr>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60984</xdr:rowOff>
    </xdr:from>
    <xdr:to>
      <xdr:col>19</xdr:col>
      <xdr:colOff>177800</xdr:colOff>
      <xdr:row>56</xdr:row>
      <xdr:rowOff>117187</xdr:rowOff>
    </xdr:to>
    <xdr:cxnSp macro="">
      <xdr:nvCxnSpPr>
        <xdr:cNvPr id="119" name="直線コネクタ 118">
          <a:extLst>
            <a:ext uri="{FF2B5EF4-FFF2-40B4-BE49-F238E27FC236}">
              <a16:creationId xmlns:a16="http://schemas.microsoft.com/office/drawing/2014/main" xmlns="" id="{BAC9B1AB-BF90-4E7D-9E97-1D8CD2E4B705}"/>
            </a:ext>
          </a:extLst>
        </xdr:cNvPr>
        <xdr:cNvCxnSpPr/>
      </xdr:nvCxnSpPr>
      <xdr:spPr>
        <a:xfrm>
          <a:off x="2908300" y="9662184"/>
          <a:ext cx="889000" cy="5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a:extLst>
            <a:ext uri="{FF2B5EF4-FFF2-40B4-BE49-F238E27FC236}">
              <a16:creationId xmlns:a16="http://schemas.microsoft.com/office/drawing/2014/main" xmlns="" id="{B23476B1-2F4E-4EA4-8845-437BA701F571}"/>
            </a:ext>
          </a:extLst>
        </xdr:cNvPr>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103922</xdr:rowOff>
    </xdr:from>
    <xdr:ext cx="534377" cy="259045"/>
    <xdr:sp macro="" textlink="">
      <xdr:nvSpPr>
        <xdr:cNvPr id="121" name="テキスト ボックス 120">
          <a:extLst>
            <a:ext uri="{FF2B5EF4-FFF2-40B4-BE49-F238E27FC236}">
              <a16:creationId xmlns:a16="http://schemas.microsoft.com/office/drawing/2014/main" xmlns="" id="{126D992A-6B9B-4D72-BFBE-AB139EE04A51}"/>
            </a:ext>
          </a:extLst>
        </xdr:cNvPr>
        <xdr:cNvSpPr txBox="1"/>
      </xdr:nvSpPr>
      <xdr:spPr>
        <a:xfrm>
          <a:off x="3530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60984</xdr:rowOff>
    </xdr:from>
    <xdr:to>
      <xdr:col>15</xdr:col>
      <xdr:colOff>50800</xdr:colOff>
      <xdr:row>57</xdr:row>
      <xdr:rowOff>1859</xdr:rowOff>
    </xdr:to>
    <xdr:cxnSp macro="">
      <xdr:nvCxnSpPr>
        <xdr:cNvPr id="122" name="直線コネクタ 121">
          <a:extLst>
            <a:ext uri="{FF2B5EF4-FFF2-40B4-BE49-F238E27FC236}">
              <a16:creationId xmlns:a16="http://schemas.microsoft.com/office/drawing/2014/main" xmlns="" id="{FCE7C697-6F4F-4653-A77A-7EB2C42DB8D2}"/>
            </a:ext>
          </a:extLst>
        </xdr:cNvPr>
        <xdr:cNvCxnSpPr/>
      </xdr:nvCxnSpPr>
      <xdr:spPr>
        <a:xfrm flipV="1">
          <a:off x="2019300" y="9662184"/>
          <a:ext cx="889000" cy="11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a:extLst>
            <a:ext uri="{FF2B5EF4-FFF2-40B4-BE49-F238E27FC236}">
              <a16:creationId xmlns:a16="http://schemas.microsoft.com/office/drawing/2014/main" xmlns="" id="{C069A2B3-CF7F-4412-814D-3D4ECD91D13D}"/>
            </a:ext>
          </a:extLst>
        </xdr:cNvPr>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77298</xdr:rowOff>
    </xdr:from>
    <xdr:ext cx="534377" cy="259045"/>
    <xdr:sp macro="" textlink="">
      <xdr:nvSpPr>
        <xdr:cNvPr id="124" name="テキスト ボックス 123">
          <a:extLst>
            <a:ext uri="{FF2B5EF4-FFF2-40B4-BE49-F238E27FC236}">
              <a16:creationId xmlns:a16="http://schemas.microsoft.com/office/drawing/2014/main" xmlns="" id="{CA52A3CF-670C-41DD-BB03-C58FEA416399}"/>
            </a:ext>
          </a:extLst>
        </xdr:cNvPr>
        <xdr:cNvSpPr txBox="1"/>
      </xdr:nvSpPr>
      <xdr:spPr>
        <a:xfrm>
          <a:off x="2641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1859</xdr:rowOff>
    </xdr:from>
    <xdr:to>
      <xdr:col>10</xdr:col>
      <xdr:colOff>114300</xdr:colOff>
      <xdr:row>57</xdr:row>
      <xdr:rowOff>115089</xdr:rowOff>
    </xdr:to>
    <xdr:cxnSp macro="">
      <xdr:nvCxnSpPr>
        <xdr:cNvPr id="125" name="直線コネクタ 124">
          <a:extLst>
            <a:ext uri="{FF2B5EF4-FFF2-40B4-BE49-F238E27FC236}">
              <a16:creationId xmlns:a16="http://schemas.microsoft.com/office/drawing/2014/main" xmlns="" id="{5223E109-B43B-4FFB-8F87-C57E3C766459}"/>
            </a:ext>
          </a:extLst>
        </xdr:cNvPr>
        <xdr:cNvCxnSpPr/>
      </xdr:nvCxnSpPr>
      <xdr:spPr>
        <a:xfrm flipV="1">
          <a:off x="1130300" y="9774509"/>
          <a:ext cx="889000" cy="11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a:extLst>
            <a:ext uri="{FF2B5EF4-FFF2-40B4-BE49-F238E27FC236}">
              <a16:creationId xmlns:a16="http://schemas.microsoft.com/office/drawing/2014/main" xmlns="" id="{1832C813-8490-4A73-8201-6BB21BA46934}"/>
            </a:ext>
          </a:extLst>
        </xdr:cNvPr>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105252</xdr:rowOff>
    </xdr:from>
    <xdr:ext cx="534377" cy="259045"/>
    <xdr:sp macro="" textlink="">
      <xdr:nvSpPr>
        <xdr:cNvPr id="127" name="テキスト ボックス 126">
          <a:extLst>
            <a:ext uri="{FF2B5EF4-FFF2-40B4-BE49-F238E27FC236}">
              <a16:creationId xmlns:a16="http://schemas.microsoft.com/office/drawing/2014/main" xmlns="" id="{8DEE0FED-55B9-4F3F-951D-1FF66EEED851}"/>
            </a:ext>
          </a:extLst>
        </xdr:cNvPr>
        <xdr:cNvSpPr txBox="1"/>
      </xdr:nvSpPr>
      <xdr:spPr>
        <a:xfrm>
          <a:off x="1752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a:extLst>
            <a:ext uri="{FF2B5EF4-FFF2-40B4-BE49-F238E27FC236}">
              <a16:creationId xmlns:a16="http://schemas.microsoft.com/office/drawing/2014/main" xmlns="" id="{7F79D267-DDD4-47AE-928B-93680FFDAA7B}"/>
            </a:ext>
          </a:extLst>
        </xdr:cNvPr>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a:extLst>
            <a:ext uri="{FF2B5EF4-FFF2-40B4-BE49-F238E27FC236}">
              <a16:creationId xmlns:a16="http://schemas.microsoft.com/office/drawing/2014/main" xmlns="" id="{B3522997-5DC2-4A96-B2D3-B4D8A5E0CF01}"/>
            </a:ext>
          </a:extLst>
        </xdr:cNvPr>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BC98CFE9-DF78-42C7-A1DF-77716F21CB8B}"/>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AC8359D5-1896-4D81-9D60-988986A856EF}"/>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6454AC02-206A-4A0D-84C7-A1AB5F4A04A1}"/>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5ED810CE-8F61-4475-AB39-1B72C8A6CEC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7146E797-D73B-4DB3-8145-5EBEF1E3E21E}"/>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7751</xdr:rowOff>
    </xdr:from>
    <xdr:to>
      <xdr:col>24</xdr:col>
      <xdr:colOff>114300</xdr:colOff>
      <xdr:row>57</xdr:row>
      <xdr:rowOff>109351</xdr:rowOff>
    </xdr:to>
    <xdr:sp macro="" textlink="">
      <xdr:nvSpPr>
        <xdr:cNvPr id="135" name="楕円 134">
          <a:extLst>
            <a:ext uri="{FF2B5EF4-FFF2-40B4-BE49-F238E27FC236}">
              <a16:creationId xmlns:a16="http://schemas.microsoft.com/office/drawing/2014/main" xmlns="" id="{F86A05F1-A7CA-4F37-ACF6-28980FB7F021}"/>
            </a:ext>
          </a:extLst>
        </xdr:cNvPr>
        <xdr:cNvSpPr/>
      </xdr:nvSpPr>
      <xdr:spPr>
        <a:xfrm>
          <a:off x="4584700" y="978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135970</xdr:rowOff>
    </xdr:from>
    <xdr:ext cx="534377" cy="259045"/>
    <xdr:sp macro="" textlink="">
      <xdr:nvSpPr>
        <xdr:cNvPr id="136" name="総務費該当値テキスト">
          <a:extLst>
            <a:ext uri="{FF2B5EF4-FFF2-40B4-BE49-F238E27FC236}">
              <a16:creationId xmlns:a16="http://schemas.microsoft.com/office/drawing/2014/main" xmlns="" id="{37AE6F39-6A15-4E91-B1E4-9E0C369DB462}"/>
            </a:ext>
          </a:extLst>
        </xdr:cNvPr>
        <xdr:cNvSpPr txBox="1"/>
      </xdr:nvSpPr>
      <xdr:spPr>
        <a:xfrm>
          <a:off x="4686300" y="973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66387</xdr:rowOff>
    </xdr:from>
    <xdr:to>
      <xdr:col>20</xdr:col>
      <xdr:colOff>38100</xdr:colOff>
      <xdr:row>56</xdr:row>
      <xdr:rowOff>167987</xdr:rowOff>
    </xdr:to>
    <xdr:sp macro="" textlink="">
      <xdr:nvSpPr>
        <xdr:cNvPr id="137" name="楕円 136">
          <a:extLst>
            <a:ext uri="{FF2B5EF4-FFF2-40B4-BE49-F238E27FC236}">
              <a16:creationId xmlns:a16="http://schemas.microsoft.com/office/drawing/2014/main" xmlns="" id="{C4A66B56-18F6-48EB-81D8-2A620749585E}"/>
            </a:ext>
          </a:extLst>
        </xdr:cNvPr>
        <xdr:cNvSpPr/>
      </xdr:nvSpPr>
      <xdr:spPr>
        <a:xfrm>
          <a:off x="3746500" y="96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13064</xdr:rowOff>
    </xdr:from>
    <xdr:ext cx="534377" cy="259045"/>
    <xdr:sp macro="" textlink="">
      <xdr:nvSpPr>
        <xdr:cNvPr id="138" name="テキスト ボックス 137">
          <a:extLst>
            <a:ext uri="{FF2B5EF4-FFF2-40B4-BE49-F238E27FC236}">
              <a16:creationId xmlns:a16="http://schemas.microsoft.com/office/drawing/2014/main" xmlns="" id="{21C38EA6-19A1-4052-8FB2-30EE82D64460}"/>
            </a:ext>
          </a:extLst>
        </xdr:cNvPr>
        <xdr:cNvSpPr txBox="1"/>
      </xdr:nvSpPr>
      <xdr:spPr>
        <a:xfrm>
          <a:off x="3530111" y="944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10184</xdr:rowOff>
    </xdr:from>
    <xdr:to>
      <xdr:col>15</xdr:col>
      <xdr:colOff>101600</xdr:colOff>
      <xdr:row>56</xdr:row>
      <xdr:rowOff>111784</xdr:rowOff>
    </xdr:to>
    <xdr:sp macro="" textlink="">
      <xdr:nvSpPr>
        <xdr:cNvPr id="139" name="楕円 138">
          <a:extLst>
            <a:ext uri="{FF2B5EF4-FFF2-40B4-BE49-F238E27FC236}">
              <a16:creationId xmlns:a16="http://schemas.microsoft.com/office/drawing/2014/main" xmlns="" id="{B6802F13-0ECC-4BA4-A2DD-20645EA0E654}"/>
            </a:ext>
          </a:extLst>
        </xdr:cNvPr>
        <xdr:cNvSpPr/>
      </xdr:nvSpPr>
      <xdr:spPr>
        <a:xfrm>
          <a:off x="2857500" y="961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128311</xdr:rowOff>
    </xdr:from>
    <xdr:ext cx="534377" cy="259045"/>
    <xdr:sp macro="" textlink="">
      <xdr:nvSpPr>
        <xdr:cNvPr id="140" name="テキスト ボックス 139">
          <a:extLst>
            <a:ext uri="{FF2B5EF4-FFF2-40B4-BE49-F238E27FC236}">
              <a16:creationId xmlns:a16="http://schemas.microsoft.com/office/drawing/2014/main" xmlns="" id="{F593DC59-BBB6-4E8A-BF8B-CCB3A0F4F952}"/>
            </a:ext>
          </a:extLst>
        </xdr:cNvPr>
        <xdr:cNvSpPr txBox="1"/>
      </xdr:nvSpPr>
      <xdr:spPr>
        <a:xfrm>
          <a:off x="2641111" y="938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122509</xdr:rowOff>
    </xdr:from>
    <xdr:to>
      <xdr:col>10</xdr:col>
      <xdr:colOff>165100</xdr:colOff>
      <xdr:row>57</xdr:row>
      <xdr:rowOff>52659</xdr:rowOff>
    </xdr:to>
    <xdr:sp macro="" textlink="">
      <xdr:nvSpPr>
        <xdr:cNvPr id="141" name="楕円 140">
          <a:extLst>
            <a:ext uri="{FF2B5EF4-FFF2-40B4-BE49-F238E27FC236}">
              <a16:creationId xmlns:a16="http://schemas.microsoft.com/office/drawing/2014/main" xmlns="" id="{4747B898-9641-4EC8-941C-F065E9ECF17B}"/>
            </a:ext>
          </a:extLst>
        </xdr:cNvPr>
        <xdr:cNvSpPr/>
      </xdr:nvSpPr>
      <xdr:spPr>
        <a:xfrm>
          <a:off x="1968500" y="972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69186</xdr:rowOff>
    </xdr:from>
    <xdr:ext cx="534377" cy="259045"/>
    <xdr:sp macro="" textlink="">
      <xdr:nvSpPr>
        <xdr:cNvPr id="142" name="テキスト ボックス 141">
          <a:extLst>
            <a:ext uri="{FF2B5EF4-FFF2-40B4-BE49-F238E27FC236}">
              <a16:creationId xmlns:a16="http://schemas.microsoft.com/office/drawing/2014/main" xmlns="" id="{397A00C9-2593-4061-89D1-8B91EB041328}"/>
            </a:ext>
          </a:extLst>
        </xdr:cNvPr>
        <xdr:cNvSpPr txBox="1"/>
      </xdr:nvSpPr>
      <xdr:spPr>
        <a:xfrm>
          <a:off x="1752111" y="949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64289</xdr:rowOff>
    </xdr:from>
    <xdr:to>
      <xdr:col>6</xdr:col>
      <xdr:colOff>38100</xdr:colOff>
      <xdr:row>57</xdr:row>
      <xdr:rowOff>165889</xdr:rowOff>
    </xdr:to>
    <xdr:sp macro="" textlink="">
      <xdr:nvSpPr>
        <xdr:cNvPr id="143" name="楕円 142">
          <a:extLst>
            <a:ext uri="{FF2B5EF4-FFF2-40B4-BE49-F238E27FC236}">
              <a16:creationId xmlns:a16="http://schemas.microsoft.com/office/drawing/2014/main" xmlns="" id="{70B7A444-B51C-44BA-A7C9-BA19119ECA0D}"/>
            </a:ext>
          </a:extLst>
        </xdr:cNvPr>
        <xdr:cNvSpPr/>
      </xdr:nvSpPr>
      <xdr:spPr>
        <a:xfrm>
          <a:off x="1079500" y="983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157016</xdr:rowOff>
    </xdr:from>
    <xdr:ext cx="534377" cy="259045"/>
    <xdr:sp macro="" textlink="">
      <xdr:nvSpPr>
        <xdr:cNvPr id="144" name="テキスト ボックス 143">
          <a:extLst>
            <a:ext uri="{FF2B5EF4-FFF2-40B4-BE49-F238E27FC236}">
              <a16:creationId xmlns:a16="http://schemas.microsoft.com/office/drawing/2014/main" xmlns="" id="{9695C83C-83A3-4C3C-80B4-432D33E764B9}"/>
            </a:ext>
          </a:extLst>
        </xdr:cNvPr>
        <xdr:cNvSpPr txBox="1"/>
      </xdr:nvSpPr>
      <xdr:spPr>
        <a:xfrm>
          <a:off x="863111" y="992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551A4353-5723-4F0D-9BC3-3C1EEF09B425}"/>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1A15B786-AD57-4123-9C8B-6A5361C43F6F}"/>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1A2C0081-BCA3-4D57-BABE-25D7BD3CB1F4}"/>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1DBBE888-B45D-49D4-90A6-E5D8B7D4676E}"/>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7EC7A103-08B8-4245-9FD3-E8FC76E57421}"/>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6619F8F6-304F-422B-9833-7D3C0305C0D3}"/>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FF4A49D2-58EC-49C2-B85B-EEFEC92E16E5}"/>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CC358098-24DB-4E4D-A0E5-2879E9838F7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BC5E03E8-3042-46B1-91C2-2DCBE458EC4C}"/>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63D2084E-FF64-4A41-B2F5-B88CE44ECD19}"/>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xmlns="" id="{AF4CAD91-8C02-4DF1-9C12-40F537FF2D4C}"/>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D4D2AEE5-3114-4BEA-808E-21DD709A0C67}"/>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a:extLst>
            <a:ext uri="{FF2B5EF4-FFF2-40B4-BE49-F238E27FC236}">
              <a16:creationId xmlns:a16="http://schemas.microsoft.com/office/drawing/2014/main" xmlns="" id="{F1B56BDF-523C-4772-9005-FCD353BC3B65}"/>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BC537931-C110-453D-9498-75EDA4998D94}"/>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xmlns="" id="{2CBB9329-E6C7-4AAB-86EC-355CED7C7F4B}"/>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3DA4E91D-D838-4506-9B80-67AFE977620C}"/>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954DE985-9E0D-44EE-8F13-320832813A67}"/>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E92ABE52-99DE-411A-9326-1250CE4DAC7D}"/>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1B824A37-5E4A-4ECC-93C2-663889DD8E26}"/>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4CC7570-31D3-4EAD-965C-17926B55A2E1}"/>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51978DD2-9D6C-4CC0-8C0C-610C32804A5C}"/>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4FDF5242-FFDE-46DC-8F3B-0FC640ADDFBD}"/>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A0F2B8C5-CEC9-45EA-AC2F-3E14E349F28A}"/>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EC47D79F-9D9A-4B3F-AD19-3F161AAC26B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a:extLst>
            <a:ext uri="{FF2B5EF4-FFF2-40B4-BE49-F238E27FC236}">
              <a16:creationId xmlns:a16="http://schemas.microsoft.com/office/drawing/2014/main" xmlns="" id="{05B5208E-21B1-474E-B8D6-78A8A22E1E13}"/>
            </a:ext>
          </a:extLst>
        </xdr:cNvPr>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a:extLst>
            <a:ext uri="{FF2B5EF4-FFF2-40B4-BE49-F238E27FC236}">
              <a16:creationId xmlns:a16="http://schemas.microsoft.com/office/drawing/2014/main" xmlns="" id="{5F260D5A-4DCD-41B9-B119-4E2603A4927F}"/>
            </a:ext>
          </a:extLst>
        </xdr:cNvPr>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a:extLst>
            <a:ext uri="{FF2B5EF4-FFF2-40B4-BE49-F238E27FC236}">
              <a16:creationId xmlns:a16="http://schemas.microsoft.com/office/drawing/2014/main" xmlns="" id="{B97CE5B2-FBA5-4CC4-A854-BFD005D35717}"/>
            </a:ext>
          </a:extLst>
        </xdr:cNvPr>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a:extLst>
            <a:ext uri="{FF2B5EF4-FFF2-40B4-BE49-F238E27FC236}">
              <a16:creationId xmlns:a16="http://schemas.microsoft.com/office/drawing/2014/main" xmlns="" id="{446C475F-E6C2-427E-A871-B3C66C2B91A0}"/>
            </a:ext>
          </a:extLst>
        </xdr:cNvPr>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a:extLst>
            <a:ext uri="{FF2B5EF4-FFF2-40B4-BE49-F238E27FC236}">
              <a16:creationId xmlns:a16="http://schemas.microsoft.com/office/drawing/2014/main" xmlns="" id="{1E5786E4-05C2-4EEA-BF36-DF3AF9B9DF5E}"/>
            </a:ext>
          </a:extLst>
        </xdr:cNvPr>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20168</xdr:rowOff>
    </xdr:from>
    <xdr:to>
      <xdr:col>24</xdr:col>
      <xdr:colOff>63500</xdr:colOff>
      <xdr:row>74</xdr:row>
      <xdr:rowOff>53963</xdr:rowOff>
    </xdr:to>
    <xdr:cxnSp macro="">
      <xdr:nvCxnSpPr>
        <xdr:cNvPr id="174" name="直線コネクタ 173">
          <a:extLst>
            <a:ext uri="{FF2B5EF4-FFF2-40B4-BE49-F238E27FC236}">
              <a16:creationId xmlns:a16="http://schemas.microsoft.com/office/drawing/2014/main" xmlns="" id="{9F351934-75C9-4BBB-A2D0-C3161E89AC69}"/>
            </a:ext>
          </a:extLst>
        </xdr:cNvPr>
        <xdr:cNvCxnSpPr/>
      </xdr:nvCxnSpPr>
      <xdr:spPr>
        <a:xfrm flipV="1">
          <a:off x="3797300" y="12707468"/>
          <a:ext cx="8382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a:extLst>
            <a:ext uri="{FF2B5EF4-FFF2-40B4-BE49-F238E27FC236}">
              <a16:creationId xmlns:a16="http://schemas.microsoft.com/office/drawing/2014/main" xmlns="" id="{4F2FC6D7-CC0F-46B4-A764-6BB6D8085DB1}"/>
            </a:ext>
          </a:extLst>
        </xdr:cNvPr>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a:extLst>
            <a:ext uri="{FF2B5EF4-FFF2-40B4-BE49-F238E27FC236}">
              <a16:creationId xmlns:a16="http://schemas.microsoft.com/office/drawing/2014/main" xmlns="" id="{5E7514CA-ED9A-4F6D-B715-8F361D1339FB}"/>
            </a:ext>
          </a:extLst>
        </xdr:cNvPr>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151079</xdr:rowOff>
    </xdr:from>
    <xdr:to>
      <xdr:col>19</xdr:col>
      <xdr:colOff>177800</xdr:colOff>
      <xdr:row>74</xdr:row>
      <xdr:rowOff>53963</xdr:rowOff>
    </xdr:to>
    <xdr:cxnSp macro="">
      <xdr:nvCxnSpPr>
        <xdr:cNvPr id="177" name="直線コネクタ 176">
          <a:extLst>
            <a:ext uri="{FF2B5EF4-FFF2-40B4-BE49-F238E27FC236}">
              <a16:creationId xmlns:a16="http://schemas.microsoft.com/office/drawing/2014/main" xmlns="" id="{B6488432-FE6E-4D5D-9A8C-809E38F6B191}"/>
            </a:ext>
          </a:extLst>
        </xdr:cNvPr>
        <xdr:cNvCxnSpPr/>
      </xdr:nvCxnSpPr>
      <xdr:spPr>
        <a:xfrm>
          <a:off x="2908300" y="12666929"/>
          <a:ext cx="889000" cy="7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a:extLst>
            <a:ext uri="{FF2B5EF4-FFF2-40B4-BE49-F238E27FC236}">
              <a16:creationId xmlns:a16="http://schemas.microsoft.com/office/drawing/2014/main" xmlns="" id="{A3A37771-40BF-4550-A073-158B87BAE353}"/>
            </a:ext>
          </a:extLst>
        </xdr:cNvPr>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79" name="テキスト ボックス 178">
          <a:extLst>
            <a:ext uri="{FF2B5EF4-FFF2-40B4-BE49-F238E27FC236}">
              <a16:creationId xmlns:a16="http://schemas.microsoft.com/office/drawing/2014/main" xmlns="" id="{43C428E4-3491-43F3-8D6F-740041BDD18B}"/>
            </a:ext>
          </a:extLst>
        </xdr:cNvPr>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151079</xdr:rowOff>
    </xdr:from>
    <xdr:to>
      <xdr:col>15</xdr:col>
      <xdr:colOff>50800</xdr:colOff>
      <xdr:row>75</xdr:row>
      <xdr:rowOff>11874</xdr:rowOff>
    </xdr:to>
    <xdr:cxnSp macro="">
      <xdr:nvCxnSpPr>
        <xdr:cNvPr id="180" name="直線コネクタ 179">
          <a:extLst>
            <a:ext uri="{FF2B5EF4-FFF2-40B4-BE49-F238E27FC236}">
              <a16:creationId xmlns:a16="http://schemas.microsoft.com/office/drawing/2014/main" xmlns="" id="{C269E99C-CC4D-41FC-8EBB-DB250F28187B}"/>
            </a:ext>
          </a:extLst>
        </xdr:cNvPr>
        <xdr:cNvCxnSpPr/>
      </xdr:nvCxnSpPr>
      <xdr:spPr>
        <a:xfrm flipV="1">
          <a:off x="2019300" y="12666929"/>
          <a:ext cx="889000" cy="20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a:extLst>
            <a:ext uri="{FF2B5EF4-FFF2-40B4-BE49-F238E27FC236}">
              <a16:creationId xmlns:a16="http://schemas.microsoft.com/office/drawing/2014/main" xmlns="" id="{411767F2-50DF-4A1D-874E-42982D8B1344}"/>
            </a:ext>
          </a:extLst>
        </xdr:cNvPr>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56659</xdr:rowOff>
    </xdr:from>
    <xdr:ext cx="599010" cy="259045"/>
    <xdr:sp macro="" textlink="">
      <xdr:nvSpPr>
        <xdr:cNvPr id="182" name="テキスト ボックス 181">
          <a:extLst>
            <a:ext uri="{FF2B5EF4-FFF2-40B4-BE49-F238E27FC236}">
              <a16:creationId xmlns:a16="http://schemas.microsoft.com/office/drawing/2014/main" xmlns="" id="{6607B800-A93E-4803-8ABE-924CEF906D41}"/>
            </a:ext>
          </a:extLst>
        </xdr:cNvPr>
        <xdr:cNvSpPr txBox="1"/>
      </xdr:nvSpPr>
      <xdr:spPr>
        <a:xfrm>
          <a:off x="2608795" y="1291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11874</xdr:rowOff>
    </xdr:from>
    <xdr:to>
      <xdr:col>10</xdr:col>
      <xdr:colOff>114300</xdr:colOff>
      <xdr:row>75</xdr:row>
      <xdr:rowOff>43244</xdr:rowOff>
    </xdr:to>
    <xdr:cxnSp macro="">
      <xdr:nvCxnSpPr>
        <xdr:cNvPr id="183" name="直線コネクタ 182">
          <a:extLst>
            <a:ext uri="{FF2B5EF4-FFF2-40B4-BE49-F238E27FC236}">
              <a16:creationId xmlns:a16="http://schemas.microsoft.com/office/drawing/2014/main" xmlns="" id="{F04DC33F-CCE1-43BC-9E36-B77AB84CF1A9}"/>
            </a:ext>
          </a:extLst>
        </xdr:cNvPr>
        <xdr:cNvCxnSpPr/>
      </xdr:nvCxnSpPr>
      <xdr:spPr>
        <a:xfrm flipV="1">
          <a:off x="1130300" y="12870624"/>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a:extLst>
            <a:ext uri="{FF2B5EF4-FFF2-40B4-BE49-F238E27FC236}">
              <a16:creationId xmlns:a16="http://schemas.microsoft.com/office/drawing/2014/main" xmlns="" id="{C1292D09-E889-40B5-BB21-1E2552C0EAFB}"/>
            </a:ext>
          </a:extLst>
        </xdr:cNvPr>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a:extLst>
            <a:ext uri="{FF2B5EF4-FFF2-40B4-BE49-F238E27FC236}">
              <a16:creationId xmlns:a16="http://schemas.microsoft.com/office/drawing/2014/main" xmlns="" id="{E2247146-70DE-4BF7-B4CE-5E6BFB1FC4C8}"/>
            </a:ext>
          </a:extLst>
        </xdr:cNvPr>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a:extLst>
            <a:ext uri="{FF2B5EF4-FFF2-40B4-BE49-F238E27FC236}">
              <a16:creationId xmlns:a16="http://schemas.microsoft.com/office/drawing/2014/main" xmlns="" id="{94C92728-C709-465E-994F-4FDF9BC28FFE}"/>
            </a:ext>
          </a:extLst>
        </xdr:cNvPr>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a:extLst>
            <a:ext uri="{FF2B5EF4-FFF2-40B4-BE49-F238E27FC236}">
              <a16:creationId xmlns:a16="http://schemas.microsoft.com/office/drawing/2014/main" xmlns="" id="{54B91B20-DE15-46D7-BF86-C412DF29C2D3}"/>
            </a:ext>
          </a:extLst>
        </xdr:cNvPr>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3F79D004-D55E-421C-9FF3-6B240F6A7F8C}"/>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1BD6D589-A722-493B-889A-8806009EA4C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A5AACCC9-B532-48CC-88FC-B78788D15ABE}"/>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C9DBD2B8-63FF-4ABA-A5C1-D73A129F79C1}"/>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C4E5048A-0A21-40D0-9846-5E539C38CA16}"/>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140818</xdr:rowOff>
    </xdr:from>
    <xdr:to>
      <xdr:col>24</xdr:col>
      <xdr:colOff>114300</xdr:colOff>
      <xdr:row>74</xdr:row>
      <xdr:rowOff>70968</xdr:rowOff>
    </xdr:to>
    <xdr:sp macro="" textlink="">
      <xdr:nvSpPr>
        <xdr:cNvPr id="193" name="楕円 192">
          <a:extLst>
            <a:ext uri="{FF2B5EF4-FFF2-40B4-BE49-F238E27FC236}">
              <a16:creationId xmlns:a16="http://schemas.microsoft.com/office/drawing/2014/main" xmlns="" id="{634D3D11-FD9C-45E5-B796-7C56BCE01580}"/>
            </a:ext>
          </a:extLst>
        </xdr:cNvPr>
        <xdr:cNvSpPr/>
      </xdr:nvSpPr>
      <xdr:spPr>
        <a:xfrm>
          <a:off x="4584700" y="1265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163695</xdr:rowOff>
    </xdr:from>
    <xdr:ext cx="599010" cy="259045"/>
    <xdr:sp macro="" textlink="">
      <xdr:nvSpPr>
        <xdr:cNvPr id="194" name="民生費該当値テキスト">
          <a:extLst>
            <a:ext uri="{FF2B5EF4-FFF2-40B4-BE49-F238E27FC236}">
              <a16:creationId xmlns:a16="http://schemas.microsoft.com/office/drawing/2014/main" xmlns="" id="{DBF74283-E9AA-42EC-AFBF-71BD3E754D39}"/>
            </a:ext>
          </a:extLst>
        </xdr:cNvPr>
        <xdr:cNvSpPr txBox="1"/>
      </xdr:nvSpPr>
      <xdr:spPr>
        <a:xfrm>
          <a:off x="4686300" y="1250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3163</xdr:rowOff>
    </xdr:from>
    <xdr:to>
      <xdr:col>20</xdr:col>
      <xdr:colOff>38100</xdr:colOff>
      <xdr:row>74</xdr:row>
      <xdr:rowOff>104763</xdr:rowOff>
    </xdr:to>
    <xdr:sp macro="" textlink="">
      <xdr:nvSpPr>
        <xdr:cNvPr id="195" name="楕円 194">
          <a:extLst>
            <a:ext uri="{FF2B5EF4-FFF2-40B4-BE49-F238E27FC236}">
              <a16:creationId xmlns:a16="http://schemas.microsoft.com/office/drawing/2014/main" xmlns="" id="{47ECAAF2-932C-452E-9759-DD3A01A4C639}"/>
            </a:ext>
          </a:extLst>
        </xdr:cNvPr>
        <xdr:cNvSpPr/>
      </xdr:nvSpPr>
      <xdr:spPr>
        <a:xfrm>
          <a:off x="3746500" y="1269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121290</xdr:rowOff>
    </xdr:from>
    <xdr:ext cx="599010" cy="259045"/>
    <xdr:sp macro="" textlink="">
      <xdr:nvSpPr>
        <xdr:cNvPr id="196" name="テキスト ボックス 195">
          <a:extLst>
            <a:ext uri="{FF2B5EF4-FFF2-40B4-BE49-F238E27FC236}">
              <a16:creationId xmlns:a16="http://schemas.microsoft.com/office/drawing/2014/main" xmlns="" id="{593E0FD7-D95D-4F46-9670-41A7708452C8}"/>
            </a:ext>
          </a:extLst>
        </xdr:cNvPr>
        <xdr:cNvSpPr txBox="1"/>
      </xdr:nvSpPr>
      <xdr:spPr>
        <a:xfrm>
          <a:off x="3497795" y="1246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100279</xdr:rowOff>
    </xdr:from>
    <xdr:to>
      <xdr:col>15</xdr:col>
      <xdr:colOff>101600</xdr:colOff>
      <xdr:row>74</xdr:row>
      <xdr:rowOff>30429</xdr:rowOff>
    </xdr:to>
    <xdr:sp macro="" textlink="">
      <xdr:nvSpPr>
        <xdr:cNvPr id="197" name="楕円 196">
          <a:extLst>
            <a:ext uri="{FF2B5EF4-FFF2-40B4-BE49-F238E27FC236}">
              <a16:creationId xmlns:a16="http://schemas.microsoft.com/office/drawing/2014/main" xmlns="" id="{81D0EA13-ACB7-4C0B-AC91-BA12D476E34D}"/>
            </a:ext>
          </a:extLst>
        </xdr:cNvPr>
        <xdr:cNvSpPr/>
      </xdr:nvSpPr>
      <xdr:spPr>
        <a:xfrm>
          <a:off x="2857500" y="126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46956</xdr:rowOff>
    </xdr:from>
    <xdr:ext cx="599010" cy="259045"/>
    <xdr:sp macro="" textlink="">
      <xdr:nvSpPr>
        <xdr:cNvPr id="198" name="テキスト ボックス 197">
          <a:extLst>
            <a:ext uri="{FF2B5EF4-FFF2-40B4-BE49-F238E27FC236}">
              <a16:creationId xmlns:a16="http://schemas.microsoft.com/office/drawing/2014/main" xmlns="" id="{D7D6E08E-487D-4AFA-81CE-326438BB14D7}"/>
            </a:ext>
          </a:extLst>
        </xdr:cNvPr>
        <xdr:cNvSpPr txBox="1"/>
      </xdr:nvSpPr>
      <xdr:spPr>
        <a:xfrm>
          <a:off x="2608795" y="1239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132524</xdr:rowOff>
    </xdr:from>
    <xdr:to>
      <xdr:col>10</xdr:col>
      <xdr:colOff>165100</xdr:colOff>
      <xdr:row>75</xdr:row>
      <xdr:rowOff>62674</xdr:rowOff>
    </xdr:to>
    <xdr:sp macro="" textlink="">
      <xdr:nvSpPr>
        <xdr:cNvPr id="199" name="楕円 198">
          <a:extLst>
            <a:ext uri="{FF2B5EF4-FFF2-40B4-BE49-F238E27FC236}">
              <a16:creationId xmlns:a16="http://schemas.microsoft.com/office/drawing/2014/main" xmlns="" id="{C5597154-816B-4FD6-9DE7-C3E7038C45DF}"/>
            </a:ext>
          </a:extLst>
        </xdr:cNvPr>
        <xdr:cNvSpPr/>
      </xdr:nvSpPr>
      <xdr:spPr>
        <a:xfrm>
          <a:off x="1968500" y="1281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79201</xdr:rowOff>
    </xdr:from>
    <xdr:ext cx="599010" cy="259045"/>
    <xdr:sp macro="" textlink="">
      <xdr:nvSpPr>
        <xdr:cNvPr id="200" name="テキスト ボックス 199">
          <a:extLst>
            <a:ext uri="{FF2B5EF4-FFF2-40B4-BE49-F238E27FC236}">
              <a16:creationId xmlns:a16="http://schemas.microsoft.com/office/drawing/2014/main" xmlns="" id="{B447B8BA-AF85-4BAC-B4DC-3B42A4159D59}"/>
            </a:ext>
          </a:extLst>
        </xdr:cNvPr>
        <xdr:cNvSpPr txBox="1"/>
      </xdr:nvSpPr>
      <xdr:spPr>
        <a:xfrm>
          <a:off x="1719795" y="1259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163894</xdr:rowOff>
    </xdr:from>
    <xdr:to>
      <xdr:col>6</xdr:col>
      <xdr:colOff>38100</xdr:colOff>
      <xdr:row>75</xdr:row>
      <xdr:rowOff>94044</xdr:rowOff>
    </xdr:to>
    <xdr:sp macro="" textlink="">
      <xdr:nvSpPr>
        <xdr:cNvPr id="201" name="楕円 200">
          <a:extLst>
            <a:ext uri="{FF2B5EF4-FFF2-40B4-BE49-F238E27FC236}">
              <a16:creationId xmlns:a16="http://schemas.microsoft.com/office/drawing/2014/main" xmlns="" id="{FA5C61B5-EC72-4857-95BA-76AFBC5BA4C7}"/>
            </a:ext>
          </a:extLst>
        </xdr:cNvPr>
        <xdr:cNvSpPr/>
      </xdr:nvSpPr>
      <xdr:spPr>
        <a:xfrm>
          <a:off x="1079500" y="128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85171</xdr:rowOff>
    </xdr:from>
    <xdr:ext cx="599010" cy="259045"/>
    <xdr:sp macro="" textlink="">
      <xdr:nvSpPr>
        <xdr:cNvPr id="202" name="テキスト ボックス 201">
          <a:extLst>
            <a:ext uri="{FF2B5EF4-FFF2-40B4-BE49-F238E27FC236}">
              <a16:creationId xmlns:a16="http://schemas.microsoft.com/office/drawing/2014/main" xmlns="" id="{2C251EB5-4BBF-4B72-B990-EB7940A8B355}"/>
            </a:ext>
          </a:extLst>
        </xdr:cNvPr>
        <xdr:cNvSpPr txBox="1"/>
      </xdr:nvSpPr>
      <xdr:spPr>
        <a:xfrm>
          <a:off x="830795" y="12943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47BF5C58-B4B6-4D61-94B2-E289ADB5155F}"/>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D77FAD97-0873-49E6-8114-C956D8920857}"/>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60E850C2-CE64-4CF4-B691-EEDEB86DF9AE}"/>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F58228A5-CDAE-48E7-ABE2-9BBFD003B0C2}"/>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DF6212DA-B487-4206-9C41-0192B816AE81}"/>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694C71A3-937A-41BC-AB37-2E1CA0DC1ECE}"/>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13099BF9-6E86-4A13-9F5E-2C7E2B7C74A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DFB4106F-F013-49FB-935D-810B79EC2F26}"/>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DF489B5C-5A05-4054-A280-B45C1710B645}"/>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84F733C5-6CE2-4B4B-8232-E33563F165B7}"/>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xmlns="" id="{9645CB77-2A53-4B98-8AB4-55DFD92B9921}"/>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xmlns="" id="{5DD9D6F9-50BA-4642-9E78-DCE916F1BCEA}"/>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xmlns="" id="{6F30FCC6-F066-4EB2-9E5E-CA99F399B481}"/>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xmlns="" id="{C0D73C42-FF49-4B79-A8EA-31D7028C4996}"/>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xmlns="" id="{423A37D8-B35A-4E51-9B4B-714B3F13EB19}"/>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xmlns="" id="{5AE863AD-720C-43D6-8BA9-DC2FC0354157}"/>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xmlns="" id="{2946B126-E2DC-45A2-8EC6-FA3914C55A95}"/>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xmlns="" id="{0545AD94-68F5-42F3-8F09-AC0CA0DE7F3F}"/>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xmlns="" id="{60C0FAC6-771E-42E3-B8A5-3B7000468B45}"/>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xmlns="" id="{EE061408-D4B4-48D4-A4C8-EE745F8238F2}"/>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xmlns="" id="{2F72450D-A6DE-4123-B4B3-EB11173F6349}"/>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EFF4E2CC-E2BE-4982-AFBF-F18C950C383C}"/>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2CAB4585-975A-49E7-BB85-058600A93F7A}"/>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xmlns="" id="{E6C5B74F-3A1A-4B5D-B140-5FDC9127671D}"/>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a:extLst>
            <a:ext uri="{FF2B5EF4-FFF2-40B4-BE49-F238E27FC236}">
              <a16:creationId xmlns:a16="http://schemas.microsoft.com/office/drawing/2014/main" xmlns="" id="{1FCD393D-67DC-410F-97FF-2E7EED34D67A}"/>
            </a:ext>
          </a:extLst>
        </xdr:cNvPr>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a:extLst>
            <a:ext uri="{FF2B5EF4-FFF2-40B4-BE49-F238E27FC236}">
              <a16:creationId xmlns:a16="http://schemas.microsoft.com/office/drawing/2014/main" xmlns="" id="{12C7F10F-320D-4B02-9CD7-206CCE2D8762}"/>
            </a:ext>
          </a:extLst>
        </xdr:cNvPr>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a:extLst>
            <a:ext uri="{FF2B5EF4-FFF2-40B4-BE49-F238E27FC236}">
              <a16:creationId xmlns:a16="http://schemas.microsoft.com/office/drawing/2014/main" xmlns="" id="{D0B94528-4625-4512-BB7E-C927702D7B9B}"/>
            </a:ext>
          </a:extLst>
        </xdr:cNvPr>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a:extLst>
            <a:ext uri="{FF2B5EF4-FFF2-40B4-BE49-F238E27FC236}">
              <a16:creationId xmlns:a16="http://schemas.microsoft.com/office/drawing/2014/main" xmlns="" id="{33E0AD1A-EF37-4529-B9B4-E1D076B4CC33}"/>
            </a:ext>
          </a:extLst>
        </xdr:cNvPr>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a:extLst>
            <a:ext uri="{FF2B5EF4-FFF2-40B4-BE49-F238E27FC236}">
              <a16:creationId xmlns:a16="http://schemas.microsoft.com/office/drawing/2014/main" xmlns="" id="{B4B22073-5A0C-489D-A50A-7FBFF34A9F07}"/>
            </a:ext>
          </a:extLst>
        </xdr:cNvPr>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40469</xdr:rowOff>
    </xdr:from>
    <xdr:to>
      <xdr:col>24</xdr:col>
      <xdr:colOff>63500</xdr:colOff>
      <xdr:row>97</xdr:row>
      <xdr:rowOff>163418</xdr:rowOff>
    </xdr:to>
    <xdr:cxnSp macro="">
      <xdr:nvCxnSpPr>
        <xdr:cNvPr id="232" name="直線コネクタ 231">
          <a:extLst>
            <a:ext uri="{FF2B5EF4-FFF2-40B4-BE49-F238E27FC236}">
              <a16:creationId xmlns:a16="http://schemas.microsoft.com/office/drawing/2014/main" xmlns="" id="{3FA48FCC-A605-4F1E-876B-FAB7A8DF03D6}"/>
            </a:ext>
          </a:extLst>
        </xdr:cNvPr>
        <xdr:cNvCxnSpPr/>
      </xdr:nvCxnSpPr>
      <xdr:spPr>
        <a:xfrm flipV="1">
          <a:off x="3797300" y="16671119"/>
          <a:ext cx="838200" cy="12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a:extLst>
            <a:ext uri="{FF2B5EF4-FFF2-40B4-BE49-F238E27FC236}">
              <a16:creationId xmlns:a16="http://schemas.microsoft.com/office/drawing/2014/main" xmlns="" id="{E74CF394-9A63-4CFC-B5D5-3F981C33240A}"/>
            </a:ext>
          </a:extLst>
        </xdr:cNvPr>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a:extLst>
            <a:ext uri="{FF2B5EF4-FFF2-40B4-BE49-F238E27FC236}">
              <a16:creationId xmlns:a16="http://schemas.microsoft.com/office/drawing/2014/main" xmlns="" id="{E4563B7F-C627-4BAD-97FC-BE3B75A4E271}"/>
            </a:ext>
          </a:extLst>
        </xdr:cNvPr>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160883</xdr:rowOff>
    </xdr:from>
    <xdr:to>
      <xdr:col>19</xdr:col>
      <xdr:colOff>177800</xdr:colOff>
      <xdr:row>97</xdr:row>
      <xdr:rowOff>163418</xdr:rowOff>
    </xdr:to>
    <xdr:cxnSp macro="">
      <xdr:nvCxnSpPr>
        <xdr:cNvPr id="235" name="直線コネクタ 234">
          <a:extLst>
            <a:ext uri="{FF2B5EF4-FFF2-40B4-BE49-F238E27FC236}">
              <a16:creationId xmlns:a16="http://schemas.microsoft.com/office/drawing/2014/main" xmlns="" id="{F28FAAEA-63DF-47CB-B275-42C377985144}"/>
            </a:ext>
          </a:extLst>
        </xdr:cNvPr>
        <xdr:cNvCxnSpPr/>
      </xdr:nvCxnSpPr>
      <xdr:spPr>
        <a:xfrm>
          <a:off x="2908300" y="16791533"/>
          <a:ext cx="889000" cy="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a:extLst>
            <a:ext uri="{FF2B5EF4-FFF2-40B4-BE49-F238E27FC236}">
              <a16:creationId xmlns:a16="http://schemas.microsoft.com/office/drawing/2014/main" xmlns="" id="{4F99D875-EB07-461E-B180-ECE03FBE2B89}"/>
            </a:ext>
          </a:extLst>
        </xdr:cNvPr>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a:extLst>
            <a:ext uri="{FF2B5EF4-FFF2-40B4-BE49-F238E27FC236}">
              <a16:creationId xmlns:a16="http://schemas.microsoft.com/office/drawing/2014/main" xmlns="" id="{4B18F952-6E0C-42B7-BB70-20D330A467C9}"/>
            </a:ext>
          </a:extLst>
        </xdr:cNvPr>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151034</xdr:rowOff>
    </xdr:from>
    <xdr:to>
      <xdr:col>15</xdr:col>
      <xdr:colOff>50800</xdr:colOff>
      <xdr:row>97</xdr:row>
      <xdr:rowOff>160883</xdr:rowOff>
    </xdr:to>
    <xdr:cxnSp macro="">
      <xdr:nvCxnSpPr>
        <xdr:cNvPr id="238" name="直線コネクタ 237">
          <a:extLst>
            <a:ext uri="{FF2B5EF4-FFF2-40B4-BE49-F238E27FC236}">
              <a16:creationId xmlns:a16="http://schemas.microsoft.com/office/drawing/2014/main" xmlns="" id="{6FF5CF63-87BB-4E30-9300-188C8A571A3F}"/>
            </a:ext>
          </a:extLst>
        </xdr:cNvPr>
        <xdr:cNvCxnSpPr/>
      </xdr:nvCxnSpPr>
      <xdr:spPr>
        <a:xfrm>
          <a:off x="2019300" y="16781684"/>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a:extLst>
            <a:ext uri="{FF2B5EF4-FFF2-40B4-BE49-F238E27FC236}">
              <a16:creationId xmlns:a16="http://schemas.microsoft.com/office/drawing/2014/main" xmlns="" id="{5114B73C-AE22-4465-A057-83DDA594401D}"/>
            </a:ext>
          </a:extLst>
        </xdr:cNvPr>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a:extLst>
            <a:ext uri="{FF2B5EF4-FFF2-40B4-BE49-F238E27FC236}">
              <a16:creationId xmlns:a16="http://schemas.microsoft.com/office/drawing/2014/main" xmlns="" id="{E3411112-164D-4AE1-8148-7863189B7F3D}"/>
            </a:ext>
          </a:extLst>
        </xdr:cNvPr>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151034</xdr:rowOff>
    </xdr:from>
    <xdr:to>
      <xdr:col>10</xdr:col>
      <xdr:colOff>114300</xdr:colOff>
      <xdr:row>98</xdr:row>
      <xdr:rowOff>7359</xdr:rowOff>
    </xdr:to>
    <xdr:cxnSp macro="">
      <xdr:nvCxnSpPr>
        <xdr:cNvPr id="241" name="直線コネクタ 240">
          <a:extLst>
            <a:ext uri="{FF2B5EF4-FFF2-40B4-BE49-F238E27FC236}">
              <a16:creationId xmlns:a16="http://schemas.microsoft.com/office/drawing/2014/main" xmlns="" id="{39681B2A-08F2-42FB-990E-B7A39FF60F45}"/>
            </a:ext>
          </a:extLst>
        </xdr:cNvPr>
        <xdr:cNvCxnSpPr/>
      </xdr:nvCxnSpPr>
      <xdr:spPr>
        <a:xfrm flipV="1">
          <a:off x="1130300" y="16781684"/>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a:extLst>
            <a:ext uri="{FF2B5EF4-FFF2-40B4-BE49-F238E27FC236}">
              <a16:creationId xmlns:a16="http://schemas.microsoft.com/office/drawing/2014/main" xmlns="" id="{E6804D1C-0A14-4516-9DE2-FDAB47303782}"/>
            </a:ext>
          </a:extLst>
        </xdr:cNvPr>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a:extLst>
            <a:ext uri="{FF2B5EF4-FFF2-40B4-BE49-F238E27FC236}">
              <a16:creationId xmlns:a16="http://schemas.microsoft.com/office/drawing/2014/main" xmlns="" id="{4C4CFE00-3137-44C7-B3DB-59FD42746FEB}"/>
            </a:ext>
          </a:extLst>
        </xdr:cNvPr>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a:extLst>
            <a:ext uri="{FF2B5EF4-FFF2-40B4-BE49-F238E27FC236}">
              <a16:creationId xmlns:a16="http://schemas.microsoft.com/office/drawing/2014/main" xmlns="" id="{0151D29E-0D6E-415D-8DF9-8B1EBB51199A}"/>
            </a:ext>
          </a:extLst>
        </xdr:cNvPr>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5" name="テキスト ボックス 244">
          <a:extLst>
            <a:ext uri="{FF2B5EF4-FFF2-40B4-BE49-F238E27FC236}">
              <a16:creationId xmlns:a16="http://schemas.microsoft.com/office/drawing/2014/main" xmlns="" id="{85C7B9BB-023F-4E36-B06F-1F0C0ACEA44A}"/>
            </a:ext>
          </a:extLst>
        </xdr:cNvPr>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12B95A6-286E-4EAD-8FAC-9FE57F9B300F}"/>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FD18E404-C15A-45D5-B14A-78DA212FFB5E}"/>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B1537A0B-B329-4144-8C64-DE3938003E1E}"/>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62517A39-EB6F-4062-AB39-5D847BE142BC}"/>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8D2E28B8-9F53-4B8C-A3F8-31AA8C61488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161119</xdr:rowOff>
    </xdr:from>
    <xdr:to>
      <xdr:col>24</xdr:col>
      <xdr:colOff>114300</xdr:colOff>
      <xdr:row>97</xdr:row>
      <xdr:rowOff>91269</xdr:rowOff>
    </xdr:to>
    <xdr:sp macro="" textlink="">
      <xdr:nvSpPr>
        <xdr:cNvPr id="251" name="楕円 250">
          <a:extLst>
            <a:ext uri="{FF2B5EF4-FFF2-40B4-BE49-F238E27FC236}">
              <a16:creationId xmlns:a16="http://schemas.microsoft.com/office/drawing/2014/main" xmlns="" id="{5F5EFCF2-2F1A-48C4-96E2-8FB86919AF09}"/>
            </a:ext>
          </a:extLst>
        </xdr:cNvPr>
        <xdr:cNvSpPr/>
      </xdr:nvSpPr>
      <xdr:spPr>
        <a:xfrm>
          <a:off x="4584700" y="1662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12546</xdr:rowOff>
    </xdr:from>
    <xdr:ext cx="534377" cy="259045"/>
    <xdr:sp macro="" textlink="">
      <xdr:nvSpPr>
        <xdr:cNvPr id="252" name="衛生費該当値テキスト">
          <a:extLst>
            <a:ext uri="{FF2B5EF4-FFF2-40B4-BE49-F238E27FC236}">
              <a16:creationId xmlns:a16="http://schemas.microsoft.com/office/drawing/2014/main" xmlns="" id="{19E301CD-A572-406F-9E57-ECB5C593D846}"/>
            </a:ext>
          </a:extLst>
        </xdr:cNvPr>
        <xdr:cNvSpPr txBox="1"/>
      </xdr:nvSpPr>
      <xdr:spPr>
        <a:xfrm>
          <a:off x="4686300" y="1647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112618</xdr:rowOff>
    </xdr:from>
    <xdr:to>
      <xdr:col>20</xdr:col>
      <xdr:colOff>38100</xdr:colOff>
      <xdr:row>98</xdr:row>
      <xdr:rowOff>42768</xdr:rowOff>
    </xdr:to>
    <xdr:sp macro="" textlink="">
      <xdr:nvSpPr>
        <xdr:cNvPr id="253" name="楕円 252">
          <a:extLst>
            <a:ext uri="{FF2B5EF4-FFF2-40B4-BE49-F238E27FC236}">
              <a16:creationId xmlns:a16="http://schemas.microsoft.com/office/drawing/2014/main" xmlns="" id="{54F01B2D-E564-4B0C-9103-E2B56DEB2926}"/>
            </a:ext>
          </a:extLst>
        </xdr:cNvPr>
        <xdr:cNvSpPr/>
      </xdr:nvSpPr>
      <xdr:spPr>
        <a:xfrm>
          <a:off x="3746500" y="1674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33895</xdr:rowOff>
    </xdr:from>
    <xdr:ext cx="534377" cy="259045"/>
    <xdr:sp macro="" textlink="">
      <xdr:nvSpPr>
        <xdr:cNvPr id="254" name="テキスト ボックス 253">
          <a:extLst>
            <a:ext uri="{FF2B5EF4-FFF2-40B4-BE49-F238E27FC236}">
              <a16:creationId xmlns:a16="http://schemas.microsoft.com/office/drawing/2014/main" xmlns="" id="{8413B899-764B-4B72-9E12-23FE8B8317B0}"/>
            </a:ext>
          </a:extLst>
        </xdr:cNvPr>
        <xdr:cNvSpPr txBox="1"/>
      </xdr:nvSpPr>
      <xdr:spPr>
        <a:xfrm>
          <a:off x="3530111" y="1683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110083</xdr:rowOff>
    </xdr:from>
    <xdr:to>
      <xdr:col>15</xdr:col>
      <xdr:colOff>101600</xdr:colOff>
      <xdr:row>98</xdr:row>
      <xdr:rowOff>40233</xdr:rowOff>
    </xdr:to>
    <xdr:sp macro="" textlink="">
      <xdr:nvSpPr>
        <xdr:cNvPr id="255" name="楕円 254">
          <a:extLst>
            <a:ext uri="{FF2B5EF4-FFF2-40B4-BE49-F238E27FC236}">
              <a16:creationId xmlns:a16="http://schemas.microsoft.com/office/drawing/2014/main" xmlns="" id="{9777F968-DBF8-48ED-B56A-B03808DB90A9}"/>
            </a:ext>
          </a:extLst>
        </xdr:cNvPr>
        <xdr:cNvSpPr/>
      </xdr:nvSpPr>
      <xdr:spPr>
        <a:xfrm>
          <a:off x="2857500" y="1674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31360</xdr:rowOff>
    </xdr:from>
    <xdr:ext cx="534377" cy="259045"/>
    <xdr:sp macro="" textlink="">
      <xdr:nvSpPr>
        <xdr:cNvPr id="256" name="テキスト ボックス 255">
          <a:extLst>
            <a:ext uri="{FF2B5EF4-FFF2-40B4-BE49-F238E27FC236}">
              <a16:creationId xmlns:a16="http://schemas.microsoft.com/office/drawing/2014/main" xmlns="" id="{E45F77FA-E0DB-46CE-8A78-A73C38414C1D}"/>
            </a:ext>
          </a:extLst>
        </xdr:cNvPr>
        <xdr:cNvSpPr txBox="1"/>
      </xdr:nvSpPr>
      <xdr:spPr>
        <a:xfrm>
          <a:off x="2641111" y="1683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100234</xdr:rowOff>
    </xdr:from>
    <xdr:to>
      <xdr:col>10</xdr:col>
      <xdr:colOff>165100</xdr:colOff>
      <xdr:row>98</xdr:row>
      <xdr:rowOff>30384</xdr:rowOff>
    </xdr:to>
    <xdr:sp macro="" textlink="">
      <xdr:nvSpPr>
        <xdr:cNvPr id="257" name="楕円 256">
          <a:extLst>
            <a:ext uri="{FF2B5EF4-FFF2-40B4-BE49-F238E27FC236}">
              <a16:creationId xmlns:a16="http://schemas.microsoft.com/office/drawing/2014/main" xmlns="" id="{A1933FB4-1ED6-41BA-AFD4-F6D95F307387}"/>
            </a:ext>
          </a:extLst>
        </xdr:cNvPr>
        <xdr:cNvSpPr/>
      </xdr:nvSpPr>
      <xdr:spPr>
        <a:xfrm>
          <a:off x="1968500" y="167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21511</xdr:rowOff>
    </xdr:from>
    <xdr:ext cx="534377" cy="259045"/>
    <xdr:sp macro="" textlink="">
      <xdr:nvSpPr>
        <xdr:cNvPr id="258" name="テキスト ボックス 257">
          <a:extLst>
            <a:ext uri="{FF2B5EF4-FFF2-40B4-BE49-F238E27FC236}">
              <a16:creationId xmlns:a16="http://schemas.microsoft.com/office/drawing/2014/main" xmlns="" id="{4630160B-01DE-48A9-9668-67C254620EB9}"/>
            </a:ext>
          </a:extLst>
        </xdr:cNvPr>
        <xdr:cNvSpPr txBox="1"/>
      </xdr:nvSpPr>
      <xdr:spPr>
        <a:xfrm>
          <a:off x="1752111" y="1682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128009</xdr:rowOff>
    </xdr:from>
    <xdr:to>
      <xdr:col>6</xdr:col>
      <xdr:colOff>38100</xdr:colOff>
      <xdr:row>98</xdr:row>
      <xdr:rowOff>58159</xdr:rowOff>
    </xdr:to>
    <xdr:sp macro="" textlink="">
      <xdr:nvSpPr>
        <xdr:cNvPr id="259" name="楕円 258">
          <a:extLst>
            <a:ext uri="{FF2B5EF4-FFF2-40B4-BE49-F238E27FC236}">
              <a16:creationId xmlns:a16="http://schemas.microsoft.com/office/drawing/2014/main" xmlns="" id="{82D1EA4B-85B5-41F2-9B6E-5C8421408B95}"/>
            </a:ext>
          </a:extLst>
        </xdr:cNvPr>
        <xdr:cNvSpPr/>
      </xdr:nvSpPr>
      <xdr:spPr>
        <a:xfrm>
          <a:off x="1079500" y="1675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49286</xdr:rowOff>
    </xdr:from>
    <xdr:ext cx="534377" cy="259045"/>
    <xdr:sp macro="" textlink="">
      <xdr:nvSpPr>
        <xdr:cNvPr id="260" name="テキスト ボックス 259">
          <a:extLst>
            <a:ext uri="{FF2B5EF4-FFF2-40B4-BE49-F238E27FC236}">
              <a16:creationId xmlns:a16="http://schemas.microsoft.com/office/drawing/2014/main" xmlns="" id="{8CBB904E-DED1-4F90-BD2D-CE89CFC17CBD}"/>
            </a:ext>
          </a:extLst>
        </xdr:cNvPr>
        <xdr:cNvSpPr txBox="1"/>
      </xdr:nvSpPr>
      <xdr:spPr>
        <a:xfrm>
          <a:off x="863111" y="168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BDD9BEB1-AF2B-4A11-9953-73CFEB3090B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52C87714-E7FC-4AD4-9FC5-832F67352434}"/>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C4BC0794-5AC2-45B7-8A71-A20FCDDF0EB2}"/>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B66AD5ED-1850-4C59-868E-ABB56D65AD5F}"/>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54084A28-C3D5-4A33-9CC1-694B5975C72C}"/>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AB1EBB1-A5EA-45FA-BCDB-72E67C5E5E3C}"/>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E043AD2E-DA99-4755-9001-33099A73E1DD}"/>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BF286D56-4995-43A8-A607-7E204AE7EC19}"/>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B326DB8-11FD-4F2D-A34E-78730509204C}"/>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14E9A025-C2D8-4FF6-B8BC-95E5E515955B}"/>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xmlns="" id="{D41C419A-FA82-46B0-A31B-83C6EC37A344}"/>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xmlns="" id="{53AAD0EF-4B68-4A06-A3DB-385F5ECD6FA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xmlns="" id="{A9465E4A-025E-4893-8ECE-41575013637F}"/>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a:extLst>
            <a:ext uri="{FF2B5EF4-FFF2-40B4-BE49-F238E27FC236}">
              <a16:creationId xmlns:a16="http://schemas.microsoft.com/office/drawing/2014/main" xmlns="" id="{9E999296-C126-4E0A-88B4-F1A41C922C08}"/>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xmlns="" id="{3FD7DA62-CA50-44AE-9EAE-69E6FA5ED72E}"/>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a:extLst>
            <a:ext uri="{FF2B5EF4-FFF2-40B4-BE49-F238E27FC236}">
              <a16:creationId xmlns:a16="http://schemas.microsoft.com/office/drawing/2014/main" xmlns="" id="{6C091E06-D58E-4E95-BD7C-5C3847F3B064}"/>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xmlns="" id="{1744E7BA-6590-4FB9-965F-6886659DD324}"/>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a:extLst>
            <a:ext uri="{FF2B5EF4-FFF2-40B4-BE49-F238E27FC236}">
              <a16:creationId xmlns:a16="http://schemas.microsoft.com/office/drawing/2014/main" xmlns="" id="{A008A8E4-76BD-4CE4-B9D4-9DFFB2201967}"/>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xmlns="" id="{143867EB-C0FA-4604-A059-E30F9279DCD9}"/>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xmlns="" id="{C710BA17-95DD-471D-BE6F-A9748B45D398}"/>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xmlns="" id="{AB4268CC-3E13-4EAA-868A-538424B5A0DF}"/>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xmlns="" id="{1979F636-0D6B-4652-8281-0F4D3A94FF72}"/>
            </a:ext>
          </a:extLst>
        </xdr:cNvPr>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xmlns="" id="{F23D7E4A-B743-4464-8C6A-67F159D0710A}"/>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xmlns="" id="{3AE5A6AD-2962-4412-9580-5B36AF862FFB}"/>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a:extLst>
            <a:ext uri="{FF2B5EF4-FFF2-40B4-BE49-F238E27FC236}">
              <a16:creationId xmlns:a16="http://schemas.microsoft.com/office/drawing/2014/main" xmlns="" id="{F478600A-02A7-4E68-A342-DDBDDC75424F}"/>
            </a:ext>
          </a:extLst>
        </xdr:cNvPr>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a:extLst>
            <a:ext uri="{FF2B5EF4-FFF2-40B4-BE49-F238E27FC236}">
              <a16:creationId xmlns:a16="http://schemas.microsoft.com/office/drawing/2014/main" xmlns="" id="{B75F731F-DED4-4084-84C4-40BBC4DE39DC}"/>
            </a:ext>
          </a:extLst>
        </xdr:cNvPr>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67280</xdr:rowOff>
    </xdr:from>
    <xdr:to>
      <xdr:col>55</xdr:col>
      <xdr:colOff>0</xdr:colOff>
      <xdr:row>38</xdr:row>
      <xdr:rowOff>67417</xdr:rowOff>
    </xdr:to>
    <xdr:cxnSp macro="">
      <xdr:nvCxnSpPr>
        <xdr:cNvPr id="287" name="直線コネクタ 286">
          <a:extLst>
            <a:ext uri="{FF2B5EF4-FFF2-40B4-BE49-F238E27FC236}">
              <a16:creationId xmlns:a16="http://schemas.microsoft.com/office/drawing/2014/main" xmlns="" id="{22AAA74B-ADE7-4615-881E-FE18BBF0A8A7}"/>
            </a:ext>
          </a:extLst>
        </xdr:cNvPr>
        <xdr:cNvCxnSpPr/>
      </xdr:nvCxnSpPr>
      <xdr:spPr>
        <a:xfrm flipV="1">
          <a:off x="9639300" y="6582380"/>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1536</xdr:rowOff>
    </xdr:from>
    <xdr:ext cx="469744" cy="259045"/>
    <xdr:sp macro="" textlink="">
      <xdr:nvSpPr>
        <xdr:cNvPr id="288" name="労働費平均値テキスト">
          <a:extLst>
            <a:ext uri="{FF2B5EF4-FFF2-40B4-BE49-F238E27FC236}">
              <a16:creationId xmlns:a16="http://schemas.microsoft.com/office/drawing/2014/main" xmlns="" id="{8AEDF59B-DF85-468E-B3A4-1FC85EE35515}"/>
            </a:ext>
          </a:extLst>
        </xdr:cNvPr>
        <xdr:cNvSpPr txBox="1"/>
      </xdr:nvSpPr>
      <xdr:spPr>
        <a:xfrm>
          <a:off x="10528300" y="6516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a:extLst>
            <a:ext uri="{FF2B5EF4-FFF2-40B4-BE49-F238E27FC236}">
              <a16:creationId xmlns:a16="http://schemas.microsoft.com/office/drawing/2014/main" xmlns="" id="{296667CB-C94A-47A2-A20F-23D229343CE3}"/>
            </a:ext>
          </a:extLst>
        </xdr:cNvPr>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66594</xdr:rowOff>
    </xdr:from>
    <xdr:to>
      <xdr:col>50</xdr:col>
      <xdr:colOff>114300</xdr:colOff>
      <xdr:row>38</xdr:row>
      <xdr:rowOff>67417</xdr:rowOff>
    </xdr:to>
    <xdr:cxnSp macro="">
      <xdr:nvCxnSpPr>
        <xdr:cNvPr id="290" name="直線コネクタ 289">
          <a:extLst>
            <a:ext uri="{FF2B5EF4-FFF2-40B4-BE49-F238E27FC236}">
              <a16:creationId xmlns:a16="http://schemas.microsoft.com/office/drawing/2014/main" xmlns="" id="{761C0E8E-7D1A-42DC-80D5-CAA637DBAEDA}"/>
            </a:ext>
          </a:extLst>
        </xdr:cNvPr>
        <xdr:cNvCxnSpPr/>
      </xdr:nvCxnSpPr>
      <xdr:spPr>
        <a:xfrm>
          <a:off x="8750300" y="6581694"/>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a:extLst>
            <a:ext uri="{FF2B5EF4-FFF2-40B4-BE49-F238E27FC236}">
              <a16:creationId xmlns:a16="http://schemas.microsoft.com/office/drawing/2014/main" xmlns="" id="{BF6F1690-559E-4F00-B266-8CA9B276053F}"/>
            </a:ext>
          </a:extLst>
        </xdr:cNvPr>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114876</xdr:rowOff>
    </xdr:from>
    <xdr:ext cx="469744" cy="259045"/>
    <xdr:sp macro="" textlink="">
      <xdr:nvSpPr>
        <xdr:cNvPr id="292" name="テキスト ボックス 291">
          <a:extLst>
            <a:ext uri="{FF2B5EF4-FFF2-40B4-BE49-F238E27FC236}">
              <a16:creationId xmlns:a16="http://schemas.microsoft.com/office/drawing/2014/main" xmlns="" id="{127829FF-FC62-4EB9-9585-F2A80DC2AC0A}"/>
            </a:ext>
          </a:extLst>
        </xdr:cNvPr>
        <xdr:cNvSpPr txBox="1"/>
      </xdr:nvSpPr>
      <xdr:spPr>
        <a:xfrm>
          <a:off x="9404428" y="66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64628</xdr:rowOff>
    </xdr:from>
    <xdr:to>
      <xdr:col>45</xdr:col>
      <xdr:colOff>177800</xdr:colOff>
      <xdr:row>38</xdr:row>
      <xdr:rowOff>66594</xdr:rowOff>
    </xdr:to>
    <xdr:cxnSp macro="">
      <xdr:nvCxnSpPr>
        <xdr:cNvPr id="293" name="直線コネクタ 292">
          <a:extLst>
            <a:ext uri="{FF2B5EF4-FFF2-40B4-BE49-F238E27FC236}">
              <a16:creationId xmlns:a16="http://schemas.microsoft.com/office/drawing/2014/main" xmlns="" id="{4F771449-F905-4A2C-A692-6DEAE92D6E77}"/>
            </a:ext>
          </a:extLst>
        </xdr:cNvPr>
        <xdr:cNvCxnSpPr/>
      </xdr:nvCxnSpPr>
      <xdr:spPr>
        <a:xfrm>
          <a:off x="7861300" y="6579728"/>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a:extLst>
            <a:ext uri="{FF2B5EF4-FFF2-40B4-BE49-F238E27FC236}">
              <a16:creationId xmlns:a16="http://schemas.microsoft.com/office/drawing/2014/main" xmlns="" id="{307BFCA9-6D56-4A2D-A4DB-3FF2EF16B063}"/>
            </a:ext>
          </a:extLst>
        </xdr:cNvPr>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109024</xdr:rowOff>
    </xdr:from>
    <xdr:ext cx="469744" cy="259045"/>
    <xdr:sp macro="" textlink="">
      <xdr:nvSpPr>
        <xdr:cNvPr id="295" name="テキスト ボックス 294">
          <a:extLst>
            <a:ext uri="{FF2B5EF4-FFF2-40B4-BE49-F238E27FC236}">
              <a16:creationId xmlns:a16="http://schemas.microsoft.com/office/drawing/2014/main" xmlns="" id="{B80800B1-9B30-4BCD-9DC7-67A8E8E76CEE}"/>
            </a:ext>
          </a:extLst>
        </xdr:cNvPr>
        <xdr:cNvSpPr txBox="1"/>
      </xdr:nvSpPr>
      <xdr:spPr>
        <a:xfrm>
          <a:off x="8515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56169</xdr:rowOff>
    </xdr:from>
    <xdr:to>
      <xdr:col>41</xdr:col>
      <xdr:colOff>50800</xdr:colOff>
      <xdr:row>38</xdr:row>
      <xdr:rowOff>64628</xdr:rowOff>
    </xdr:to>
    <xdr:cxnSp macro="">
      <xdr:nvCxnSpPr>
        <xdr:cNvPr id="296" name="直線コネクタ 295">
          <a:extLst>
            <a:ext uri="{FF2B5EF4-FFF2-40B4-BE49-F238E27FC236}">
              <a16:creationId xmlns:a16="http://schemas.microsoft.com/office/drawing/2014/main" xmlns="" id="{B2F9411C-CCB3-4602-8D79-FA1E7659395D}"/>
            </a:ext>
          </a:extLst>
        </xdr:cNvPr>
        <xdr:cNvCxnSpPr/>
      </xdr:nvCxnSpPr>
      <xdr:spPr>
        <a:xfrm>
          <a:off x="6972300" y="6571269"/>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a:extLst>
            <a:ext uri="{FF2B5EF4-FFF2-40B4-BE49-F238E27FC236}">
              <a16:creationId xmlns:a16="http://schemas.microsoft.com/office/drawing/2014/main" xmlns="" id="{383F81F6-0E54-4677-BCF6-E3400D55BC2D}"/>
            </a:ext>
          </a:extLst>
        </xdr:cNvPr>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108200</xdr:rowOff>
    </xdr:from>
    <xdr:ext cx="469744" cy="259045"/>
    <xdr:sp macro="" textlink="">
      <xdr:nvSpPr>
        <xdr:cNvPr id="298" name="テキスト ボックス 297">
          <a:extLst>
            <a:ext uri="{FF2B5EF4-FFF2-40B4-BE49-F238E27FC236}">
              <a16:creationId xmlns:a16="http://schemas.microsoft.com/office/drawing/2014/main" xmlns="" id="{3EF55E22-4047-44FE-835E-BB0C27A49380}"/>
            </a:ext>
          </a:extLst>
        </xdr:cNvPr>
        <xdr:cNvSpPr txBox="1"/>
      </xdr:nvSpPr>
      <xdr:spPr>
        <a:xfrm>
          <a:off x="7626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a:extLst>
            <a:ext uri="{FF2B5EF4-FFF2-40B4-BE49-F238E27FC236}">
              <a16:creationId xmlns:a16="http://schemas.microsoft.com/office/drawing/2014/main" xmlns="" id="{CEC9AED3-C515-458E-8FDF-2FCD77B9BF26}"/>
            </a:ext>
          </a:extLst>
        </xdr:cNvPr>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125026</xdr:rowOff>
    </xdr:from>
    <xdr:ext cx="469744" cy="259045"/>
    <xdr:sp macro="" textlink="">
      <xdr:nvSpPr>
        <xdr:cNvPr id="300" name="テキスト ボックス 299">
          <a:extLst>
            <a:ext uri="{FF2B5EF4-FFF2-40B4-BE49-F238E27FC236}">
              <a16:creationId xmlns:a16="http://schemas.microsoft.com/office/drawing/2014/main" xmlns="" id="{209D66C0-19E5-43D9-A1C0-52E86A273B74}"/>
            </a:ext>
          </a:extLst>
        </xdr:cNvPr>
        <xdr:cNvSpPr txBox="1"/>
      </xdr:nvSpPr>
      <xdr:spPr>
        <a:xfrm>
          <a:off x="6737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ABA8A6CA-4201-4465-9252-D99D93FA9ED4}"/>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CA79C539-A048-4920-BA37-C050BF8815E5}"/>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178FAC35-6032-401F-8D8B-4ED2B56D9208}"/>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29FCD324-3235-4D56-A1A8-34D4E521C989}"/>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14C463CB-6B7D-4BC0-AD00-A7D0E7DB7AF1}"/>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16480</xdr:rowOff>
    </xdr:from>
    <xdr:to>
      <xdr:col>55</xdr:col>
      <xdr:colOff>50800</xdr:colOff>
      <xdr:row>38</xdr:row>
      <xdr:rowOff>118080</xdr:rowOff>
    </xdr:to>
    <xdr:sp macro="" textlink="">
      <xdr:nvSpPr>
        <xdr:cNvPr id="306" name="楕円 305">
          <a:extLst>
            <a:ext uri="{FF2B5EF4-FFF2-40B4-BE49-F238E27FC236}">
              <a16:creationId xmlns:a16="http://schemas.microsoft.com/office/drawing/2014/main" xmlns="" id="{4909E572-9F86-4525-A81A-D410DDD140C7}"/>
            </a:ext>
          </a:extLst>
        </xdr:cNvPr>
        <xdr:cNvSpPr/>
      </xdr:nvSpPr>
      <xdr:spPr>
        <a:xfrm>
          <a:off x="10426700" y="653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147307</xdr:rowOff>
    </xdr:from>
    <xdr:ext cx="469744" cy="259045"/>
    <xdr:sp macro="" textlink="">
      <xdr:nvSpPr>
        <xdr:cNvPr id="307" name="労働費該当値テキスト">
          <a:extLst>
            <a:ext uri="{FF2B5EF4-FFF2-40B4-BE49-F238E27FC236}">
              <a16:creationId xmlns:a16="http://schemas.microsoft.com/office/drawing/2014/main" xmlns="" id="{64C73110-F28C-4F66-A10D-0B81BBC0523C}"/>
            </a:ext>
          </a:extLst>
        </xdr:cNvPr>
        <xdr:cNvSpPr txBox="1"/>
      </xdr:nvSpPr>
      <xdr:spPr>
        <a:xfrm>
          <a:off x="10528300" y="631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16617</xdr:rowOff>
    </xdr:from>
    <xdr:to>
      <xdr:col>50</xdr:col>
      <xdr:colOff>165100</xdr:colOff>
      <xdr:row>38</xdr:row>
      <xdr:rowOff>118217</xdr:rowOff>
    </xdr:to>
    <xdr:sp macro="" textlink="">
      <xdr:nvSpPr>
        <xdr:cNvPr id="308" name="楕円 307">
          <a:extLst>
            <a:ext uri="{FF2B5EF4-FFF2-40B4-BE49-F238E27FC236}">
              <a16:creationId xmlns:a16="http://schemas.microsoft.com/office/drawing/2014/main" xmlns="" id="{B6EF2548-2822-47AB-AC5E-ABC4E8667974}"/>
            </a:ext>
          </a:extLst>
        </xdr:cNvPr>
        <xdr:cNvSpPr/>
      </xdr:nvSpPr>
      <xdr:spPr>
        <a:xfrm>
          <a:off x="9588500" y="65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134744</xdr:rowOff>
    </xdr:from>
    <xdr:ext cx="469744" cy="259045"/>
    <xdr:sp macro="" textlink="">
      <xdr:nvSpPr>
        <xdr:cNvPr id="309" name="テキスト ボックス 308">
          <a:extLst>
            <a:ext uri="{FF2B5EF4-FFF2-40B4-BE49-F238E27FC236}">
              <a16:creationId xmlns:a16="http://schemas.microsoft.com/office/drawing/2014/main" xmlns="" id="{05CC7031-D8CC-45A8-902D-F840AFC4A8F8}"/>
            </a:ext>
          </a:extLst>
        </xdr:cNvPr>
        <xdr:cNvSpPr txBox="1"/>
      </xdr:nvSpPr>
      <xdr:spPr>
        <a:xfrm>
          <a:off x="9404428" y="630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15794</xdr:rowOff>
    </xdr:from>
    <xdr:to>
      <xdr:col>46</xdr:col>
      <xdr:colOff>38100</xdr:colOff>
      <xdr:row>38</xdr:row>
      <xdr:rowOff>117394</xdr:rowOff>
    </xdr:to>
    <xdr:sp macro="" textlink="">
      <xdr:nvSpPr>
        <xdr:cNvPr id="310" name="楕円 309">
          <a:extLst>
            <a:ext uri="{FF2B5EF4-FFF2-40B4-BE49-F238E27FC236}">
              <a16:creationId xmlns:a16="http://schemas.microsoft.com/office/drawing/2014/main" xmlns="" id="{FA7591BE-E831-4ABE-8376-B04B6DD4A66E}"/>
            </a:ext>
          </a:extLst>
        </xdr:cNvPr>
        <xdr:cNvSpPr/>
      </xdr:nvSpPr>
      <xdr:spPr>
        <a:xfrm>
          <a:off x="8699500" y="653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133921</xdr:rowOff>
    </xdr:from>
    <xdr:ext cx="469744" cy="259045"/>
    <xdr:sp macro="" textlink="">
      <xdr:nvSpPr>
        <xdr:cNvPr id="311" name="テキスト ボックス 310">
          <a:extLst>
            <a:ext uri="{FF2B5EF4-FFF2-40B4-BE49-F238E27FC236}">
              <a16:creationId xmlns:a16="http://schemas.microsoft.com/office/drawing/2014/main" xmlns="" id="{CCD77FA8-6EF5-4935-BF13-69B1706D45E5}"/>
            </a:ext>
          </a:extLst>
        </xdr:cNvPr>
        <xdr:cNvSpPr txBox="1"/>
      </xdr:nvSpPr>
      <xdr:spPr>
        <a:xfrm>
          <a:off x="8515428" y="630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13828</xdr:rowOff>
    </xdr:from>
    <xdr:to>
      <xdr:col>41</xdr:col>
      <xdr:colOff>101600</xdr:colOff>
      <xdr:row>38</xdr:row>
      <xdr:rowOff>115428</xdr:rowOff>
    </xdr:to>
    <xdr:sp macro="" textlink="">
      <xdr:nvSpPr>
        <xdr:cNvPr id="312" name="楕円 311">
          <a:extLst>
            <a:ext uri="{FF2B5EF4-FFF2-40B4-BE49-F238E27FC236}">
              <a16:creationId xmlns:a16="http://schemas.microsoft.com/office/drawing/2014/main" xmlns="" id="{25BC29EB-17BC-4DBF-ABEF-391CA2337626}"/>
            </a:ext>
          </a:extLst>
        </xdr:cNvPr>
        <xdr:cNvSpPr/>
      </xdr:nvSpPr>
      <xdr:spPr>
        <a:xfrm>
          <a:off x="7810500" y="652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131955</xdr:rowOff>
    </xdr:from>
    <xdr:ext cx="469744" cy="259045"/>
    <xdr:sp macro="" textlink="">
      <xdr:nvSpPr>
        <xdr:cNvPr id="313" name="テキスト ボックス 312">
          <a:extLst>
            <a:ext uri="{FF2B5EF4-FFF2-40B4-BE49-F238E27FC236}">
              <a16:creationId xmlns:a16="http://schemas.microsoft.com/office/drawing/2014/main" xmlns="" id="{188E91E0-43C2-49A8-AD73-175B8B83F6C6}"/>
            </a:ext>
          </a:extLst>
        </xdr:cNvPr>
        <xdr:cNvSpPr txBox="1"/>
      </xdr:nvSpPr>
      <xdr:spPr>
        <a:xfrm>
          <a:off x="7626428" y="630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5369</xdr:rowOff>
    </xdr:from>
    <xdr:to>
      <xdr:col>36</xdr:col>
      <xdr:colOff>165100</xdr:colOff>
      <xdr:row>38</xdr:row>
      <xdr:rowOff>106969</xdr:rowOff>
    </xdr:to>
    <xdr:sp macro="" textlink="">
      <xdr:nvSpPr>
        <xdr:cNvPr id="314" name="楕円 313">
          <a:extLst>
            <a:ext uri="{FF2B5EF4-FFF2-40B4-BE49-F238E27FC236}">
              <a16:creationId xmlns:a16="http://schemas.microsoft.com/office/drawing/2014/main" xmlns="" id="{F5ED60E5-D454-48D2-9778-8057CC3851A4}"/>
            </a:ext>
          </a:extLst>
        </xdr:cNvPr>
        <xdr:cNvSpPr/>
      </xdr:nvSpPr>
      <xdr:spPr>
        <a:xfrm>
          <a:off x="6921500" y="652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123496</xdr:rowOff>
    </xdr:from>
    <xdr:ext cx="469744" cy="259045"/>
    <xdr:sp macro="" textlink="">
      <xdr:nvSpPr>
        <xdr:cNvPr id="315" name="テキスト ボックス 314">
          <a:extLst>
            <a:ext uri="{FF2B5EF4-FFF2-40B4-BE49-F238E27FC236}">
              <a16:creationId xmlns:a16="http://schemas.microsoft.com/office/drawing/2014/main" xmlns="" id="{14598A41-F919-4203-A02D-DF4736DF8119}"/>
            </a:ext>
          </a:extLst>
        </xdr:cNvPr>
        <xdr:cNvSpPr txBox="1"/>
      </xdr:nvSpPr>
      <xdr:spPr>
        <a:xfrm>
          <a:off x="6737428" y="629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xmlns="" id="{14EEDB12-5712-49BA-B921-67F6F3B9680D}"/>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xmlns="" id="{3204EC45-35BE-407B-9AF3-57CDEC102455}"/>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xmlns="" id="{FC84D282-D618-4DE6-8FFC-39333A34E9D4}"/>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xmlns="" id="{87480DD6-F583-49CA-8474-F843C145339B}"/>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xmlns="" id="{E004B32C-2178-46FD-804E-EA71940CCE3E}"/>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xmlns="" id="{60AC1383-75C2-4A84-8B3E-C308CCC1C0F6}"/>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xmlns="" id="{9D158114-662B-4720-9A4B-0390F31140C8}"/>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xmlns="" id="{CD56C996-E32C-445D-B934-24A192600F33}"/>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xmlns="" id="{B815899E-00F1-4630-AE19-2C7C2EFF244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xmlns="" id="{51DECE74-16C8-4D10-991F-9EC58110D3D1}"/>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xmlns="" id="{A0C80344-9ACD-44F8-AC54-E9A32368FDF4}"/>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xmlns="" id="{27F204F8-AA83-4607-B7EE-AD57433AF41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xmlns="" id="{DDC49002-5005-4136-B61C-71D23C929ACF}"/>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xmlns="" id="{DEC56CAF-0B95-42CD-89EF-81234B1C987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xmlns="" id="{B2F99617-3E4E-4158-93A8-C03546C6903C}"/>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xmlns="" id="{144485F5-016D-4483-9A37-548ECB236594}"/>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xmlns="" id="{D95B9C71-DC31-4431-B0B9-0AA54348906D}"/>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xmlns="" id="{756674FA-7597-4ABD-A009-C66D6E0B03E5}"/>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xmlns="" id="{E6B81A96-0D89-42BA-9906-851F1B69D45B}"/>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xmlns="" id="{9C017044-2385-4426-969C-67325E0833A9}"/>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xmlns="" id="{8E269B17-392B-451E-BA5E-1A387353D10E}"/>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xmlns="" id="{C3CE3708-05E2-437A-BF8E-AC3DB3C2E69E}"/>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xmlns="" id="{B8A65EE5-2823-4155-AA2D-B72DB414E27B}"/>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a:extLst>
            <a:ext uri="{FF2B5EF4-FFF2-40B4-BE49-F238E27FC236}">
              <a16:creationId xmlns:a16="http://schemas.microsoft.com/office/drawing/2014/main" xmlns="" id="{33F2A37C-F4C8-446E-8E7B-DA9239A9858D}"/>
            </a:ext>
          </a:extLst>
        </xdr:cNvPr>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a:extLst>
            <a:ext uri="{FF2B5EF4-FFF2-40B4-BE49-F238E27FC236}">
              <a16:creationId xmlns:a16="http://schemas.microsoft.com/office/drawing/2014/main" xmlns="" id="{8ECEA5DB-60B2-467B-B2E4-0B77E0466D59}"/>
            </a:ext>
          </a:extLst>
        </xdr:cNvPr>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a:extLst>
            <a:ext uri="{FF2B5EF4-FFF2-40B4-BE49-F238E27FC236}">
              <a16:creationId xmlns:a16="http://schemas.microsoft.com/office/drawing/2014/main" xmlns="" id="{9F9EA678-4DD6-4AE8-8361-A38F9569FCD1}"/>
            </a:ext>
          </a:extLst>
        </xdr:cNvPr>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a:extLst>
            <a:ext uri="{FF2B5EF4-FFF2-40B4-BE49-F238E27FC236}">
              <a16:creationId xmlns:a16="http://schemas.microsoft.com/office/drawing/2014/main" xmlns="" id="{2C7345E9-1D8F-47F8-B677-B0ACF5A60F4A}"/>
            </a:ext>
          </a:extLst>
        </xdr:cNvPr>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a:extLst>
            <a:ext uri="{FF2B5EF4-FFF2-40B4-BE49-F238E27FC236}">
              <a16:creationId xmlns:a16="http://schemas.microsoft.com/office/drawing/2014/main" xmlns="" id="{5FA9965A-E307-42EC-A846-8C9764CE4E1E}"/>
            </a:ext>
          </a:extLst>
        </xdr:cNvPr>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32677</xdr:rowOff>
    </xdr:from>
    <xdr:to>
      <xdr:col>55</xdr:col>
      <xdr:colOff>0</xdr:colOff>
      <xdr:row>58</xdr:row>
      <xdr:rowOff>138488</xdr:rowOff>
    </xdr:to>
    <xdr:cxnSp macro="">
      <xdr:nvCxnSpPr>
        <xdr:cNvPr id="344" name="直線コネクタ 343">
          <a:extLst>
            <a:ext uri="{FF2B5EF4-FFF2-40B4-BE49-F238E27FC236}">
              <a16:creationId xmlns:a16="http://schemas.microsoft.com/office/drawing/2014/main" xmlns="" id="{CF1F9EEA-8581-46E6-AE67-DB848754CDE8}"/>
            </a:ext>
          </a:extLst>
        </xdr:cNvPr>
        <xdr:cNvCxnSpPr/>
      </xdr:nvCxnSpPr>
      <xdr:spPr>
        <a:xfrm>
          <a:off x="9639300" y="9976777"/>
          <a:ext cx="838200" cy="10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a:extLst>
            <a:ext uri="{FF2B5EF4-FFF2-40B4-BE49-F238E27FC236}">
              <a16:creationId xmlns:a16="http://schemas.microsoft.com/office/drawing/2014/main" xmlns="" id="{E04C488E-DC1B-484D-BF68-0E53B60F18F7}"/>
            </a:ext>
          </a:extLst>
        </xdr:cNvPr>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a:extLst>
            <a:ext uri="{FF2B5EF4-FFF2-40B4-BE49-F238E27FC236}">
              <a16:creationId xmlns:a16="http://schemas.microsoft.com/office/drawing/2014/main" xmlns="" id="{CDDDEA59-3E0C-4817-ADB1-EBF388C430F6}"/>
            </a:ext>
          </a:extLst>
        </xdr:cNvPr>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32677</xdr:rowOff>
    </xdr:from>
    <xdr:to>
      <xdr:col>50</xdr:col>
      <xdr:colOff>114300</xdr:colOff>
      <xdr:row>58</xdr:row>
      <xdr:rowOff>140378</xdr:rowOff>
    </xdr:to>
    <xdr:cxnSp macro="">
      <xdr:nvCxnSpPr>
        <xdr:cNvPr id="347" name="直線コネクタ 346">
          <a:extLst>
            <a:ext uri="{FF2B5EF4-FFF2-40B4-BE49-F238E27FC236}">
              <a16:creationId xmlns:a16="http://schemas.microsoft.com/office/drawing/2014/main" xmlns="" id="{2760EB86-716D-4E43-9A69-2427B1408EB1}"/>
            </a:ext>
          </a:extLst>
        </xdr:cNvPr>
        <xdr:cNvCxnSpPr/>
      </xdr:nvCxnSpPr>
      <xdr:spPr>
        <a:xfrm flipV="1">
          <a:off x="8750300" y="9976777"/>
          <a:ext cx="889000" cy="10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a:extLst>
            <a:ext uri="{FF2B5EF4-FFF2-40B4-BE49-F238E27FC236}">
              <a16:creationId xmlns:a16="http://schemas.microsoft.com/office/drawing/2014/main" xmlns="" id="{F5770EF9-A8F2-4B63-A108-4CE2D1C937F7}"/>
            </a:ext>
          </a:extLst>
        </xdr:cNvPr>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162082</xdr:rowOff>
    </xdr:from>
    <xdr:ext cx="534377" cy="259045"/>
    <xdr:sp macro="" textlink="">
      <xdr:nvSpPr>
        <xdr:cNvPr id="349" name="テキスト ボックス 348">
          <a:extLst>
            <a:ext uri="{FF2B5EF4-FFF2-40B4-BE49-F238E27FC236}">
              <a16:creationId xmlns:a16="http://schemas.microsoft.com/office/drawing/2014/main" xmlns="" id="{16CD4438-B184-42FA-A9AB-B572D358FD46}"/>
            </a:ext>
          </a:extLst>
        </xdr:cNvPr>
        <xdr:cNvSpPr txBox="1"/>
      </xdr:nvSpPr>
      <xdr:spPr>
        <a:xfrm>
          <a:off x="9372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106218</xdr:rowOff>
    </xdr:from>
    <xdr:to>
      <xdr:col>45</xdr:col>
      <xdr:colOff>177800</xdr:colOff>
      <xdr:row>58</xdr:row>
      <xdr:rowOff>140378</xdr:rowOff>
    </xdr:to>
    <xdr:cxnSp macro="">
      <xdr:nvCxnSpPr>
        <xdr:cNvPr id="350" name="直線コネクタ 349">
          <a:extLst>
            <a:ext uri="{FF2B5EF4-FFF2-40B4-BE49-F238E27FC236}">
              <a16:creationId xmlns:a16="http://schemas.microsoft.com/office/drawing/2014/main" xmlns="" id="{DED23D4D-C889-4F3C-AF3F-0583283B5650}"/>
            </a:ext>
          </a:extLst>
        </xdr:cNvPr>
        <xdr:cNvCxnSpPr/>
      </xdr:nvCxnSpPr>
      <xdr:spPr>
        <a:xfrm>
          <a:off x="7861300" y="10050318"/>
          <a:ext cx="889000" cy="3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a:extLst>
            <a:ext uri="{FF2B5EF4-FFF2-40B4-BE49-F238E27FC236}">
              <a16:creationId xmlns:a16="http://schemas.microsoft.com/office/drawing/2014/main" xmlns="" id="{5179B9CD-EDF2-4ED6-9DD7-89329B19EAAB}"/>
            </a:ext>
          </a:extLst>
        </xdr:cNvPr>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a:extLst>
            <a:ext uri="{FF2B5EF4-FFF2-40B4-BE49-F238E27FC236}">
              <a16:creationId xmlns:a16="http://schemas.microsoft.com/office/drawing/2014/main" xmlns="" id="{989591EC-889D-4855-9FA4-25AE394C5149}"/>
            </a:ext>
          </a:extLst>
        </xdr:cNvPr>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106218</xdr:rowOff>
    </xdr:from>
    <xdr:to>
      <xdr:col>41</xdr:col>
      <xdr:colOff>50800</xdr:colOff>
      <xdr:row>58</xdr:row>
      <xdr:rowOff>161989</xdr:rowOff>
    </xdr:to>
    <xdr:cxnSp macro="">
      <xdr:nvCxnSpPr>
        <xdr:cNvPr id="353" name="直線コネクタ 352">
          <a:extLst>
            <a:ext uri="{FF2B5EF4-FFF2-40B4-BE49-F238E27FC236}">
              <a16:creationId xmlns:a16="http://schemas.microsoft.com/office/drawing/2014/main" xmlns="" id="{C7D3146A-F65C-4775-8D8D-DBE77CCDE9E4}"/>
            </a:ext>
          </a:extLst>
        </xdr:cNvPr>
        <xdr:cNvCxnSpPr/>
      </xdr:nvCxnSpPr>
      <xdr:spPr>
        <a:xfrm flipV="1">
          <a:off x="6972300" y="10050318"/>
          <a:ext cx="889000" cy="5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a:extLst>
            <a:ext uri="{FF2B5EF4-FFF2-40B4-BE49-F238E27FC236}">
              <a16:creationId xmlns:a16="http://schemas.microsoft.com/office/drawing/2014/main" xmlns="" id="{04B45852-96CA-47A3-B861-6171780BAC82}"/>
            </a:ext>
          </a:extLst>
        </xdr:cNvPr>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168391</xdr:rowOff>
    </xdr:from>
    <xdr:ext cx="534377" cy="259045"/>
    <xdr:sp macro="" textlink="">
      <xdr:nvSpPr>
        <xdr:cNvPr id="355" name="テキスト ボックス 354">
          <a:extLst>
            <a:ext uri="{FF2B5EF4-FFF2-40B4-BE49-F238E27FC236}">
              <a16:creationId xmlns:a16="http://schemas.microsoft.com/office/drawing/2014/main" xmlns="" id="{AE30A50F-9000-430C-80D2-7EAD44CB986F}"/>
            </a:ext>
          </a:extLst>
        </xdr:cNvPr>
        <xdr:cNvSpPr txBox="1"/>
      </xdr:nvSpPr>
      <xdr:spPr>
        <a:xfrm>
          <a:off x="7594111" y="101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a:extLst>
            <a:ext uri="{FF2B5EF4-FFF2-40B4-BE49-F238E27FC236}">
              <a16:creationId xmlns:a16="http://schemas.microsoft.com/office/drawing/2014/main" xmlns="" id="{D2A4BBF2-A538-4D4C-BDAA-B67B9B864594}"/>
            </a:ext>
          </a:extLst>
        </xdr:cNvPr>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a:extLst>
            <a:ext uri="{FF2B5EF4-FFF2-40B4-BE49-F238E27FC236}">
              <a16:creationId xmlns:a16="http://schemas.microsoft.com/office/drawing/2014/main" xmlns="" id="{0A66F8FF-ADDA-4718-816A-C730A7F856A1}"/>
            </a:ext>
          </a:extLst>
        </xdr:cNvPr>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24A7B941-EFDE-4BCD-8208-10489DCAFFBA}"/>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52EAF04A-00B0-42A7-B15B-8484EE5845E3}"/>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38CAFA5D-328C-4953-9BC3-ED8425DAA00F}"/>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9757214D-FEAB-467E-9359-6D2A37BADAA2}"/>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5BEF1077-7EB2-4298-B02C-12071EE2620E}"/>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87688</xdr:rowOff>
    </xdr:from>
    <xdr:to>
      <xdr:col>55</xdr:col>
      <xdr:colOff>50800</xdr:colOff>
      <xdr:row>59</xdr:row>
      <xdr:rowOff>17838</xdr:rowOff>
    </xdr:to>
    <xdr:sp macro="" textlink="">
      <xdr:nvSpPr>
        <xdr:cNvPr id="363" name="楕円 362">
          <a:extLst>
            <a:ext uri="{FF2B5EF4-FFF2-40B4-BE49-F238E27FC236}">
              <a16:creationId xmlns:a16="http://schemas.microsoft.com/office/drawing/2014/main" xmlns="" id="{173E3929-7785-47FE-B01E-EC426F4EFF2D}"/>
            </a:ext>
          </a:extLst>
        </xdr:cNvPr>
        <xdr:cNvSpPr/>
      </xdr:nvSpPr>
      <xdr:spPr>
        <a:xfrm>
          <a:off x="10426700" y="100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46120</xdr:rowOff>
    </xdr:from>
    <xdr:ext cx="534377" cy="259045"/>
    <xdr:sp macro="" textlink="">
      <xdr:nvSpPr>
        <xdr:cNvPr id="364" name="農林水産業費該当値テキスト">
          <a:extLst>
            <a:ext uri="{FF2B5EF4-FFF2-40B4-BE49-F238E27FC236}">
              <a16:creationId xmlns:a16="http://schemas.microsoft.com/office/drawing/2014/main" xmlns="" id="{20949773-67CF-4851-BF3E-0D7BAC85C3F3}"/>
            </a:ext>
          </a:extLst>
        </xdr:cNvPr>
        <xdr:cNvSpPr txBox="1"/>
      </xdr:nvSpPr>
      <xdr:spPr>
        <a:xfrm>
          <a:off x="10528300" y="999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153327</xdr:rowOff>
    </xdr:from>
    <xdr:to>
      <xdr:col>50</xdr:col>
      <xdr:colOff>165100</xdr:colOff>
      <xdr:row>58</xdr:row>
      <xdr:rowOff>83477</xdr:rowOff>
    </xdr:to>
    <xdr:sp macro="" textlink="">
      <xdr:nvSpPr>
        <xdr:cNvPr id="365" name="楕円 364">
          <a:extLst>
            <a:ext uri="{FF2B5EF4-FFF2-40B4-BE49-F238E27FC236}">
              <a16:creationId xmlns:a16="http://schemas.microsoft.com/office/drawing/2014/main" xmlns="" id="{E6D7761D-0802-40FB-9E10-EDA8F38EAF44}"/>
            </a:ext>
          </a:extLst>
        </xdr:cNvPr>
        <xdr:cNvSpPr/>
      </xdr:nvSpPr>
      <xdr:spPr>
        <a:xfrm>
          <a:off x="9588500" y="992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100004</xdr:rowOff>
    </xdr:from>
    <xdr:ext cx="534377" cy="259045"/>
    <xdr:sp macro="" textlink="">
      <xdr:nvSpPr>
        <xdr:cNvPr id="366" name="テキスト ボックス 365">
          <a:extLst>
            <a:ext uri="{FF2B5EF4-FFF2-40B4-BE49-F238E27FC236}">
              <a16:creationId xmlns:a16="http://schemas.microsoft.com/office/drawing/2014/main" xmlns="" id="{739F49D1-8325-4A62-B013-506F1CFF85E2}"/>
            </a:ext>
          </a:extLst>
        </xdr:cNvPr>
        <xdr:cNvSpPr txBox="1"/>
      </xdr:nvSpPr>
      <xdr:spPr>
        <a:xfrm>
          <a:off x="9372111" y="970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89578</xdr:rowOff>
    </xdr:from>
    <xdr:to>
      <xdr:col>46</xdr:col>
      <xdr:colOff>38100</xdr:colOff>
      <xdr:row>59</xdr:row>
      <xdr:rowOff>19728</xdr:rowOff>
    </xdr:to>
    <xdr:sp macro="" textlink="">
      <xdr:nvSpPr>
        <xdr:cNvPr id="367" name="楕円 366">
          <a:extLst>
            <a:ext uri="{FF2B5EF4-FFF2-40B4-BE49-F238E27FC236}">
              <a16:creationId xmlns:a16="http://schemas.microsoft.com/office/drawing/2014/main" xmlns="" id="{AA664B60-35A4-4832-9250-2CE7CE9C3796}"/>
            </a:ext>
          </a:extLst>
        </xdr:cNvPr>
        <xdr:cNvSpPr/>
      </xdr:nvSpPr>
      <xdr:spPr>
        <a:xfrm>
          <a:off x="8699500" y="1003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10855</xdr:rowOff>
    </xdr:from>
    <xdr:ext cx="469744" cy="259045"/>
    <xdr:sp macro="" textlink="">
      <xdr:nvSpPr>
        <xdr:cNvPr id="368" name="テキスト ボックス 367">
          <a:extLst>
            <a:ext uri="{FF2B5EF4-FFF2-40B4-BE49-F238E27FC236}">
              <a16:creationId xmlns:a16="http://schemas.microsoft.com/office/drawing/2014/main" xmlns="" id="{017F3073-344B-4A5B-A434-61D92872B082}"/>
            </a:ext>
          </a:extLst>
        </xdr:cNvPr>
        <xdr:cNvSpPr txBox="1"/>
      </xdr:nvSpPr>
      <xdr:spPr>
        <a:xfrm>
          <a:off x="8515428" y="1012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55418</xdr:rowOff>
    </xdr:from>
    <xdr:to>
      <xdr:col>41</xdr:col>
      <xdr:colOff>101600</xdr:colOff>
      <xdr:row>58</xdr:row>
      <xdr:rowOff>157018</xdr:rowOff>
    </xdr:to>
    <xdr:sp macro="" textlink="">
      <xdr:nvSpPr>
        <xdr:cNvPr id="369" name="楕円 368">
          <a:extLst>
            <a:ext uri="{FF2B5EF4-FFF2-40B4-BE49-F238E27FC236}">
              <a16:creationId xmlns:a16="http://schemas.microsoft.com/office/drawing/2014/main" xmlns="" id="{9EF0B4B6-128D-493D-ACBC-83DF9841B710}"/>
            </a:ext>
          </a:extLst>
        </xdr:cNvPr>
        <xdr:cNvSpPr/>
      </xdr:nvSpPr>
      <xdr:spPr>
        <a:xfrm>
          <a:off x="7810500" y="999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2095</xdr:rowOff>
    </xdr:from>
    <xdr:ext cx="534377" cy="259045"/>
    <xdr:sp macro="" textlink="">
      <xdr:nvSpPr>
        <xdr:cNvPr id="370" name="テキスト ボックス 369">
          <a:extLst>
            <a:ext uri="{FF2B5EF4-FFF2-40B4-BE49-F238E27FC236}">
              <a16:creationId xmlns:a16="http://schemas.microsoft.com/office/drawing/2014/main" xmlns="" id="{CEE8D40A-08DE-4967-AE33-911CAA79A6E6}"/>
            </a:ext>
          </a:extLst>
        </xdr:cNvPr>
        <xdr:cNvSpPr txBox="1"/>
      </xdr:nvSpPr>
      <xdr:spPr>
        <a:xfrm>
          <a:off x="7594111" y="977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111189</xdr:rowOff>
    </xdr:from>
    <xdr:to>
      <xdr:col>36</xdr:col>
      <xdr:colOff>165100</xdr:colOff>
      <xdr:row>59</xdr:row>
      <xdr:rowOff>41339</xdr:rowOff>
    </xdr:to>
    <xdr:sp macro="" textlink="">
      <xdr:nvSpPr>
        <xdr:cNvPr id="371" name="楕円 370">
          <a:extLst>
            <a:ext uri="{FF2B5EF4-FFF2-40B4-BE49-F238E27FC236}">
              <a16:creationId xmlns:a16="http://schemas.microsoft.com/office/drawing/2014/main" xmlns="" id="{E0F96607-F006-48C7-9905-F01B45530547}"/>
            </a:ext>
          </a:extLst>
        </xdr:cNvPr>
        <xdr:cNvSpPr/>
      </xdr:nvSpPr>
      <xdr:spPr>
        <a:xfrm>
          <a:off x="6921500" y="100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32466</xdr:rowOff>
    </xdr:from>
    <xdr:ext cx="469744" cy="259045"/>
    <xdr:sp macro="" textlink="">
      <xdr:nvSpPr>
        <xdr:cNvPr id="372" name="テキスト ボックス 371">
          <a:extLst>
            <a:ext uri="{FF2B5EF4-FFF2-40B4-BE49-F238E27FC236}">
              <a16:creationId xmlns:a16="http://schemas.microsoft.com/office/drawing/2014/main" xmlns="" id="{46F655AB-84CA-40AE-B450-D2CABE416019}"/>
            </a:ext>
          </a:extLst>
        </xdr:cNvPr>
        <xdr:cNvSpPr txBox="1"/>
      </xdr:nvSpPr>
      <xdr:spPr>
        <a:xfrm>
          <a:off x="6737428" y="1014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xmlns="" id="{7D67D358-EF48-4E80-BA3C-BFF472C5F019}"/>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xmlns="" id="{837094A7-9A52-4B8B-80E5-798735AED0B9}"/>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xmlns="" id="{0E12DBA1-18AB-4881-965F-6864247E59E2}"/>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xmlns="" id="{05473528-8B71-4A4F-A10A-D2F9B3730484}"/>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xmlns="" id="{580C65EC-F3C7-40E2-B1B4-09B708528D54}"/>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xmlns="" id="{75A66138-1996-409D-946E-7D29B6731F44}"/>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xmlns="" id="{9CFFD08A-9551-4767-A759-DBBC21D54247}"/>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xmlns="" id="{3CCBCFA9-DB29-4470-812F-1DD687E4B79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xmlns="" id="{E727E3A0-FA00-472E-AAA4-26973044E437}"/>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xmlns="" id="{72D16BC9-EEBC-4960-BD5E-5E5F9DA5C041}"/>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xmlns="" id="{7ADEE3E7-806B-419A-ADAF-20F27B146856}"/>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xmlns="" id="{4A39C5B3-849B-429A-BE9B-B6A94E244C17}"/>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xmlns="" id="{31023249-9024-4635-8886-707593D83F99}"/>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xmlns="" id="{513A0838-7556-402B-9480-1FEC52216601}"/>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xmlns="" id="{33D49B0E-95CC-4D99-B000-7FBBE9D6DA12}"/>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xmlns="" id="{26E828B7-BE4D-443D-97C8-01ACD588BE97}"/>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xmlns="" id="{C380E656-3F88-4D84-8D3B-2DE609A6449B}"/>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xmlns="" id="{71BFEDC1-FD9D-4538-A402-1551D484C44C}"/>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xmlns="" id="{820302C2-9EAB-4F3D-82E4-4408C6082DA4}"/>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xmlns="" id="{DC215040-6C0D-4DAD-A162-9A5B43875DBD}"/>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45DDDCDC-8E11-47B7-9348-E04C03BDB9D9}"/>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xmlns="" id="{6212A6D2-01E4-4F9A-AB87-256695E7B99F}"/>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xmlns="" id="{336DA958-9B91-49A9-A1E1-7DAF6C861786}"/>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a:extLst>
            <a:ext uri="{FF2B5EF4-FFF2-40B4-BE49-F238E27FC236}">
              <a16:creationId xmlns:a16="http://schemas.microsoft.com/office/drawing/2014/main" xmlns="" id="{A75E51E0-D849-4037-B3B4-4412FD3D3CEF}"/>
            </a:ext>
          </a:extLst>
        </xdr:cNvPr>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a:extLst>
            <a:ext uri="{FF2B5EF4-FFF2-40B4-BE49-F238E27FC236}">
              <a16:creationId xmlns:a16="http://schemas.microsoft.com/office/drawing/2014/main" xmlns="" id="{EB7DCC7B-8349-400C-81B3-8FBCA51994B5}"/>
            </a:ext>
          </a:extLst>
        </xdr:cNvPr>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a:extLst>
            <a:ext uri="{FF2B5EF4-FFF2-40B4-BE49-F238E27FC236}">
              <a16:creationId xmlns:a16="http://schemas.microsoft.com/office/drawing/2014/main" xmlns="" id="{50F1FC0B-B418-4065-A72E-E766BC1415D8}"/>
            </a:ext>
          </a:extLst>
        </xdr:cNvPr>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a:extLst>
            <a:ext uri="{FF2B5EF4-FFF2-40B4-BE49-F238E27FC236}">
              <a16:creationId xmlns:a16="http://schemas.microsoft.com/office/drawing/2014/main" xmlns="" id="{598F114D-EA28-4D89-8D7C-AC940A4FE679}"/>
            </a:ext>
          </a:extLst>
        </xdr:cNvPr>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a:extLst>
            <a:ext uri="{FF2B5EF4-FFF2-40B4-BE49-F238E27FC236}">
              <a16:creationId xmlns:a16="http://schemas.microsoft.com/office/drawing/2014/main" xmlns="" id="{C67A933E-78B7-4695-AD3B-265275A11501}"/>
            </a:ext>
          </a:extLst>
        </xdr:cNvPr>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134062</xdr:rowOff>
    </xdr:from>
    <xdr:to>
      <xdr:col>55</xdr:col>
      <xdr:colOff>0</xdr:colOff>
      <xdr:row>75</xdr:row>
      <xdr:rowOff>56376</xdr:rowOff>
    </xdr:to>
    <xdr:cxnSp macro="">
      <xdr:nvCxnSpPr>
        <xdr:cNvPr id="401" name="直線コネクタ 400">
          <a:extLst>
            <a:ext uri="{FF2B5EF4-FFF2-40B4-BE49-F238E27FC236}">
              <a16:creationId xmlns:a16="http://schemas.microsoft.com/office/drawing/2014/main" xmlns="" id="{C5E652DE-85DA-4736-AC07-D01C9F6820CA}"/>
            </a:ext>
          </a:extLst>
        </xdr:cNvPr>
        <xdr:cNvCxnSpPr/>
      </xdr:nvCxnSpPr>
      <xdr:spPr>
        <a:xfrm>
          <a:off x="9639300" y="12821362"/>
          <a:ext cx="838200" cy="9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2" name="商工費平均値テキスト">
          <a:extLst>
            <a:ext uri="{FF2B5EF4-FFF2-40B4-BE49-F238E27FC236}">
              <a16:creationId xmlns:a16="http://schemas.microsoft.com/office/drawing/2014/main" xmlns="" id="{ACFBD6CA-BA4A-4E5D-96C0-12C9B1664B65}"/>
            </a:ext>
          </a:extLst>
        </xdr:cNvPr>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a:extLst>
            <a:ext uri="{FF2B5EF4-FFF2-40B4-BE49-F238E27FC236}">
              <a16:creationId xmlns:a16="http://schemas.microsoft.com/office/drawing/2014/main" xmlns="" id="{0453FF77-E9AE-4B21-8CDF-A3AC24A4B5CF}"/>
            </a:ext>
          </a:extLst>
        </xdr:cNvPr>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134062</xdr:rowOff>
    </xdr:from>
    <xdr:to>
      <xdr:col>50</xdr:col>
      <xdr:colOff>114300</xdr:colOff>
      <xdr:row>76</xdr:row>
      <xdr:rowOff>90646</xdr:rowOff>
    </xdr:to>
    <xdr:cxnSp macro="">
      <xdr:nvCxnSpPr>
        <xdr:cNvPr id="404" name="直線コネクタ 403">
          <a:extLst>
            <a:ext uri="{FF2B5EF4-FFF2-40B4-BE49-F238E27FC236}">
              <a16:creationId xmlns:a16="http://schemas.microsoft.com/office/drawing/2014/main" xmlns="" id="{7D4AEADF-B6EE-44C9-9CE3-F50B19E6A80D}"/>
            </a:ext>
          </a:extLst>
        </xdr:cNvPr>
        <xdr:cNvCxnSpPr/>
      </xdr:nvCxnSpPr>
      <xdr:spPr>
        <a:xfrm flipV="1">
          <a:off x="8750300" y="12821362"/>
          <a:ext cx="889000" cy="29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a:extLst>
            <a:ext uri="{FF2B5EF4-FFF2-40B4-BE49-F238E27FC236}">
              <a16:creationId xmlns:a16="http://schemas.microsoft.com/office/drawing/2014/main" xmlns="" id="{43B402AA-DCE5-4B2C-8C60-8DDC92801721}"/>
            </a:ext>
          </a:extLst>
        </xdr:cNvPr>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6" name="テキスト ボックス 405">
          <a:extLst>
            <a:ext uri="{FF2B5EF4-FFF2-40B4-BE49-F238E27FC236}">
              <a16:creationId xmlns:a16="http://schemas.microsoft.com/office/drawing/2014/main" xmlns="" id="{37ACC100-01C8-4493-A676-61892DBD52D7}"/>
            </a:ext>
          </a:extLst>
        </xdr:cNvPr>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90646</xdr:rowOff>
    </xdr:from>
    <xdr:to>
      <xdr:col>45</xdr:col>
      <xdr:colOff>177800</xdr:colOff>
      <xdr:row>76</xdr:row>
      <xdr:rowOff>156387</xdr:rowOff>
    </xdr:to>
    <xdr:cxnSp macro="">
      <xdr:nvCxnSpPr>
        <xdr:cNvPr id="407" name="直線コネクタ 406">
          <a:extLst>
            <a:ext uri="{FF2B5EF4-FFF2-40B4-BE49-F238E27FC236}">
              <a16:creationId xmlns:a16="http://schemas.microsoft.com/office/drawing/2014/main" xmlns="" id="{5022F322-D450-4A78-9E5C-E4BE5B089C8D}"/>
            </a:ext>
          </a:extLst>
        </xdr:cNvPr>
        <xdr:cNvCxnSpPr/>
      </xdr:nvCxnSpPr>
      <xdr:spPr>
        <a:xfrm flipV="1">
          <a:off x="7861300" y="13120846"/>
          <a:ext cx="889000" cy="6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a:extLst>
            <a:ext uri="{FF2B5EF4-FFF2-40B4-BE49-F238E27FC236}">
              <a16:creationId xmlns:a16="http://schemas.microsoft.com/office/drawing/2014/main" xmlns="" id="{F51DF6F1-CD4E-4FA8-9475-1C7DB94A7C43}"/>
            </a:ext>
          </a:extLst>
        </xdr:cNvPr>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09" name="テキスト ボックス 408">
          <a:extLst>
            <a:ext uri="{FF2B5EF4-FFF2-40B4-BE49-F238E27FC236}">
              <a16:creationId xmlns:a16="http://schemas.microsoft.com/office/drawing/2014/main" xmlns="" id="{847D987E-1BB0-4264-896C-545DF5A858A8}"/>
            </a:ext>
          </a:extLst>
        </xdr:cNvPr>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156387</xdr:rowOff>
    </xdr:from>
    <xdr:to>
      <xdr:col>41</xdr:col>
      <xdr:colOff>50800</xdr:colOff>
      <xdr:row>77</xdr:row>
      <xdr:rowOff>39154</xdr:rowOff>
    </xdr:to>
    <xdr:cxnSp macro="">
      <xdr:nvCxnSpPr>
        <xdr:cNvPr id="410" name="直線コネクタ 409">
          <a:extLst>
            <a:ext uri="{FF2B5EF4-FFF2-40B4-BE49-F238E27FC236}">
              <a16:creationId xmlns:a16="http://schemas.microsoft.com/office/drawing/2014/main" xmlns="" id="{7F34C845-9583-400F-8CF7-B9AF9A51526F}"/>
            </a:ext>
          </a:extLst>
        </xdr:cNvPr>
        <xdr:cNvCxnSpPr/>
      </xdr:nvCxnSpPr>
      <xdr:spPr>
        <a:xfrm flipV="1">
          <a:off x="6972300" y="13186587"/>
          <a:ext cx="889000" cy="5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a:extLst>
            <a:ext uri="{FF2B5EF4-FFF2-40B4-BE49-F238E27FC236}">
              <a16:creationId xmlns:a16="http://schemas.microsoft.com/office/drawing/2014/main" xmlns="" id="{E3D31625-45DC-4BE6-90CE-B908F6781751}"/>
            </a:ext>
          </a:extLst>
        </xdr:cNvPr>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5872</xdr:rowOff>
    </xdr:from>
    <xdr:ext cx="534377" cy="259045"/>
    <xdr:sp macro="" textlink="">
      <xdr:nvSpPr>
        <xdr:cNvPr id="412" name="テキスト ボックス 411">
          <a:extLst>
            <a:ext uri="{FF2B5EF4-FFF2-40B4-BE49-F238E27FC236}">
              <a16:creationId xmlns:a16="http://schemas.microsoft.com/office/drawing/2014/main" xmlns="" id="{8159EC05-19FE-42E3-85FB-62026D69F43E}"/>
            </a:ext>
          </a:extLst>
        </xdr:cNvPr>
        <xdr:cNvSpPr txBox="1"/>
      </xdr:nvSpPr>
      <xdr:spPr>
        <a:xfrm>
          <a:off x="7594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a:extLst>
            <a:ext uri="{FF2B5EF4-FFF2-40B4-BE49-F238E27FC236}">
              <a16:creationId xmlns:a16="http://schemas.microsoft.com/office/drawing/2014/main" xmlns="" id="{127CC8E4-2840-4C71-B294-FB3D7F31A4EC}"/>
            </a:ext>
          </a:extLst>
        </xdr:cNvPr>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4" name="テキスト ボックス 413">
          <a:extLst>
            <a:ext uri="{FF2B5EF4-FFF2-40B4-BE49-F238E27FC236}">
              <a16:creationId xmlns:a16="http://schemas.microsoft.com/office/drawing/2014/main" xmlns="" id="{F5837565-71AA-4B6E-A902-FDD74FF6400F}"/>
            </a:ext>
          </a:extLst>
        </xdr:cNvPr>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5AE3DFCA-7464-4AEC-8B4B-D8F8DFC91BE2}"/>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B7D8E75D-20D0-4955-93A6-0D6868EAC6C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64A0C8DB-5692-4842-B12F-25EF01606F7D}"/>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F1813AA4-3282-4617-8C8E-B908D7D9A962}"/>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9610EA0-8E4E-438E-8E25-862CA2F7A5EF}"/>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5576</xdr:rowOff>
    </xdr:from>
    <xdr:to>
      <xdr:col>55</xdr:col>
      <xdr:colOff>50800</xdr:colOff>
      <xdr:row>75</xdr:row>
      <xdr:rowOff>107176</xdr:rowOff>
    </xdr:to>
    <xdr:sp macro="" textlink="">
      <xdr:nvSpPr>
        <xdr:cNvPr id="420" name="楕円 419">
          <a:extLst>
            <a:ext uri="{FF2B5EF4-FFF2-40B4-BE49-F238E27FC236}">
              <a16:creationId xmlns:a16="http://schemas.microsoft.com/office/drawing/2014/main" xmlns="" id="{78CDBD5A-3488-4499-9FF3-66956AF8D829}"/>
            </a:ext>
          </a:extLst>
        </xdr:cNvPr>
        <xdr:cNvSpPr/>
      </xdr:nvSpPr>
      <xdr:spPr>
        <a:xfrm>
          <a:off x="10426700" y="128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28453</xdr:rowOff>
    </xdr:from>
    <xdr:ext cx="534377" cy="259045"/>
    <xdr:sp macro="" textlink="">
      <xdr:nvSpPr>
        <xdr:cNvPr id="421" name="商工費該当値テキスト">
          <a:extLst>
            <a:ext uri="{FF2B5EF4-FFF2-40B4-BE49-F238E27FC236}">
              <a16:creationId xmlns:a16="http://schemas.microsoft.com/office/drawing/2014/main" xmlns="" id="{64FAA8A3-7138-493E-AF51-0FED5DFEA5BE}"/>
            </a:ext>
          </a:extLst>
        </xdr:cNvPr>
        <xdr:cNvSpPr txBox="1"/>
      </xdr:nvSpPr>
      <xdr:spPr>
        <a:xfrm>
          <a:off x="10528300" y="127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83262</xdr:rowOff>
    </xdr:from>
    <xdr:to>
      <xdr:col>50</xdr:col>
      <xdr:colOff>165100</xdr:colOff>
      <xdr:row>75</xdr:row>
      <xdr:rowOff>13412</xdr:rowOff>
    </xdr:to>
    <xdr:sp macro="" textlink="">
      <xdr:nvSpPr>
        <xdr:cNvPr id="422" name="楕円 421">
          <a:extLst>
            <a:ext uri="{FF2B5EF4-FFF2-40B4-BE49-F238E27FC236}">
              <a16:creationId xmlns:a16="http://schemas.microsoft.com/office/drawing/2014/main" xmlns="" id="{C9730616-7130-4A4F-B93E-FEEA7DE67D39}"/>
            </a:ext>
          </a:extLst>
        </xdr:cNvPr>
        <xdr:cNvSpPr/>
      </xdr:nvSpPr>
      <xdr:spPr>
        <a:xfrm>
          <a:off x="9588500" y="1277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29939</xdr:rowOff>
    </xdr:from>
    <xdr:ext cx="534377" cy="259045"/>
    <xdr:sp macro="" textlink="">
      <xdr:nvSpPr>
        <xdr:cNvPr id="423" name="テキスト ボックス 422">
          <a:extLst>
            <a:ext uri="{FF2B5EF4-FFF2-40B4-BE49-F238E27FC236}">
              <a16:creationId xmlns:a16="http://schemas.microsoft.com/office/drawing/2014/main" xmlns="" id="{7EF6C5C7-6298-4F7D-A5C6-07AF8823AEA2}"/>
            </a:ext>
          </a:extLst>
        </xdr:cNvPr>
        <xdr:cNvSpPr txBox="1"/>
      </xdr:nvSpPr>
      <xdr:spPr>
        <a:xfrm>
          <a:off x="9372111" y="125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39846</xdr:rowOff>
    </xdr:from>
    <xdr:to>
      <xdr:col>46</xdr:col>
      <xdr:colOff>38100</xdr:colOff>
      <xdr:row>76</xdr:row>
      <xdr:rowOff>141446</xdr:rowOff>
    </xdr:to>
    <xdr:sp macro="" textlink="">
      <xdr:nvSpPr>
        <xdr:cNvPr id="424" name="楕円 423">
          <a:extLst>
            <a:ext uri="{FF2B5EF4-FFF2-40B4-BE49-F238E27FC236}">
              <a16:creationId xmlns:a16="http://schemas.microsoft.com/office/drawing/2014/main" xmlns="" id="{28D1498E-693D-4EBA-9C7E-DC2947447052}"/>
            </a:ext>
          </a:extLst>
        </xdr:cNvPr>
        <xdr:cNvSpPr/>
      </xdr:nvSpPr>
      <xdr:spPr>
        <a:xfrm>
          <a:off x="8699500" y="1307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157973</xdr:rowOff>
    </xdr:from>
    <xdr:ext cx="534377" cy="259045"/>
    <xdr:sp macro="" textlink="">
      <xdr:nvSpPr>
        <xdr:cNvPr id="425" name="テキスト ボックス 424">
          <a:extLst>
            <a:ext uri="{FF2B5EF4-FFF2-40B4-BE49-F238E27FC236}">
              <a16:creationId xmlns:a16="http://schemas.microsoft.com/office/drawing/2014/main" xmlns="" id="{B98A4F64-8C02-418A-B34F-DA8ECE1EC9D9}"/>
            </a:ext>
          </a:extLst>
        </xdr:cNvPr>
        <xdr:cNvSpPr txBox="1"/>
      </xdr:nvSpPr>
      <xdr:spPr>
        <a:xfrm>
          <a:off x="8483111" y="128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105587</xdr:rowOff>
    </xdr:from>
    <xdr:to>
      <xdr:col>41</xdr:col>
      <xdr:colOff>101600</xdr:colOff>
      <xdr:row>77</xdr:row>
      <xdr:rowOff>35737</xdr:rowOff>
    </xdr:to>
    <xdr:sp macro="" textlink="">
      <xdr:nvSpPr>
        <xdr:cNvPr id="426" name="楕円 425">
          <a:extLst>
            <a:ext uri="{FF2B5EF4-FFF2-40B4-BE49-F238E27FC236}">
              <a16:creationId xmlns:a16="http://schemas.microsoft.com/office/drawing/2014/main" xmlns="" id="{9B42D22C-1E82-4D93-BD9E-CDE6ABE95A57}"/>
            </a:ext>
          </a:extLst>
        </xdr:cNvPr>
        <xdr:cNvSpPr/>
      </xdr:nvSpPr>
      <xdr:spPr>
        <a:xfrm>
          <a:off x="7810500" y="1313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52265</xdr:rowOff>
    </xdr:from>
    <xdr:ext cx="534377" cy="259045"/>
    <xdr:sp macro="" textlink="">
      <xdr:nvSpPr>
        <xdr:cNvPr id="427" name="テキスト ボックス 426">
          <a:extLst>
            <a:ext uri="{FF2B5EF4-FFF2-40B4-BE49-F238E27FC236}">
              <a16:creationId xmlns:a16="http://schemas.microsoft.com/office/drawing/2014/main" xmlns="" id="{EEE87C0F-7BE7-4A96-A45A-1FB9CCD9D438}"/>
            </a:ext>
          </a:extLst>
        </xdr:cNvPr>
        <xdr:cNvSpPr txBox="1"/>
      </xdr:nvSpPr>
      <xdr:spPr>
        <a:xfrm>
          <a:off x="7594111" y="1291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159804</xdr:rowOff>
    </xdr:from>
    <xdr:to>
      <xdr:col>36</xdr:col>
      <xdr:colOff>165100</xdr:colOff>
      <xdr:row>77</xdr:row>
      <xdr:rowOff>89954</xdr:rowOff>
    </xdr:to>
    <xdr:sp macro="" textlink="">
      <xdr:nvSpPr>
        <xdr:cNvPr id="428" name="楕円 427">
          <a:extLst>
            <a:ext uri="{FF2B5EF4-FFF2-40B4-BE49-F238E27FC236}">
              <a16:creationId xmlns:a16="http://schemas.microsoft.com/office/drawing/2014/main" xmlns="" id="{6A1137A5-EB60-47E4-B656-CF9FAB981B4E}"/>
            </a:ext>
          </a:extLst>
        </xdr:cNvPr>
        <xdr:cNvSpPr/>
      </xdr:nvSpPr>
      <xdr:spPr>
        <a:xfrm>
          <a:off x="6921500" y="1319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106481</xdr:rowOff>
    </xdr:from>
    <xdr:ext cx="534377" cy="259045"/>
    <xdr:sp macro="" textlink="">
      <xdr:nvSpPr>
        <xdr:cNvPr id="429" name="テキスト ボックス 428">
          <a:extLst>
            <a:ext uri="{FF2B5EF4-FFF2-40B4-BE49-F238E27FC236}">
              <a16:creationId xmlns:a16="http://schemas.microsoft.com/office/drawing/2014/main" xmlns="" id="{F35AEAAD-2EC1-4AFB-A370-24024EE4FFA5}"/>
            </a:ext>
          </a:extLst>
        </xdr:cNvPr>
        <xdr:cNvSpPr txBox="1"/>
      </xdr:nvSpPr>
      <xdr:spPr>
        <a:xfrm>
          <a:off x="6705111" y="1296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9EA14AC1-30E6-4158-BBFB-508466BAF1EE}"/>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AEBF541A-DA6C-410B-A33F-9AA5B86AB114}"/>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D39B8DAF-8C73-419A-A357-1A69DCFD8889}"/>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8669EE0-270D-481B-A79A-CD073F232A4A}"/>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96952A9C-5B98-4E70-9EAA-5C1AB8747D13}"/>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421EBD14-4F97-4815-8C91-5DCF66266B0A}"/>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B3C44923-6B8C-409E-851F-6BE3FF6CE0D8}"/>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F82A4C9F-272B-41D0-B9F3-B66A2294BAFD}"/>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E9A37D2B-A9B8-4C94-824C-68EA249D79DD}"/>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14EC0F66-08B9-4BCC-B2C0-B4D506A601A7}"/>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xmlns="" id="{9F23A763-22BD-45B9-BAC7-3AA6FCA0380E}"/>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xmlns="" id="{B426BDA4-2AA2-426B-B7F5-FB1781401F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xmlns="" id="{759177D0-B8D6-4A9B-A7ED-F908C615C1AB}"/>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xmlns="" id="{5108B3AE-26CF-4C3E-85D2-594A2FC1B3AE}"/>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xmlns="" id="{B8FDA91C-1072-4A3F-9D9F-7980991DB799}"/>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xmlns="" id="{7F6A9CEA-D69B-43FD-B678-6F0162B936CC}"/>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xmlns="" id="{1A3B8481-96BB-44BD-8ABE-502E54BBA891}"/>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xmlns="" id="{3BE1F541-6818-4A59-8CFC-9FB0B594AF9D}"/>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xmlns="" id="{985706A0-6228-47E6-BDDA-753F86718F6D}"/>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xmlns="" id="{001D0BAC-9655-4D18-9C9F-4677152C7E5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50BBC0E5-C607-4262-9A0E-F4567AD10C46}"/>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xmlns="" id="{0EB1E254-2511-49EA-B552-D7CCAB3A1F52}"/>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xmlns="" id="{44EE9DEE-BAB8-48F0-A013-D6AEDEB8A73D}"/>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a:extLst>
            <a:ext uri="{FF2B5EF4-FFF2-40B4-BE49-F238E27FC236}">
              <a16:creationId xmlns:a16="http://schemas.microsoft.com/office/drawing/2014/main" xmlns="" id="{8C0813C4-6B7E-4E54-BA19-C5D72A883CAA}"/>
            </a:ext>
          </a:extLst>
        </xdr:cNvPr>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a:extLst>
            <a:ext uri="{FF2B5EF4-FFF2-40B4-BE49-F238E27FC236}">
              <a16:creationId xmlns:a16="http://schemas.microsoft.com/office/drawing/2014/main" xmlns="" id="{24D75140-1C0D-48CE-B928-22B6ACDB33E1}"/>
            </a:ext>
          </a:extLst>
        </xdr:cNvPr>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a:extLst>
            <a:ext uri="{FF2B5EF4-FFF2-40B4-BE49-F238E27FC236}">
              <a16:creationId xmlns:a16="http://schemas.microsoft.com/office/drawing/2014/main" xmlns="" id="{169C767D-9735-46E1-AF06-EDE57BDE848A}"/>
            </a:ext>
          </a:extLst>
        </xdr:cNvPr>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a:extLst>
            <a:ext uri="{FF2B5EF4-FFF2-40B4-BE49-F238E27FC236}">
              <a16:creationId xmlns:a16="http://schemas.microsoft.com/office/drawing/2014/main" xmlns="" id="{BE3B577F-99D9-409A-B84A-D31BA8AA0FAE}"/>
            </a:ext>
          </a:extLst>
        </xdr:cNvPr>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a:extLst>
            <a:ext uri="{FF2B5EF4-FFF2-40B4-BE49-F238E27FC236}">
              <a16:creationId xmlns:a16="http://schemas.microsoft.com/office/drawing/2014/main" xmlns="" id="{4150ABB9-479A-4BA8-A077-33CCFDFC0D3B}"/>
            </a:ext>
          </a:extLst>
        </xdr:cNvPr>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37795</xdr:rowOff>
    </xdr:from>
    <xdr:to>
      <xdr:col>55</xdr:col>
      <xdr:colOff>0</xdr:colOff>
      <xdr:row>98</xdr:row>
      <xdr:rowOff>57015</xdr:rowOff>
    </xdr:to>
    <xdr:cxnSp macro="">
      <xdr:nvCxnSpPr>
        <xdr:cNvPr id="458" name="直線コネクタ 457">
          <a:extLst>
            <a:ext uri="{FF2B5EF4-FFF2-40B4-BE49-F238E27FC236}">
              <a16:creationId xmlns:a16="http://schemas.microsoft.com/office/drawing/2014/main" xmlns="" id="{E9E4CB1F-F79A-45B4-8186-10B4E88C3FE9}"/>
            </a:ext>
          </a:extLst>
        </xdr:cNvPr>
        <xdr:cNvCxnSpPr/>
      </xdr:nvCxnSpPr>
      <xdr:spPr>
        <a:xfrm>
          <a:off x="9639300" y="16839895"/>
          <a:ext cx="838200" cy="1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a:extLst>
            <a:ext uri="{FF2B5EF4-FFF2-40B4-BE49-F238E27FC236}">
              <a16:creationId xmlns:a16="http://schemas.microsoft.com/office/drawing/2014/main" xmlns="" id="{ECF76ECC-1449-4B4B-90F8-389B2D4ECEE3}"/>
            </a:ext>
          </a:extLst>
        </xdr:cNvPr>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a:extLst>
            <a:ext uri="{FF2B5EF4-FFF2-40B4-BE49-F238E27FC236}">
              <a16:creationId xmlns:a16="http://schemas.microsoft.com/office/drawing/2014/main" xmlns="" id="{798A45E7-8A69-4892-B3AA-58D73F0E8A57}"/>
            </a:ext>
          </a:extLst>
        </xdr:cNvPr>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37795</xdr:rowOff>
    </xdr:from>
    <xdr:to>
      <xdr:col>50</xdr:col>
      <xdr:colOff>114300</xdr:colOff>
      <xdr:row>98</xdr:row>
      <xdr:rowOff>53606</xdr:rowOff>
    </xdr:to>
    <xdr:cxnSp macro="">
      <xdr:nvCxnSpPr>
        <xdr:cNvPr id="461" name="直線コネクタ 460">
          <a:extLst>
            <a:ext uri="{FF2B5EF4-FFF2-40B4-BE49-F238E27FC236}">
              <a16:creationId xmlns:a16="http://schemas.microsoft.com/office/drawing/2014/main" xmlns="" id="{24998FB3-0DFC-45C4-87F5-2246F62DFE1C}"/>
            </a:ext>
          </a:extLst>
        </xdr:cNvPr>
        <xdr:cNvCxnSpPr/>
      </xdr:nvCxnSpPr>
      <xdr:spPr>
        <a:xfrm flipV="1">
          <a:off x="8750300" y="16839895"/>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a:extLst>
            <a:ext uri="{FF2B5EF4-FFF2-40B4-BE49-F238E27FC236}">
              <a16:creationId xmlns:a16="http://schemas.microsoft.com/office/drawing/2014/main" xmlns="" id="{EA677F62-BF0A-4939-A5E3-31F7ED506985}"/>
            </a:ext>
          </a:extLst>
        </xdr:cNvPr>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a:extLst>
            <a:ext uri="{FF2B5EF4-FFF2-40B4-BE49-F238E27FC236}">
              <a16:creationId xmlns:a16="http://schemas.microsoft.com/office/drawing/2014/main" xmlns="" id="{9A65BBFA-CC37-44C9-B565-0601246ECBBF}"/>
            </a:ext>
          </a:extLst>
        </xdr:cNvPr>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53606</xdr:rowOff>
    </xdr:from>
    <xdr:to>
      <xdr:col>45</xdr:col>
      <xdr:colOff>177800</xdr:colOff>
      <xdr:row>98</xdr:row>
      <xdr:rowOff>73273</xdr:rowOff>
    </xdr:to>
    <xdr:cxnSp macro="">
      <xdr:nvCxnSpPr>
        <xdr:cNvPr id="464" name="直線コネクタ 463">
          <a:extLst>
            <a:ext uri="{FF2B5EF4-FFF2-40B4-BE49-F238E27FC236}">
              <a16:creationId xmlns:a16="http://schemas.microsoft.com/office/drawing/2014/main" xmlns="" id="{22A4A703-EE40-4BE8-9D87-52CF762CFF5C}"/>
            </a:ext>
          </a:extLst>
        </xdr:cNvPr>
        <xdr:cNvCxnSpPr/>
      </xdr:nvCxnSpPr>
      <xdr:spPr>
        <a:xfrm flipV="1">
          <a:off x="7861300" y="16855706"/>
          <a:ext cx="889000" cy="1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a:extLst>
            <a:ext uri="{FF2B5EF4-FFF2-40B4-BE49-F238E27FC236}">
              <a16:creationId xmlns:a16="http://schemas.microsoft.com/office/drawing/2014/main" xmlns="" id="{DBDCC788-0209-4F66-B65D-1F5357AB77BA}"/>
            </a:ext>
          </a:extLst>
        </xdr:cNvPr>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a:extLst>
            <a:ext uri="{FF2B5EF4-FFF2-40B4-BE49-F238E27FC236}">
              <a16:creationId xmlns:a16="http://schemas.microsoft.com/office/drawing/2014/main" xmlns="" id="{0C0020DD-D027-41E9-AAD4-56C9879A704F}"/>
            </a:ext>
          </a:extLst>
        </xdr:cNvPr>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5028</xdr:rowOff>
    </xdr:from>
    <xdr:to>
      <xdr:col>41</xdr:col>
      <xdr:colOff>50800</xdr:colOff>
      <xdr:row>98</xdr:row>
      <xdr:rowOff>73273</xdr:rowOff>
    </xdr:to>
    <xdr:cxnSp macro="">
      <xdr:nvCxnSpPr>
        <xdr:cNvPr id="467" name="直線コネクタ 466">
          <a:extLst>
            <a:ext uri="{FF2B5EF4-FFF2-40B4-BE49-F238E27FC236}">
              <a16:creationId xmlns:a16="http://schemas.microsoft.com/office/drawing/2014/main" xmlns="" id="{C14B7E45-18BB-440F-9E0C-D8AA37CB1565}"/>
            </a:ext>
          </a:extLst>
        </xdr:cNvPr>
        <xdr:cNvCxnSpPr/>
      </xdr:nvCxnSpPr>
      <xdr:spPr>
        <a:xfrm>
          <a:off x="6972300" y="16807128"/>
          <a:ext cx="889000" cy="6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a:extLst>
            <a:ext uri="{FF2B5EF4-FFF2-40B4-BE49-F238E27FC236}">
              <a16:creationId xmlns:a16="http://schemas.microsoft.com/office/drawing/2014/main" xmlns="" id="{2B180465-2BEF-4567-AC55-4935A7BCD2CB}"/>
            </a:ext>
          </a:extLst>
        </xdr:cNvPr>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a:extLst>
            <a:ext uri="{FF2B5EF4-FFF2-40B4-BE49-F238E27FC236}">
              <a16:creationId xmlns:a16="http://schemas.microsoft.com/office/drawing/2014/main" xmlns="" id="{D5FC0707-7A13-4D4F-8686-3BB9F4E7ED02}"/>
            </a:ext>
          </a:extLst>
        </xdr:cNvPr>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a:extLst>
            <a:ext uri="{FF2B5EF4-FFF2-40B4-BE49-F238E27FC236}">
              <a16:creationId xmlns:a16="http://schemas.microsoft.com/office/drawing/2014/main" xmlns="" id="{74BCE3C2-09D3-4F91-9640-760280D7534C}"/>
            </a:ext>
          </a:extLst>
        </xdr:cNvPr>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78818</xdr:rowOff>
    </xdr:from>
    <xdr:ext cx="534377" cy="259045"/>
    <xdr:sp macro="" textlink="">
      <xdr:nvSpPr>
        <xdr:cNvPr id="471" name="テキスト ボックス 470">
          <a:extLst>
            <a:ext uri="{FF2B5EF4-FFF2-40B4-BE49-F238E27FC236}">
              <a16:creationId xmlns:a16="http://schemas.microsoft.com/office/drawing/2014/main" xmlns="" id="{0CA24E11-A65E-4FEE-9338-DEC6FE01AA8D}"/>
            </a:ext>
          </a:extLst>
        </xdr:cNvPr>
        <xdr:cNvSpPr txBox="1"/>
      </xdr:nvSpPr>
      <xdr:spPr>
        <a:xfrm>
          <a:off x="6705111" y="168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6D1EE170-B6C4-44C8-B15D-910203588952}"/>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35464173-2675-4D9A-B2B5-1BDD0F0D0B9B}"/>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9851084A-B301-4B4D-8230-4782AC79D75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19EAE866-EFEE-410B-B349-E1B4AA0D339A}"/>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52D944C6-941C-4CC8-A4E6-1E90C08FAD9C}"/>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6215</xdr:rowOff>
    </xdr:from>
    <xdr:to>
      <xdr:col>55</xdr:col>
      <xdr:colOff>50800</xdr:colOff>
      <xdr:row>98</xdr:row>
      <xdr:rowOff>107815</xdr:rowOff>
    </xdr:to>
    <xdr:sp macro="" textlink="">
      <xdr:nvSpPr>
        <xdr:cNvPr id="477" name="楕円 476">
          <a:extLst>
            <a:ext uri="{FF2B5EF4-FFF2-40B4-BE49-F238E27FC236}">
              <a16:creationId xmlns:a16="http://schemas.microsoft.com/office/drawing/2014/main" xmlns="" id="{E24B1E04-64BF-471F-8552-8E5F8F1566CD}"/>
            </a:ext>
          </a:extLst>
        </xdr:cNvPr>
        <xdr:cNvSpPr/>
      </xdr:nvSpPr>
      <xdr:spPr>
        <a:xfrm>
          <a:off x="10426700" y="1680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a:extLst>
            <a:ext uri="{FF2B5EF4-FFF2-40B4-BE49-F238E27FC236}">
              <a16:creationId xmlns:a16="http://schemas.microsoft.com/office/drawing/2014/main" xmlns="" id="{05919EC8-6D25-4B1D-B5E8-2B2FFE0559D5}"/>
            </a:ext>
          </a:extLst>
        </xdr:cNvPr>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158445</xdr:rowOff>
    </xdr:from>
    <xdr:to>
      <xdr:col>50</xdr:col>
      <xdr:colOff>165100</xdr:colOff>
      <xdr:row>98</xdr:row>
      <xdr:rowOff>88595</xdr:rowOff>
    </xdr:to>
    <xdr:sp macro="" textlink="">
      <xdr:nvSpPr>
        <xdr:cNvPr id="479" name="楕円 478">
          <a:extLst>
            <a:ext uri="{FF2B5EF4-FFF2-40B4-BE49-F238E27FC236}">
              <a16:creationId xmlns:a16="http://schemas.microsoft.com/office/drawing/2014/main" xmlns="" id="{C5FF85EC-64F8-423D-8D05-6840945DA90F}"/>
            </a:ext>
          </a:extLst>
        </xdr:cNvPr>
        <xdr:cNvSpPr/>
      </xdr:nvSpPr>
      <xdr:spPr>
        <a:xfrm>
          <a:off x="9588500" y="167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105122</xdr:rowOff>
    </xdr:from>
    <xdr:ext cx="534377" cy="259045"/>
    <xdr:sp macro="" textlink="">
      <xdr:nvSpPr>
        <xdr:cNvPr id="480" name="テキスト ボックス 479">
          <a:extLst>
            <a:ext uri="{FF2B5EF4-FFF2-40B4-BE49-F238E27FC236}">
              <a16:creationId xmlns:a16="http://schemas.microsoft.com/office/drawing/2014/main" xmlns="" id="{55DC79FA-FCE7-499C-939A-A4028665AE56}"/>
            </a:ext>
          </a:extLst>
        </xdr:cNvPr>
        <xdr:cNvSpPr txBox="1"/>
      </xdr:nvSpPr>
      <xdr:spPr>
        <a:xfrm>
          <a:off x="9372111" y="1656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2806</xdr:rowOff>
    </xdr:from>
    <xdr:to>
      <xdr:col>46</xdr:col>
      <xdr:colOff>38100</xdr:colOff>
      <xdr:row>98</xdr:row>
      <xdr:rowOff>104406</xdr:rowOff>
    </xdr:to>
    <xdr:sp macro="" textlink="">
      <xdr:nvSpPr>
        <xdr:cNvPr id="481" name="楕円 480">
          <a:extLst>
            <a:ext uri="{FF2B5EF4-FFF2-40B4-BE49-F238E27FC236}">
              <a16:creationId xmlns:a16="http://schemas.microsoft.com/office/drawing/2014/main" xmlns="" id="{4BA5F399-AD0A-4EA2-B001-E14D61D23EC6}"/>
            </a:ext>
          </a:extLst>
        </xdr:cNvPr>
        <xdr:cNvSpPr/>
      </xdr:nvSpPr>
      <xdr:spPr>
        <a:xfrm>
          <a:off x="8699500" y="1680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95533</xdr:rowOff>
    </xdr:from>
    <xdr:ext cx="534377" cy="259045"/>
    <xdr:sp macro="" textlink="">
      <xdr:nvSpPr>
        <xdr:cNvPr id="482" name="テキスト ボックス 481">
          <a:extLst>
            <a:ext uri="{FF2B5EF4-FFF2-40B4-BE49-F238E27FC236}">
              <a16:creationId xmlns:a16="http://schemas.microsoft.com/office/drawing/2014/main" xmlns="" id="{828315DB-81A4-48EA-92A4-76CA6F23ACE9}"/>
            </a:ext>
          </a:extLst>
        </xdr:cNvPr>
        <xdr:cNvSpPr txBox="1"/>
      </xdr:nvSpPr>
      <xdr:spPr>
        <a:xfrm>
          <a:off x="8483111" y="1689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22473</xdr:rowOff>
    </xdr:from>
    <xdr:to>
      <xdr:col>41</xdr:col>
      <xdr:colOff>101600</xdr:colOff>
      <xdr:row>98</xdr:row>
      <xdr:rowOff>124073</xdr:rowOff>
    </xdr:to>
    <xdr:sp macro="" textlink="">
      <xdr:nvSpPr>
        <xdr:cNvPr id="483" name="楕円 482">
          <a:extLst>
            <a:ext uri="{FF2B5EF4-FFF2-40B4-BE49-F238E27FC236}">
              <a16:creationId xmlns:a16="http://schemas.microsoft.com/office/drawing/2014/main" xmlns="" id="{51F086CA-DC22-4344-A362-779DB395EB94}"/>
            </a:ext>
          </a:extLst>
        </xdr:cNvPr>
        <xdr:cNvSpPr/>
      </xdr:nvSpPr>
      <xdr:spPr>
        <a:xfrm>
          <a:off x="7810500" y="1682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115200</xdr:rowOff>
    </xdr:from>
    <xdr:ext cx="534377" cy="259045"/>
    <xdr:sp macro="" textlink="">
      <xdr:nvSpPr>
        <xdr:cNvPr id="484" name="テキスト ボックス 483">
          <a:extLst>
            <a:ext uri="{FF2B5EF4-FFF2-40B4-BE49-F238E27FC236}">
              <a16:creationId xmlns:a16="http://schemas.microsoft.com/office/drawing/2014/main" xmlns="" id="{DC1F33B3-7A93-487E-970D-AFDA7788586A}"/>
            </a:ext>
          </a:extLst>
        </xdr:cNvPr>
        <xdr:cNvSpPr txBox="1"/>
      </xdr:nvSpPr>
      <xdr:spPr>
        <a:xfrm>
          <a:off x="7594111" y="1691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125678</xdr:rowOff>
    </xdr:from>
    <xdr:to>
      <xdr:col>36</xdr:col>
      <xdr:colOff>165100</xdr:colOff>
      <xdr:row>98</xdr:row>
      <xdr:rowOff>55828</xdr:rowOff>
    </xdr:to>
    <xdr:sp macro="" textlink="">
      <xdr:nvSpPr>
        <xdr:cNvPr id="485" name="楕円 484">
          <a:extLst>
            <a:ext uri="{FF2B5EF4-FFF2-40B4-BE49-F238E27FC236}">
              <a16:creationId xmlns:a16="http://schemas.microsoft.com/office/drawing/2014/main" xmlns="" id="{81D679E7-42A8-48DC-9BFA-E3DEDF2BA9C1}"/>
            </a:ext>
          </a:extLst>
        </xdr:cNvPr>
        <xdr:cNvSpPr/>
      </xdr:nvSpPr>
      <xdr:spPr>
        <a:xfrm>
          <a:off x="6921500" y="1675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72355</xdr:rowOff>
    </xdr:from>
    <xdr:ext cx="534377" cy="259045"/>
    <xdr:sp macro="" textlink="">
      <xdr:nvSpPr>
        <xdr:cNvPr id="486" name="テキスト ボックス 485">
          <a:extLst>
            <a:ext uri="{FF2B5EF4-FFF2-40B4-BE49-F238E27FC236}">
              <a16:creationId xmlns:a16="http://schemas.microsoft.com/office/drawing/2014/main" xmlns="" id="{0412EAB5-1C1A-49D6-932C-1324BB8D65C4}"/>
            </a:ext>
          </a:extLst>
        </xdr:cNvPr>
        <xdr:cNvSpPr txBox="1"/>
      </xdr:nvSpPr>
      <xdr:spPr>
        <a:xfrm>
          <a:off x="6705111" y="165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573873C4-2B37-48EF-8913-00A7702652DA}"/>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9F54B682-A058-4869-8F15-9FA5B9314D3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D4D35140-9F5A-4D6B-BD70-1DB7F227E049}"/>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FDE9E5E0-257F-4389-904E-B26BA9ACD8C9}"/>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15F267F3-D490-4D10-8A3D-CF843A216D2A}"/>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D147256C-EEE9-4C9F-BB95-15E0919B1E2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280125-4461-4DB2-991B-81384498B54C}"/>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C280F735-A014-40C0-B3D0-D781424B54CD}"/>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B1A0CDBF-C3AD-42D1-B2CC-84530B36C6B7}"/>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C5651FEC-DC62-4AEB-91CD-B07A0D66CFA1}"/>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xmlns="" id="{60AD7B4A-A738-46A7-BE54-8E3FA8C14D4B}"/>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xmlns="" id="{15C10D6B-8D4E-49F6-9FFE-8276118BAC0D}"/>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xmlns="" id="{9859DCA4-AB4E-4D44-8FB7-AD200CA4F269}"/>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xmlns="" id="{E8CF120B-4A8E-4CF2-A342-6F0F28AAB1BA}"/>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xmlns="" id="{F8586234-08B2-4036-AB7B-1F8C823BE156}"/>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xmlns="" id="{96372780-99FE-4DBA-A831-2A1FC7EFE1B4}"/>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xmlns="" id="{C578F735-BE18-42DF-9E83-8FFC159FEF6A}"/>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xmlns="" id="{33D3150C-B63F-4ABE-B15D-1BF0C0BD424D}"/>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xmlns="" id="{3C533027-226B-4404-8773-8D48356C71CB}"/>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DC5A1DC2-3AE8-44C1-BA21-A2965540E8B7}"/>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xmlns="" id="{DC784773-0D75-41EF-975D-89EC4CAD52B9}"/>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xmlns="" id="{0D1FEB04-930F-4CA4-BA66-7AD4D966A07E}"/>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a:extLst>
            <a:ext uri="{FF2B5EF4-FFF2-40B4-BE49-F238E27FC236}">
              <a16:creationId xmlns:a16="http://schemas.microsoft.com/office/drawing/2014/main" xmlns="" id="{4FDC6143-F90F-4C67-A538-1FAFC5FE6C9B}"/>
            </a:ext>
          </a:extLst>
        </xdr:cNvPr>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a:extLst>
            <a:ext uri="{FF2B5EF4-FFF2-40B4-BE49-F238E27FC236}">
              <a16:creationId xmlns:a16="http://schemas.microsoft.com/office/drawing/2014/main" xmlns="" id="{BE4E666D-05C1-422A-B71E-451DAB78D5AA}"/>
            </a:ext>
          </a:extLst>
        </xdr:cNvPr>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a:extLst>
            <a:ext uri="{FF2B5EF4-FFF2-40B4-BE49-F238E27FC236}">
              <a16:creationId xmlns:a16="http://schemas.microsoft.com/office/drawing/2014/main" xmlns="" id="{EA7F3A95-4661-46D7-92E7-FA30F6D496F2}"/>
            </a:ext>
          </a:extLst>
        </xdr:cNvPr>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a:extLst>
            <a:ext uri="{FF2B5EF4-FFF2-40B4-BE49-F238E27FC236}">
              <a16:creationId xmlns:a16="http://schemas.microsoft.com/office/drawing/2014/main" xmlns="" id="{7F895B45-0BD6-4CDE-83F6-56EEFEA305AF}"/>
            </a:ext>
          </a:extLst>
        </xdr:cNvPr>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a:extLst>
            <a:ext uri="{FF2B5EF4-FFF2-40B4-BE49-F238E27FC236}">
              <a16:creationId xmlns:a16="http://schemas.microsoft.com/office/drawing/2014/main" xmlns="" id="{E3433B34-1CF2-416F-ACC1-79FFA92B5E96}"/>
            </a:ext>
          </a:extLst>
        </xdr:cNvPr>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78389</xdr:rowOff>
    </xdr:from>
    <xdr:to>
      <xdr:col>85</xdr:col>
      <xdr:colOff>127000</xdr:colOff>
      <xdr:row>37</xdr:row>
      <xdr:rowOff>112039</xdr:rowOff>
    </xdr:to>
    <xdr:cxnSp macro="">
      <xdr:nvCxnSpPr>
        <xdr:cNvPr id="514" name="直線コネクタ 513">
          <a:extLst>
            <a:ext uri="{FF2B5EF4-FFF2-40B4-BE49-F238E27FC236}">
              <a16:creationId xmlns:a16="http://schemas.microsoft.com/office/drawing/2014/main" xmlns="" id="{5E5E1FB8-AC43-474B-867F-21C7A954EE7E}"/>
            </a:ext>
          </a:extLst>
        </xdr:cNvPr>
        <xdr:cNvCxnSpPr/>
      </xdr:nvCxnSpPr>
      <xdr:spPr>
        <a:xfrm flipV="1">
          <a:off x="15481300" y="6422039"/>
          <a:ext cx="838200" cy="3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a:extLst>
            <a:ext uri="{FF2B5EF4-FFF2-40B4-BE49-F238E27FC236}">
              <a16:creationId xmlns:a16="http://schemas.microsoft.com/office/drawing/2014/main" xmlns="" id="{84F35DF7-F843-4C58-B026-A3B9D3E93738}"/>
            </a:ext>
          </a:extLst>
        </xdr:cNvPr>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a:extLst>
            <a:ext uri="{FF2B5EF4-FFF2-40B4-BE49-F238E27FC236}">
              <a16:creationId xmlns:a16="http://schemas.microsoft.com/office/drawing/2014/main" xmlns="" id="{3E4D58BD-02DE-492B-834F-9403C2BA74FD}"/>
            </a:ext>
          </a:extLst>
        </xdr:cNvPr>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110668</xdr:rowOff>
    </xdr:from>
    <xdr:to>
      <xdr:col>81</xdr:col>
      <xdr:colOff>50800</xdr:colOff>
      <xdr:row>37</xdr:row>
      <xdr:rowOff>112039</xdr:rowOff>
    </xdr:to>
    <xdr:cxnSp macro="">
      <xdr:nvCxnSpPr>
        <xdr:cNvPr id="517" name="直線コネクタ 516">
          <a:extLst>
            <a:ext uri="{FF2B5EF4-FFF2-40B4-BE49-F238E27FC236}">
              <a16:creationId xmlns:a16="http://schemas.microsoft.com/office/drawing/2014/main" xmlns="" id="{E972FCED-7B13-4BA8-864F-198DB8722E9C}"/>
            </a:ext>
          </a:extLst>
        </xdr:cNvPr>
        <xdr:cNvCxnSpPr/>
      </xdr:nvCxnSpPr>
      <xdr:spPr>
        <a:xfrm>
          <a:off x="14592300" y="6454318"/>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a:extLst>
            <a:ext uri="{FF2B5EF4-FFF2-40B4-BE49-F238E27FC236}">
              <a16:creationId xmlns:a16="http://schemas.microsoft.com/office/drawing/2014/main" xmlns="" id="{510411AE-7305-4BD8-BBF9-13C3A6878F18}"/>
            </a:ext>
          </a:extLst>
        </xdr:cNvPr>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a:extLst>
            <a:ext uri="{FF2B5EF4-FFF2-40B4-BE49-F238E27FC236}">
              <a16:creationId xmlns:a16="http://schemas.microsoft.com/office/drawing/2014/main" xmlns="" id="{74081121-B0EC-4C05-83A7-BC957608EE75}"/>
            </a:ext>
          </a:extLst>
        </xdr:cNvPr>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110668</xdr:rowOff>
    </xdr:from>
    <xdr:to>
      <xdr:col>76</xdr:col>
      <xdr:colOff>114300</xdr:colOff>
      <xdr:row>37</xdr:row>
      <xdr:rowOff>146192</xdr:rowOff>
    </xdr:to>
    <xdr:cxnSp macro="">
      <xdr:nvCxnSpPr>
        <xdr:cNvPr id="520" name="直線コネクタ 519">
          <a:extLst>
            <a:ext uri="{FF2B5EF4-FFF2-40B4-BE49-F238E27FC236}">
              <a16:creationId xmlns:a16="http://schemas.microsoft.com/office/drawing/2014/main" xmlns="" id="{3549D561-454A-4C81-A714-71EB99137446}"/>
            </a:ext>
          </a:extLst>
        </xdr:cNvPr>
        <xdr:cNvCxnSpPr/>
      </xdr:nvCxnSpPr>
      <xdr:spPr>
        <a:xfrm flipV="1">
          <a:off x="13703300" y="6454318"/>
          <a:ext cx="889000" cy="3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a:extLst>
            <a:ext uri="{FF2B5EF4-FFF2-40B4-BE49-F238E27FC236}">
              <a16:creationId xmlns:a16="http://schemas.microsoft.com/office/drawing/2014/main" xmlns="" id="{AA2DC9A0-F5DF-4444-8DA0-CF3E57BD970E}"/>
            </a:ext>
          </a:extLst>
        </xdr:cNvPr>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xmlns="" id="{13D1330B-06D5-419E-80A3-AB60E7CE37AD}"/>
            </a:ext>
          </a:extLst>
        </xdr:cNvPr>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128087</xdr:rowOff>
    </xdr:from>
    <xdr:to>
      <xdr:col>71</xdr:col>
      <xdr:colOff>177800</xdr:colOff>
      <xdr:row>37</xdr:row>
      <xdr:rowOff>146192</xdr:rowOff>
    </xdr:to>
    <xdr:cxnSp macro="">
      <xdr:nvCxnSpPr>
        <xdr:cNvPr id="523" name="直線コネクタ 522">
          <a:extLst>
            <a:ext uri="{FF2B5EF4-FFF2-40B4-BE49-F238E27FC236}">
              <a16:creationId xmlns:a16="http://schemas.microsoft.com/office/drawing/2014/main" xmlns="" id="{D74F1137-5A95-4843-A5C5-E30F7640A250}"/>
            </a:ext>
          </a:extLst>
        </xdr:cNvPr>
        <xdr:cNvCxnSpPr/>
      </xdr:nvCxnSpPr>
      <xdr:spPr>
        <a:xfrm>
          <a:off x="12814300" y="6471737"/>
          <a:ext cx="8890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a:extLst>
            <a:ext uri="{FF2B5EF4-FFF2-40B4-BE49-F238E27FC236}">
              <a16:creationId xmlns:a16="http://schemas.microsoft.com/office/drawing/2014/main" xmlns="" id="{751C7B8E-709E-42AC-8F5D-EB3715F96B1F}"/>
            </a:ext>
          </a:extLst>
        </xdr:cNvPr>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a:extLst>
            <a:ext uri="{FF2B5EF4-FFF2-40B4-BE49-F238E27FC236}">
              <a16:creationId xmlns:a16="http://schemas.microsoft.com/office/drawing/2014/main" xmlns="" id="{C0F54B1F-F9C7-43DC-886A-88936EDB1C81}"/>
            </a:ext>
          </a:extLst>
        </xdr:cNvPr>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a:extLst>
            <a:ext uri="{FF2B5EF4-FFF2-40B4-BE49-F238E27FC236}">
              <a16:creationId xmlns:a16="http://schemas.microsoft.com/office/drawing/2014/main" xmlns="" id="{17EBD070-CF3A-48D7-AD7D-1782C7196974}"/>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a:extLst>
            <a:ext uri="{FF2B5EF4-FFF2-40B4-BE49-F238E27FC236}">
              <a16:creationId xmlns:a16="http://schemas.microsoft.com/office/drawing/2014/main" xmlns="" id="{03EBFFDB-7933-46A5-B081-029F6D4A6004}"/>
            </a:ext>
          </a:extLst>
        </xdr:cNvPr>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768E0F9D-0D17-40AB-BF2E-A207FBA6D4BF}"/>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E1A64018-491F-4F44-AF11-DEDE96457F36}"/>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A0E727C9-F905-4F38-885F-B7269F54E0A1}"/>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7BB6FB2F-FA4A-4EB0-928D-5C85E76092C9}"/>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E82B8988-2BAC-44D6-963C-0F85A75E741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27589</xdr:rowOff>
    </xdr:from>
    <xdr:to>
      <xdr:col>85</xdr:col>
      <xdr:colOff>177800</xdr:colOff>
      <xdr:row>37</xdr:row>
      <xdr:rowOff>129189</xdr:rowOff>
    </xdr:to>
    <xdr:sp macro="" textlink="">
      <xdr:nvSpPr>
        <xdr:cNvPr id="533" name="楕円 532">
          <a:extLst>
            <a:ext uri="{FF2B5EF4-FFF2-40B4-BE49-F238E27FC236}">
              <a16:creationId xmlns:a16="http://schemas.microsoft.com/office/drawing/2014/main" xmlns="" id="{B7ED4DD0-1223-4DD3-B4C7-1560D55DC919}"/>
            </a:ext>
          </a:extLst>
        </xdr:cNvPr>
        <xdr:cNvSpPr/>
      </xdr:nvSpPr>
      <xdr:spPr>
        <a:xfrm>
          <a:off x="16268700" y="637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6016</xdr:rowOff>
    </xdr:from>
    <xdr:ext cx="534377" cy="259045"/>
    <xdr:sp macro="" textlink="">
      <xdr:nvSpPr>
        <xdr:cNvPr id="534" name="消防費該当値テキスト">
          <a:extLst>
            <a:ext uri="{FF2B5EF4-FFF2-40B4-BE49-F238E27FC236}">
              <a16:creationId xmlns:a16="http://schemas.microsoft.com/office/drawing/2014/main" xmlns="" id="{0CF517ED-694C-4D89-853A-C56ADCC618EF}"/>
            </a:ext>
          </a:extLst>
        </xdr:cNvPr>
        <xdr:cNvSpPr txBox="1"/>
      </xdr:nvSpPr>
      <xdr:spPr>
        <a:xfrm>
          <a:off x="16370300" y="63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61239</xdr:rowOff>
    </xdr:from>
    <xdr:to>
      <xdr:col>81</xdr:col>
      <xdr:colOff>101600</xdr:colOff>
      <xdr:row>37</xdr:row>
      <xdr:rowOff>162840</xdr:rowOff>
    </xdr:to>
    <xdr:sp macro="" textlink="">
      <xdr:nvSpPr>
        <xdr:cNvPr id="535" name="楕円 534">
          <a:extLst>
            <a:ext uri="{FF2B5EF4-FFF2-40B4-BE49-F238E27FC236}">
              <a16:creationId xmlns:a16="http://schemas.microsoft.com/office/drawing/2014/main" xmlns="" id="{6DC99EB6-0DAC-430C-A399-3720BDEE75E9}"/>
            </a:ext>
          </a:extLst>
        </xdr:cNvPr>
        <xdr:cNvSpPr/>
      </xdr:nvSpPr>
      <xdr:spPr>
        <a:xfrm>
          <a:off x="15430500" y="64048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153967</xdr:rowOff>
    </xdr:from>
    <xdr:ext cx="534377" cy="259045"/>
    <xdr:sp macro="" textlink="">
      <xdr:nvSpPr>
        <xdr:cNvPr id="536" name="テキスト ボックス 535">
          <a:extLst>
            <a:ext uri="{FF2B5EF4-FFF2-40B4-BE49-F238E27FC236}">
              <a16:creationId xmlns:a16="http://schemas.microsoft.com/office/drawing/2014/main" xmlns="" id="{D345E8E8-A7D1-4299-B37E-79B2D010817A}"/>
            </a:ext>
          </a:extLst>
        </xdr:cNvPr>
        <xdr:cNvSpPr txBox="1"/>
      </xdr:nvSpPr>
      <xdr:spPr>
        <a:xfrm>
          <a:off x="15214111" y="64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59868</xdr:rowOff>
    </xdr:from>
    <xdr:to>
      <xdr:col>76</xdr:col>
      <xdr:colOff>165100</xdr:colOff>
      <xdr:row>37</xdr:row>
      <xdr:rowOff>161468</xdr:rowOff>
    </xdr:to>
    <xdr:sp macro="" textlink="">
      <xdr:nvSpPr>
        <xdr:cNvPr id="537" name="楕円 536">
          <a:extLst>
            <a:ext uri="{FF2B5EF4-FFF2-40B4-BE49-F238E27FC236}">
              <a16:creationId xmlns:a16="http://schemas.microsoft.com/office/drawing/2014/main" xmlns="" id="{20C10777-A85C-406E-B64A-38FE576A6C31}"/>
            </a:ext>
          </a:extLst>
        </xdr:cNvPr>
        <xdr:cNvSpPr/>
      </xdr:nvSpPr>
      <xdr:spPr>
        <a:xfrm>
          <a:off x="14541500" y="640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152595</xdr:rowOff>
    </xdr:from>
    <xdr:ext cx="534377" cy="259045"/>
    <xdr:sp macro="" textlink="">
      <xdr:nvSpPr>
        <xdr:cNvPr id="538" name="テキスト ボックス 537">
          <a:extLst>
            <a:ext uri="{FF2B5EF4-FFF2-40B4-BE49-F238E27FC236}">
              <a16:creationId xmlns:a16="http://schemas.microsoft.com/office/drawing/2014/main" xmlns="" id="{91135BB5-85CE-4BCD-BF10-5AD2A29072A8}"/>
            </a:ext>
          </a:extLst>
        </xdr:cNvPr>
        <xdr:cNvSpPr txBox="1"/>
      </xdr:nvSpPr>
      <xdr:spPr>
        <a:xfrm>
          <a:off x="14325111" y="64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95392</xdr:rowOff>
    </xdr:from>
    <xdr:to>
      <xdr:col>72</xdr:col>
      <xdr:colOff>38100</xdr:colOff>
      <xdr:row>38</xdr:row>
      <xdr:rowOff>25543</xdr:rowOff>
    </xdr:to>
    <xdr:sp macro="" textlink="">
      <xdr:nvSpPr>
        <xdr:cNvPr id="539" name="楕円 538">
          <a:extLst>
            <a:ext uri="{FF2B5EF4-FFF2-40B4-BE49-F238E27FC236}">
              <a16:creationId xmlns:a16="http://schemas.microsoft.com/office/drawing/2014/main" xmlns="" id="{AE131974-7DD3-4CD1-9E7F-1F098992C39C}"/>
            </a:ext>
          </a:extLst>
        </xdr:cNvPr>
        <xdr:cNvSpPr/>
      </xdr:nvSpPr>
      <xdr:spPr>
        <a:xfrm>
          <a:off x="13652500" y="6439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16670</xdr:rowOff>
    </xdr:from>
    <xdr:ext cx="534377" cy="259045"/>
    <xdr:sp macro="" textlink="">
      <xdr:nvSpPr>
        <xdr:cNvPr id="540" name="テキスト ボックス 539">
          <a:extLst>
            <a:ext uri="{FF2B5EF4-FFF2-40B4-BE49-F238E27FC236}">
              <a16:creationId xmlns:a16="http://schemas.microsoft.com/office/drawing/2014/main" xmlns="" id="{3BD602EF-0295-4A34-9D84-01D38DA9B19E}"/>
            </a:ext>
          </a:extLst>
        </xdr:cNvPr>
        <xdr:cNvSpPr txBox="1"/>
      </xdr:nvSpPr>
      <xdr:spPr>
        <a:xfrm>
          <a:off x="13436111" y="653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77287</xdr:rowOff>
    </xdr:from>
    <xdr:to>
      <xdr:col>67</xdr:col>
      <xdr:colOff>101600</xdr:colOff>
      <xdr:row>38</xdr:row>
      <xdr:rowOff>7437</xdr:rowOff>
    </xdr:to>
    <xdr:sp macro="" textlink="">
      <xdr:nvSpPr>
        <xdr:cNvPr id="541" name="楕円 540">
          <a:extLst>
            <a:ext uri="{FF2B5EF4-FFF2-40B4-BE49-F238E27FC236}">
              <a16:creationId xmlns:a16="http://schemas.microsoft.com/office/drawing/2014/main" xmlns="" id="{4C7E6B31-5776-423B-8AA4-2F2B36758900}"/>
            </a:ext>
          </a:extLst>
        </xdr:cNvPr>
        <xdr:cNvSpPr/>
      </xdr:nvSpPr>
      <xdr:spPr>
        <a:xfrm>
          <a:off x="12763500" y="642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170014</xdr:rowOff>
    </xdr:from>
    <xdr:ext cx="534377" cy="259045"/>
    <xdr:sp macro="" textlink="">
      <xdr:nvSpPr>
        <xdr:cNvPr id="542" name="テキスト ボックス 541">
          <a:extLst>
            <a:ext uri="{FF2B5EF4-FFF2-40B4-BE49-F238E27FC236}">
              <a16:creationId xmlns:a16="http://schemas.microsoft.com/office/drawing/2014/main" xmlns="" id="{2875FBB4-886F-4F54-B8E0-BF2C4CBAC04D}"/>
            </a:ext>
          </a:extLst>
        </xdr:cNvPr>
        <xdr:cNvSpPr txBox="1"/>
      </xdr:nvSpPr>
      <xdr:spPr>
        <a:xfrm>
          <a:off x="12547111" y="651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71CB6C23-B4E4-4C4D-B63F-2EA52B32C005}"/>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3D2CF15-04A5-4661-99FC-1347D1853A14}"/>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766ABD41-481D-4F9E-B753-CAB723023F5F}"/>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11E3FB3B-5153-4E83-9513-2D351827436D}"/>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CECF0357-F9A4-4D5D-BF4A-8F9AA6B36EA1}"/>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8D05B3CB-85EB-4332-A14F-1BCA5EEE5517}"/>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1841765E-AFBC-4E31-AC53-45F4B7667BD9}"/>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EF62CC88-35C3-43C4-ACB4-C81091F74759}"/>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373CE8E7-02FC-4EA6-BFA5-AB85A93EC4BF}"/>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63A7AD38-F473-4A6F-8197-8AB7C15C2DEE}"/>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xmlns="" id="{D9CE0E63-DBC1-4FF8-A572-C64B0F3C8245}"/>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xmlns="" id="{80554C65-03BE-453B-8DB9-724A8114EEF5}"/>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a:extLst>
            <a:ext uri="{FF2B5EF4-FFF2-40B4-BE49-F238E27FC236}">
              <a16:creationId xmlns:a16="http://schemas.microsoft.com/office/drawing/2014/main" xmlns="" id="{B5F41BD8-6D79-4404-A93F-A416913706AE}"/>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xmlns="" id="{87536F74-8338-4DAD-8103-4018B8CB59FA}"/>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a:extLst>
            <a:ext uri="{FF2B5EF4-FFF2-40B4-BE49-F238E27FC236}">
              <a16:creationId xmlns:a16="http://schemas.microsoft.com/office/drawing/2014/main" xmlns="" id="{89BD6776-26C7-43BF-AFDE-A95156EEC44E}"/>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xmlns="" id="{A612449D-72E3-4EF6-A1CA-2C45985F675A}"/>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a:extLst>
            <a:ext uri="{FF2B5EF4-FFF2-40B4-BE49-F238E27FC236}">
              <a16:creationId xmlns:a16="http://schemas.microsoft.com/office/drawing/2014/main" xmlns="" id="{AF9C4F68-F406-4B5F-9782-6F026FC67041}"/>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xmlns="" id="{B49F8F26-6B18-4704-94E0-DD49FA85B72C}"/>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xmlns="" id="{F3017A05-DAFB-4DC1-A261-7963B287928A}"/>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xmlns="" id="{B467D34A-B0DA-41C1-AE89-D582941D1F53}"/>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xmlns="" id="{FB1A7BF3-BBE7-47CE-90D7-E1105ADB80EE}"/>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xmlns="" id="{82471C01-1804-48F6-BA05-D1F027AA219C}"/>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a:extLst>
            <a:ext uri="{FF2B5EF4-FFF2-40B4-BE49-F238E27FC236}">
              <a16:creationId xmlns:a16="http://schemas.microsoft.com/office/drawing/2014/main" xmlns="" id="{C0E51DCC-2921-45EA-BB68-098B35FE40E5}"/>
            </a:ext>
          </a:extLst>
        </xdr:cNvPr>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a:extLst>
            <a:ext uri="{FF2B5EF4-FFF2-40B4-BE49-F238E27FC236}">
              <a16:creationId xmlns:a16="http://schemas.microsoft.com/office/drawing/2014/main" xmlns="" id="{3944E4DF-F97B-4038-BCAB-409802723E91}"/>
            </a:ext>
          </a:extLst>
        </xdr:cNvPr>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a:extLst>
            <a:ext uri="{FF2B5EF4-FFF2-40B4-BE49-F238E27FC236}">
              <a16:creationId xmlns:a16="http://schemas.microsoft.com/office/drawing/2014/main" xmlns="" id="{B16C67E9-4035-41CE-939E-FDE28EF9A892}"/>
            </a:ext>
          </a:extLst>
        </xdr:cNvPr>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a:extLst>
            <a:ext uri="{FF2B5EF4-FFF2-40B4-BE49-F238E27FC236}">
              <a16:creationId xmlns:a16="http://schemas.microsoft.com/office/drawing/2014/main" xmlns="" id="{01089429-7554-4D52-832D-7E6BED8A8420}"/>
            </a:ext>
          </a:extLst>
        </xdr:cNvPr>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a:extLst>
            <a:ext uri="{FF2B5EF4-FFF2-40B4-BE49-F238E27FC236}">
              <a16:creationId xmlns:a16="http://schemas.microsoft.com/office/drawing/2014/main" xmlns="" id="{BB219513-8E66-4DEF-9021-037322C8E900}"/>
            </a:ext>
          </a:extLst>
        </xdr:cNvPr>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146452</xdr:rowOff>
    </xdr:from>
    <xdr:to>
      <xdr:col>85</xdr:col>
      <xdr:colOff>127000</xdr:colOff>
      <xdr:row>57</xdr:row>
      <xdr:rowOff>103825</xdr:rowOff>
    </xdr:to>
    <xdr:cxnSp macro="">
      <xdr:nvCxnSpPr>
        <xdr:cNvPr id="570" name="直線コネクタ 569">
          <a:extLst>
            <a:ext uri="{FF2B5EF4-FFF2-40B4-BE49-F238E27FC236}">
              <a16:creationId xmlns:a16="http://schemas.microsoft.com/office/drawing/2014/main" xmlns="" id="{2683FA06-E4C7-41A9-851A-B20792D3ABA2}"/>
            </a:ext>
          </a:extLst>
        </xdr:cNvPr>
        <xdr:cNvCxnSpPr/>
      </xdr:nvCxnSpPr>
      <xdr:spPr>
        <a:xfrm flipV="1">
          <a:off x="15481300" y="9747652"/>
          <a:ext cx="838200" cy="12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a:extLst>
            <a:ext uri="{FF2B5EF4-FFF2-40B4-BE49-F238E27FC236}">
              <a16:creationId xmlns:a16="http://schemas.microsoft.com/office/drawing/2014/main" xmlns="" id="{5DD098F5-3C94-4D8D-BE30-CAB9E908677D}"/>
            </a:ext>
          </a:extLst>
        </xdr:cNvPr>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a:extLst>
            <a:ext uri="{FF2B5EF4-FFF2-40B4-BE49-F238E27FC236}">
              <a16:creationId xmlns:a16="http://schemas.microsoft.com/office/drawing/2014/main" xmlns="" id="{111803DB-B0AF-49B4-9449-CBBD245292AD}"/>
            </a:ext>
          </a:extLst>
        </xdr:cNvPr>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103825</xdr:rowOff>
    </xdr:from>
    <xdr:to>
      <xdr:col>81</xdr:col>
      <xdr:colOff>50800</xdr:colOff>
      <xdr:row>57</xdr:row>
      <xdr:rowOff>140233</xdr:rowOff>
    </xdr:to>
    <xdr:cxnSp macro="">
      <xdr:nvCxnSpPr>
        <xdr:cNvPr id="573" name="直線コネクタ 572">
          <a:extLst>
            <a:ext uri="{FF2B5EF4-FFF2-40B4-BE49-F238E27FC236}">
              <a16:creationId xmlns:a16="http://schemas.microsoft.com/office/drawing/2014/main" xmlns="" id="{2D469154-2B10-4459-B6BF-BCAD47C5EBA4}"/>
            </a:ext>
          </a:extLst>
        </xdr:cNvPr>
        <xdr:cNvCxnSpPr/>
      </xdr:nvCxnSpPr>
      <xdr:spPr>
        <a:xfrm flipV="1">
          <a:off x="14592300" y="9876475"/>
          <a:ext cx="889000" cy="3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a:extLst>
            <a:ext uri="{FF2B5EF4-FFF2-40B4-BE49-F238E27FC236}">
              <a16:creationId xmlns:a16="http://schemas.microsoft.com/office/drawing/2014/main" xmlns="" id="{93D2EE2C-3C83-4EB6-804A-71B630B3EE4F}"/>
            </a:ext>
          </a:extLst>
        </xdr:cNvPr>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a:extLst>
            <a:ext uri="{FF2B5EF4-FFF2-40B4-BE49-F238E27FC236}">
              <a16:creationId xmlns:a16="http://schemas.microsoft.com/office/drawing/2014/main" xmlns="" id="{3FF5B449-DBA2-4E7C-9008-EC4289957797}"/>
            </a:ext>
          </a:extLst>
        </xdr:cNvPr>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112131</xdr:rowOff>
    </xdr:from>
    <xdr:to>
      <xdr:col>76</xdr:col>
      <xdr:colOff>114300</xdr:colOff>
      <xdr:row>57</xdr:row>
      <xdr:rowOff>140233</xdr:rowOff>
    </xdr:to>
    <xdr:cxnSp macro="">
      <xdr:nvCxnSpPr>
        <xdr:cNvPr id="576" name="直線コネクタ 575">
          <a:extLst>
            <a:ext uri="{FF2B5EF4-FFF2-40B4-BE49-F238E27FC236}">
              <a16:creationId xmlns:a16="http://schemas.microsoft.com/office/drawing/2014/main" xmlns="" id="{4AB90782-E3A4-438F-9C8C-868468463204}"/>
            </a:ext>
          </a:extLst>
        </xdr:cNvPr>
        <xdr:cNvCxnSpPr/>
      </xdr:nvCxnSpPr>
      <xdr:spPr>
        <a:xfrm>
          <a:off x="13703300" y="9713331"/>
          <a:ext cx="889000" cy="19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a:extLst>
            <a:ext uri="{FF2B5EF4-FFF2-40B4-BE49-F238E27FC236}">
              <a16:creationId xmlns:a16="http://schemas.microsoft.com/office/drawing/2014/main" xmlns="" id="{9661E130-7575-478F-A59E-16ABDA07C3BF}"/>
            </a:ext>
          </a:extLst>
        </xdr:cNvPr>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a:extLst>
            <a:ext uri="{FF2B5EF4-FFF2-40B4-BE49-F238E27FC236}">
              <a16:creationId xmlns:a16="http://schemas.microsoft.com/office/drawing/2014/main" xmlns="" id="{EBE8336B-006F-4A36-A99E-4D88F34632A2}"/>
            </a:ext>
          </a:extLst>
        </xdr:cNvPr>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71547</xdr:rowOff>
    </xdr:from>
    <xdr:to>
      <xdr:col>71</xdr:col>
      <xdr:colOff>177800</xdr:colOff>
      <xdr:row>56</xdr:row>
      <xdr:rowOff>112131</xdr:rowOff>
    </xdr:to>
    <xdr:cxnSp macro="">
      <xdr:nvCxnSpPr>
        <xdr:cNvPr id="579" name="直線コネクタ 578">
          <a:extLst>
            <a:ext uri="{FF2B5EF4-FFF2-40B4-BE49-F238E27FC236}">
              <a16:creationId xmlns:a16="http://schemas.microsoft.com/office/drawing/2014/main" xmlns="" id="{0149C5D5-FA4F-4D0A-97A4-9BDF3AB5B856}"/>
            </a:ext>
          </a:extLst>
        </xdr:cNvPr>
        <xdr:cNvCxnSpPr/>
      </xdr:nvCxnSpPr>
      <xdr:spPr>
        <a:xfrm>
          <a:off x="12814300" y="9501297"/>
          <a:ext cx="889000" cy="21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a:extLst>
            <a:ext uri="{FF2B5EF4-FFF2-40B4-BE49-F238E27FC236}">
              <a16:creationId xmlns:a16="http://schemas.microsoft.com/office/drawing/2014/main" xmlns="" id="{3E208596-CBB5-4346-8005-D11AE21778A2}"/>
            </a:ext>
          </a:extLst>
        </xdr:cNvPr>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a:extLst>
            <a:ext uri="{FF2B5EF4-FFF2-40B4-BE49-F238E27FC236}">
              <a16:creationId xmlns:a16="http://schemas.microsoft.com/office/drawing/2014/main" xmlns="" id="{423EFA3F-F657-4083-AAF1-BAE3BE6CE26F}"/>
            </a:ext>
          </a:extLst>
        </xdr:cNvPr>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a:extLst>
            <a:ext uri="{FF2B5EF4-FFF2-40B4-BE49-F238E27FC236}">
              <a16:creationId xmlns:a16="http://schemas.microsoft.com/office/drawing/2014/main" xmlns="" id="{2A50F566-AC33-44BA-807E-2A47521A5B7E}"/>
            </a:ext>
          </a:extLst>
        </xdr:cNvPr>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102029</xdr:rowOff>
    </xdr:from>
    <xdr:ext cx="534377" cy="259045"/>
    <xdr:sp macro="" textlink="">
      <xdr:nvSpPr>
        <xdr:cNvPr id="583" name="テキスト ボックス 582">
          <a:extLst>
            <a:ext uri="{FF2B5EF4-FFF2-40B4-BE49-F238E27FC236}">
              <a16:creationId xmlns:a16="http://schemas.microsoft.com/office/drawing/2014/main" xmlns="" id="{013CD1CF-C5CA-4799-BAC1-553C5E11206D}"/>
            </a:ext>
          </a:extLst>
        </xdr:cNvPr>
        <xdr:cNvSpPr txBox="1"/>
      </xdr:nvSpPr>
      <xdr:spPr>
        <a:xfrm>
          <a:off x="12547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B512EE9A-E6EC-4F1B-B4A4-608B63076EBF}"/>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10E86A01-80E1-44AE-8578-C139A6D18CC3}"/>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C860C3A-38A0-4EC6-97EA-73B538E916B2}"/>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EF5E5013-CCCB-4542-B272-3415B278B7DA}"/>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FF78FCEF-042F-43F9-8C4F-2F77A2AC02C6}"/>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95652</xdr:rowOff>
    </xdr:from>
    <xdr:to>
      <xdr:col>85</xdr:col>
      <xdr:colOff>177800</xdr:colOff>
      <xdr:row>57</xdr:row>
      <xdr:rowOff>25802</xdr:rowOff>
    </xdr:to>
    <xdr:sp macro="" textlink="">
      <xdr:nvSpPr>
        <xdr:cNvPr id="589" name="楕円 588">
          <a:extLst>
            <a:ext uri="{FF2B5EF4-FFF2-40B4-BE49-F238E27FC236}">
              <a16:creationId xmlns:a16="http://schemas.microsoft.com/office/drawing/2014/main" xmlns="" id="{201E541E-97FE-4F2F-9303-02DFBEC6F044}"/>
            </a:ext>
          </a:extLst>
        </xdr:cNvPr>
        <xdr:cNvSpPr/>
      </xdr:nvSpPr>
      <xdr:spPr>
        <a:xfrm>
          <a:off x="16268700" y="969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118529</xdr:rowOff>
    </xdr:from>
    <xdr:ext cx="534377" cy="259045"/>
    <xdr:sp macro="" textlink="">
      <xdr:nvSpPr>
        <xdr:cNvPr id="590" name="教育費該当値テキスト">
          <a:extLst>
            <a:ext uri="{FF2B5EF4-FFF2-40B4-BE49-F238E27FC236}">
              <a16:creationId xmlns:a16="http://schemas.microsoft.com/office/drawing/2014/main" xmlns="" id="{A8E3C159-80F2-4A52-BFA8-7AE23006AC0D}"/>
            </a:ext>
          </a:extLst>
        </xdr:cNvPr>
        <xdr:cNvSpPr txBox="1"/>
      </xdr:nvSpPr>
      <xdr:spPr>
        <a:xfrm>
          <a:off x="16370300" y="954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53025</xdr:rowOff>
    </xdr:from>
    <xdr:to>
      <xdr:col>81</xdr:col>
      <xdr:colOff>101600</xdr:colOff>
      <xdr:row>57</xdr:row>
      <xdr:rowOff>154625</xdr:rowOff>
    </xdr:to>
    <xdr:sp macro="" textlink="">
      <xdr:nvSpPr>
        <xdr:cNvPr id="591" name="楕円 590">
          <a:extLst>
            <a:ext uri="{FF2B5EF4-FFF2-40B4-BE49-F238E27FC236}">
              <a16:creationId xmlns:a16="http://schemas.microsoft.com/office/drawing/2014/main" xmlns="" id="{638163F8-A911-476F-9A0C-17E2A3904702}"/>
            </a:ext>
          </a:extLst>
        </xdr:cNvPr>
        <xdr:cNvSpPr/>
      </xdr:nvSpPr>
      <xdr:spPr>
        <a:xfrm>
          <a:off x="15430500" y="982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145752</xdr:rowOff>
    </xdr:from>
    <xdr:ext cx="534377" cy="259045"/>
    <xdr:sp macro="" textlink="">
      <xdr:nvSpPr>
        <xdr:cNvPr id="592" name="テキスト ボックス 591">
          <a:extLst>
            <a:ext uri="{FF2B5EF4-FFF2-40B4-BE49-F238E27FC236}">
              <a16:creationId xmlns:a16="http://schemas.microsoft.com/office/drawing/2014/main" xmlns="" id="{9C108CAC-8EE6-4B59-B354-CE1E47A5F1B8}"/>
            </a:ext>
          </a:extLst>
        </xdr:cNvPr>
        <xdr:cNvSpPr txBox="1"/>
      </xdr:nvSpPr>
      <xdr:spPr>
        <a:xfrm>
          <a:off x="15214111" y="991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89433</xdr:rowOff>
    </xdr:from>
    <xdr:to>
      <xdr:col>76</xdr:col>
      <xdr:colOff>165100</xdr:colOff>
      <xdr:row>58</xdr:row>
      <xdr:rowOff>19583</xdr:rowOff>
    </xdr:to>
    <xdr:sp macro="" textlink="">
      <xdr:nvSpPr>
        <xdr:cNvPr id="593" name="楕円 592">
          <a:extLst>
            <a:ext uri="{FF2B5EF4-FFF2-40B4-BE49-F238E27FC236}">
              <a16:creationId xmlns:a16="http://schemas.microsoft.com/office/drawing/2014/main" xmlns="" id="{A5422EF5-71D8-4761-AA2B-58983C30E306}"/>
            </a:ext>
          </a:extLst>
        </xdr:cNvPr>
        <xdr:cNvSpPr/>
      </xdr:nvSpPr>
      <xdr:spPr>
        <a:xfrm>
          <a:off x="14541500" y="986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10710</xdr:rowOff>
    </xdr:from>
    <xdr:ext cx="534377" cy="259045"/>
    <xdr:sp macro="" textlink="">
      <xdr:nvSpPr>
        <xdr:cNvPr id="594" name="テキスト ボックス 593">
          <a:extLst>
            <a:ext uri="{FF2B5EF4-FFF2-40B4-BE49-F238E27FC236}">
              <a16:creationId xmlns:a16="http://schemas.microsoft.com/office/drawing/2014/main" xmlns="" id="{E91710C1-8F50-4135-B9F4-7B4F393E324C}"/>
            </a:ext>
          </a:extLst>
        </xdr:cNvPr>
        <xdr:cNvSpPr txBox="1"/>
      </xdr:nvSpPr>
      <xdr:spPr>
        <a:xfrm>
          <a:off x="14325111" y="995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61331</xdr:rowOff>
    </xdr:from>
    <xdr:to>
      <xdr:col>72</xdr:col>
      <xdr:colOff>38100</xdr:colOff>
      <xdr:row>56</xdr:row>
      <xdr:rowOff>162931</xdr:rowOff>
    </xdr:to>
    <xdr:sp macro="" textlink="">
      <xdr:nvSpPr>
        <xdr:cNvPr id="595" name="楕円 594">
          <a:extLst>
            <a:ext uri="{FF2B5EF4-FFF2-40B4-BE49-F238E27FC236}">
              <a16:creationId xmlns:a16="http://schemas.microsoft.com/office/drawing/2014/main" xmlns="" id="{96BE191E-7FEB-42A6-BDD5-8914C6C9F9D3}"/>
            </a:ext>
          </a:extLst>
        </xdr:cNvPr>
        <xdr:cNvSpPr/>
      </xdr:nvSpPr>
      <xdr:spPr>
        <a:xfrm>
          <a:off x="13652500" y="966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8008</xdr:rowOff>
    </xdr:from>
    <xdr:ext cx="534377" cy="259045"/>
    <xdr:sp macro="" textlink="">
      <xdr:nvSpPr>
        <xdr:cNvPr id="596" name="テキスト ボックス 595">
          <a:extLst>
            <a:ext uri="{FF2B5EF4-FFF2-40B4-BE49-F238E27FC236}">
              <a16:creationId xmlns:a16="http://schemas.microsoft.com/office/drawing/2014/main" xmlns="" id="{8A8CA732-4CE9-49B4-BCB2-BFEADC848C96}"/>
            </a:ext>
          </a:extLst>
        </xdr:cNvPr>
        <xdr:cNvSpPr txBox="1"/>
      </xdr:nvSpPr>
      <xdr:spPr>
        <a:xfrm>
          <a:off x="13436111" y="943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20747</xdr:rowOff>
    </xdr:from>
    <xdr:to>
      <xdr:col>67</xdr:col>
      <xdr:colOff>101600</xdr:colOff>
      <xdr:row>55</xdr:row>
      <xdr:rowOff>122347</xdr:rowOff>
    </xdr:to>
    <xdr:sp macro="" textlink="">
      <xdr:nvSpPr>
        <xdr:cNvPr id="597" name="楕円 596">
          <a:extLst>
            <a:ext uri="{FF2B5EF4-FFF2-40B4-BE49-F238E27FC236}">
              <a16:creationId xmlns:a16="http://schemas.microsoft.com/office/drawing/2014/main" xmlns="" id="{643088E0-13FF-4066-A844-5FB475FAF6BD}"/>
            </a:ext>
          </a:extLst>
        </xdr:cNvPr>
        <xdr:cNvSpPr/>
      </xdr:nvSpPr>
      <xdr:spPr>
        <a:xfrm>
          <a:off x="12763500" y="945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138874</xdr:rowOff>
    </xdr:from>
    <xdr:ext cx="534377" cy="259045"/>
    <xdr:sp macro="" textlink="">
      <xdr:nvSpPr>
        <xdr:cNvPr id="598" name="テキスト ボックス 597">
          <a:extLst>
            <a:ext uri="{FF2B5EF4-FFF2-40B4-BE49-F238E27FC236}">
              <a16:creationId xmlns:a16="http://schemas.microsoft.com/office/drawing/2014/main" xmlns="" id="{549BD142-3229-4A08-AF3E-00318C065794}"/>
            </a:ext>
          </a:extLst>
        </xdr:cNvPr>
        <xdr:cNvSpPr txBox="1"/>
      </xdr:nvSpPr>
      <xdr:spPr>
        <a:xfrm>
          <a:off x="12547111" y="922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xmlns="" id="{3BFE6389-69AF-4893-93FF-0F426B2093DF}"/>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xmlns="" id="{167E367A-52A7-4880-9FCF-5CAF2A6EE2F4}"/>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xmlns="" id="{79AF19CB-D38A-45AD-9ED8-E1EC37BF0792}"/>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xmlns="" id="{D2FB1E61-C1C9-40E4-8ECC-486759DEF335}"/>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xmlns="" id="{887D58E9-8730-482A-A20D-16D21997255D}"/>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xmlns="" id="{51D4E63A-B073-432E-9CD7-35359BB8009E}"/>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xmlns="" id="{D220BC1A-9675-4870-8742-7035674B247B}"/>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xmlns="" id="{F314856C-BF07-4DED-993F-8BEF121FE014}"/>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xmlns="" id="{FB2177DE-1620-4605-B275-8BF8528121D5}"/>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xmlns="" id="{845620A2-A633-4BBC-9696-E8CA625FBC82}"/>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xmlns="" id="{B2E63DE4-25B7-4D92-B5E4-7D06ABBA7A48}"/>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xmlns="" id="{888382B5-7CEA-4F36-9041-4A390AF1AA18}"/>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xmlns="" id="{5AD24F50-DCEB-45F3-A0F7-743BC14957CF}"/>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xmlns="" id="{C4CAFA15-8F41-4C4C-B77D-98162B88CF19}"/>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xmlns="" id="{50CC44AA-37E5-418C-BD06-1F2D54BEBCE2}"/>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xmlns="" id="{C0C22965-F9F8-4B09-81B7-BE0346F39927}"/>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xmlns="" id="{DA4EC467-DEAC-4E00-B4E0-4FC76B5F075C}"/>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xmlns="" id="{8F5F9F57-5EFA-4346-B41F-CE4057876247}"/>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xmlns="" id="{6770E898-FB3F-4D14-87D1-D03D56094AFA}"/>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xmlns="" id="{A7099B0C-A032-496C-8A57-F90BA81BCC5E}"/>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xmlns="" id="{746C87F0-E3AE-4621-A9F8-BEC7418314B6}"/>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xmlns="" id="{94EE7CC4-DC89-491A-923F-4CC896A042FA}"/>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xmlns="" id="{52817789-91DA-4D76-9585-3CD5ABF027A2}"/>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xmlns="" id="{E92EB8B3-3AB0-4E8E-9AA7-2C143743115E}"/>
            </a:ext>
          </a:extLst>
        </xdr:cNvPr>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a:extLst>
            <a:ext uri="{FF2B5EF4-FFF2-40B4-BE49-F238E27FC236}">
              <a16:creationId xmlns:a16="http://schemas.microsoft.com/office/drawing/2014/main" xmlns="" id="{0FC75FCE-513D-46C0-BB17-9C75E856B8CF}"/>
            </a:ext>
          </a:extLst>
        </xdr:cNvPr>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xmlns="" id="{427290AC-F672-4244-8E45-88C74C2483E7}"/>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a:extLst>
            <a:ext uri="{FF2B5EF4-FFF2-40B4-BE49-F238E27FC236}">
              <a16:creationId xmlns:a16="http://schemas.microsoft.com/office/drawing/2014/main" xmlns="" id="{6D45ABF9-2806-403A-843E-6385DFC8B300}"/>
            </a:ext>
          </a:extLst>
        </xdr:cNvPr>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a:extLst>
            <a:ext uri="{FF2B5EF4-FFF2-40B4-BE49-F238E27FC236}">
              <a16:creationId xmlns:a16="http://schemas.microsoft.com/office/drawing/2014/main" xmlns="" id="{972221AA-8BFB-4EE7-93CF-38ACE02A5F52}"/>
            </a:ext>
          </a:extLst>
        </xdr:cNvPr>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20535</xdr:rowOff>
    </xdr:from>
    <xdr:to>
      <xdr:col>85</xdr:col>
      <xdr:colOff>127000</xdr:colOff>
      <xdr:row>79</xdr:row>
      <xdr:rowOff>35395</xdr:rowOff>
    </xdr:to>
    <xdr:cxnSp macro="">
      <xdr:nvCxnSpPr>
        <xdr:cNvPr id="627" name="直線コネクタ 626">
          <a:extLst>
            <a:ext uri="{FF2B5EF4-FFF2-40B4-BE49-F238E27FC236}">
              <a16:creationId xmlns:a16="http://schemas.microsoft.com/office/drawing/2014/main" xmlns="" id="{B216B03F-C779-4BAE-8D44-610EF7D91A11}"/>
            </a:ext>
          </a:extLst>
        </xdr:cNvPr>
        <xdr:cNvCxnSpPr/>
      </xdr:nvCxnSpPr>
      <xdr:spPr>
        <a:xfrm flipV="1">
          <a:off x="15481300" y="13565085"/>
          <a:ext cx="8382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a:extLst>
            <a:ext uri="{FF2B5EF4-FFF2-40B4-BE49-F238E27FC236}">
              <a16:creationId xmlns:a16="http://schemas.microsoft.com/office/drawing/2014/main" xmlns="" id="{813F1038-B415-4140-8982-1426AB67A415}"/>
            </a:ext>
          </a:extLst>
        </xdr:cNvPr>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a:extLst>
            <a:ext uri="{FF2B5EF4-FFF2-40B4-BE49-F238E27FC236}">
              <a16:creationId xmlns:a16="http://schemas.microsoft.com/office/drawing/2014/main" xmlns="" id="{B8C60442-F08A-4183-86A4-66D035AB8A4D}"/>
            </a:ext>
          </a:extLst>
        </xdr:cNvPr>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35395</xdr:rowOff>
    </xdr:from>
    <xdr:to>
      <xdr:col>81</xdr:col>
      <xdr:colOff>50800</xdr:colOff>
      <xdr:row>79</xdr:row>
      <xdr:rowOff>36170</xdr:rowOff>
    </xdr:to>
    <xdr:cxnSp macro="">
      <xdr:nvCxnSpPr>
        <xdr:cNvPr id="630" name="直線コネクタ 629">
          <a:extLst>
            <a:ext uri="{FF2B5EF4-FFF2-40B4-BE49-F238E27FC236}">
              <a16:creationId xmlns:a16="http://schemas.microsoft.com/office/drawing/2014/main" xmlns="" id="{83B6FE8C-0EDE-489B-A919-28B0974397C3}"/>
            </a:ext>
          </a:extLst>
        </xdr:cNvPr>
        <xdr:cNvCxnSpPr/>
      </xdr:nvCxnSpPr>
      <xdr:spPr>
        <a:xfrm flipV="1">
          <a:off x="14592300" y="13579945"/>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a:extLst>
            <a:ext uri="{FF2B5EF4-FFF2-40B4-BE49-F238E27FC236}">
              <a16:creationId xmlns:a16="http://schemas.microsoft.com/office/drawing/2014/main" xmlns="" id="{5B5C3238-CBFA-4E33-8EC7-0C64B8AF2A58}"/>
            </a:ext>
          </a:extLst>
        </xdr:cNvPr>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a:extLst>
            <a:ext uri="{FF2B5EF4-FFF2-40B4-BE49-F238E27FC236}">
              <a16:creationId xmlns:a16="http://schemas.microsoft.com/office/drawing/2014/main" xmlns="" id="{6A25E13C-4251-45A3-B473-601A8839AFC3}"/>
            </a:ext>
          </a:extLst>
        </xdr:cNvPr>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19317</xdr:rowOff>
    </xdr:from>
    <xdr:to>
      <xdr:col>76</xdr:col>
      <xdr:colOff>114300</xdr:colOff>
      <xdr:row>79</xdr:row>
      <xdr:rowOff>36170</xdr:rowOff>
    </xdr:to>
    <xdr:cxnSp macro="">
      <xdr:nvCxnSpPr>
        <xdr:cNvPr id="633" name="直線コネクタ 632">
          <a:extLst>
            <a:ext uri="{FF2B5EF4-FFF2-40B4-BE49-F238E27FC236}">
              <a16:creationId xmlns:a16="http://schemas.microsoft.com/office/drawing/2014/main" xmlns="" id="{F306BC0F-479F-440A-B9FE-92CAC75F254B}"/>
            </a:ext>
          </a:extLst>
        </xdr:cNvPr>
        <xdr:cNvCxnSpPr/>
      </xdr:nvCxnSpPr>
      <xdr:spPr>
        <a:xfrm>
          <a:off x="13703300" y="13563867"/>
          <a:ext cx="889000" cy="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a:extLst>
            <a:ext uri="{FF2B5EF4-FFF2-40B4-BE49-F238E27FC236}">
              <a16:creationId xmlns:a16="http://schemas.microsoft.com/office/drawing/2014/main" xmlns="" id="{FE78CF9D-30BE-4564-9E0D-6BF703066BDC}"/>
            </a:ext>
          </a:extLst>
        </xdr:cNvPr>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a:extLst>
            <a:ext uri="{FF2B5EF4-FFF2-40B4-BE49-F238E27FC236}">
              <a16:creationId xmlns:a16="http://schemas.microsoft.com/office/drawing/2014/main" xmlns="" id="{4086237D-17D6-42AA-807E-FDD0C4D716F4}"/>
            </a:ext>
          </a:extLst>
        </xdr:cNvPr>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19317</xdr:rowOff>
    </xdr:from>
    <xdr:to>
      <xdr:col>71</xdr:col>
      <xdr:colOff>177800</xdr:colOff>
      <xdr:row>79</xdr:row>
      <xdr:rowOff>41960</xdr:rowOff>
    </xdr:to>
    <xdr:cxnSp macro="">
      <xdr:nvCxnSpPr>
        <xdr:cNvPr id="636" name="直線コネクタ 635">
          <a:extLst>
            <a:ext uri="{FF2B5EF4-FFF2-40B4-BE49-F238E27FC236}">
              <a16:creationId xmlns:a16="http://schemas.microsoft.com/office/drawing/2014/main" xmlns="" id="{C7CAC029-FF7B-4405-BD8E-AC7FE2488E36}"/>
            </a:ext>
          </a:extLst>
        </xdr:cNvPr>
        <xdr:cNvCxnSpPr/>
      </xdr:nvCxnSpPr>
      <xdr:spPr>
        <a:xfrm flipV="1">
          <a:off x="12814300" y="13563867"/>
          <a:ext cx="889000" cy="2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a:extLst>
            <a:ext uri="{FF2B5EF4-FFF2-40B4-BE49-F238E27FC236}">
              <a16:creationId xmlns:a16="http://schemas.microsoft.com/office/drawing/2014/main" xmlns="" id="{698F8296-9104-4334-B7EA-E638F5749F05}"/>
            </a:ext>
          </a:extLst>
        </xdr:cNvPr>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68051</xdr:rowOff>
    </xdr:from>
    <xdr:ext cx="469744" cy="259045"/>
    <xdr:sp macro="" textlink="">
      <xdr:nvSpPr>
        <xdr:cNvPr id="638" name="テキスト ボックス 637">
          <a:extLst>
            <a:ext uri="{FF2B5EF4-FFF2-40B4-BE49-F238E27FC236}">
              <a16:creationId xmlns:a16="http://schemas.microsoft.com/office/drawing/2014/main" xmlns="" id="{55C8FEE6-F8B4-4B51-9604-122DACBF922F}"/>
            </a:ext>
          </a:extLst>
        </xdr:cNvPr>
        <xdr:cNvSpPr txBox="1"/>
      </xdr:nvSpPr>
      <xdr:spPr>
        <a:xfrm>
          <a:off x="13468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a:extLst>
            <a:ext uri="{FF2B5EF4-FFF2-40B4-BE49-F238E27FC236}">
              <a16:creationId xmlns:a16="http://schemas.microsoft.com/office/drawing/2014/main" xmlns="" id="{51006502-598C-4E1E-B090-9A73DE0BB7FC}"/>
            </a:ext>
          </a:extLst>
        </xdr:cNvPr>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a:extLst>
            <a:ext uri="{FF2B5EF4-FFF2-40B4-BE49-F238E27FC236}">
              <a16:creationId xmlns:a16="http://schemas.microsoft.com/office/drawing/2014/main" xmlns="" id="{D3A2AFB0-2367-4686-8641-60A698CFFB86}"/>
            </a:ext>
          </a:extLst>
        </xdr:cNvPr>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27DA256E-2A0C-4234-A759-A82B77D3C1BB}"/>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A687C24B-0315-4513-B54A-3245D691DE62}"/>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531CD1F7-48BF-432D-BFD4-7991DDAFA5CC}"/>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9223E341-6D6F-4092-B62C-9FF373D6705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38BD8E65-986A-40D9-8A47-8D8AB7DFBE96}"/>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141185</xdr:rowOff>
    </xdr:from>
    <xdr:to>
      <xdr:col>85</xdr:col>
      <xdr:colOff>177800</xdr:colOff>
      <xdr:row>79</xdr:row>
      <xdr:rowOff>71335</xdr:rowOff>
    </xdr:to>
    <xdr:sp macro="" textlink="">
      <xdr:nvSpPr>
        <xdr:cNvPr id="646" name="楕円 645">
          <a:extLst>
            <a:ext uri="{FF2B5EF4-FFF2-40B4-BE49-F238E27FC236}">
              <a16:creationId xmlns:a16="http://schemas.microsoft.com/office/drawing/2014/main" xmlns="" id="{6E44F180-CB2B-44CA-AE8B-219039486D1C}"/>
            </a:ext>
          </a:extLst>
        </xdr:cNvPr>
        <xdr:cNvSpPr/>
      </xdr:nvSpPr>
      <xdr:spPr>
        <a:xfrm>
          <a:off x="16268700" y="1351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115878</xdr:rowOff>
    </xdr:from>
    <xdr:ext cx="469744" cy="259045"/>
    <xdr:sp macro="" textlink="">
      <xdr:nvSpPr>
        <xdr:cNvPr id="647" name="災害復旧費該当値テキスト">
          <a:extLst>
            <a:ext uri="{FF2B5EF4-FFF2-40B4-BE49-F238E27FC236}">
              <a16:creationId xmlns:a16="http://schemas.microsoft.com/office/drawing/2014/main" xmlns="" id="{EE619F74-8D2D-420D-A855-2C246EB14236}"/>
            </a:ext>
          </a:extLst>
        </xdr:cNvPr>
        <xdr:cNvSpPr txBox="1"/>
      </xdr:nvSpPr>
      <xdr:spPr>
        <a:xfrm>
          <a:off x="16370300" y="1348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156045</xdr:rowOff>
    </xdr:from>
    <xdr:to>
      <xdr:col>81</xdr:col>
      <xdr:colOff>101600</xdr:colOff>
      <xdr:row>79</xdr:row>
      <xdr:rowOff>86195</xdr:rowOff>
    </xdr:to>
    <xdr:sp macro="" textlink="">
      <xdr:nvSpPr>
        <xdr:cNvPr id="648" name="楕円 647">
          <a:extLst>
            <a:ext uri="{FF2B5EF4-FFF2-40B4-BE49-F238E27FC236}">
              <a16:creationId xmlns:a16="http://schemas.microsoft.com/office/drawing/2014/main" xmlns="" id="{32BE0A92-C1A8-4ED9-82EE-53F2F543F279}"/>
            </a:ext>
          </a:extLst>
        </xdr:cNvPr>
        <xdr:cNvSpPr/>
      </xdr:nvSpPr>
      <xdr:spPr>
        <a:xfrm>
          <a:off x="15430500" y="135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77322</xdr:rowOff>
    </xdr:from>
    <xdr:ext cx="378565" cy="259045"/>
    <xdr:sp macro="" textlink="">
      <xdr:nvSpPr>
        <xdr:cNvPr id="649" name="テキスト ボックス 648">
          <a:extLst>
            <a:ext uri="{FF2B5EF4-FFF2-40B4-BE49-F238E27FC236}">
              <a16:creationId xmlns:a16="http://schemas.microsoft.com/office/drawing/2014/main" xmlns="" id="{44634F35-69B3-46DE-9773-4C47A2EC9354}"/>
            </a:ext>
          </a:extLst>
        </xdr:cNvPr>
        <xdr:cNvSpPr txBox="1"/>
      </xdr:nvSpPr>
      <xdr:spPr>
        <a:xfrm>
          <a:off x="15292017" y="1362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156820</xdr:rowOff>
    </xdr:from>
    <xdr:to>
      <xdr:col>76</xdr:col>
      <xdr:colOff>165100</xdr:colOff>
      <xdr:row>79</xdr:row>
      <xdr:rowOff>86970</xdr:rowOff>
    </xdr:to>
    <xdr:sp macro="" textlink="">
      <xdr:nvSpPr>
        <xdr:cNvPr id="650" name="楕円 649">
          <a:extLst>
            <a:ext uri="{FF2B5EF4-FFF2-40B4-BE49-F238E27FC236}">
              <a16:creationId xmlns:a16="http://schemas.microsoft.com/office/drawing/2014/main" xmlns="" id="{0496F3F7-3FC6-40E9-A137-162AD5CDE8E4}"/>
            </a:ext>
          </a:extLst>
        </xdr:cNvPr>
        <xdr:cNvSpPr/>
      </xdr:nvSpPr>
      <xdr:spPr>
        <a:xfrm>
          <a:off x="14541500" y="135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78097</xdr:rowOff>
    </xdr:from>
    <xdr:ext cx="378565" cy="259045"/>
    <xdr:sp macro="" textlink="">
      <xdr:nvSpPr>
        <xdr:cNvPr id="651" name="テキスト ボックス 650">
          <a:extLst>
            <a:ext uri="{FF2B5EF4-FFF2-40B4-BE49-F238E27FC236}">
              <a16:creationId xmlns:a16="http://schemas.microsoft.com/office/drawing/2014/main" xmlns="" id="{E205C83D-68DA-48E6-A612-164D6E6E4AB1}"/>
            </a:ext>
          </a:extLst>
        </xdr:cNvPr>
        <xdr:cNvSpPr txBox="1"/>
      </xdr:nvSpPr>
      <xdr:spPr>
        <a:xfrm>
          <a:off x="14403017" y="13622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139967</xdr:rowOff>
    </xdr:from>
    <xdr:to>
      <xdr:col>72</xdr:col>
      <xdr:colOff>38100</xdr:colOff>
      <xdr:row>79</xdr:row>
      <xdr:rowOff>70117</xdr:rowOff>
    </xdr:to>
    <xdr:sp macro="" textlink="">
      <xdr:nvSpPr>
        <xdr:cNvPr id="652" name="楕円 651">
          <a:extLst>
            <a:ext uri="{FF2B5EF4-FFF2-40B4-BE49-F238E27FC236}">
              <a16:creationId xmlns:a16="http://schemas.microsoft.com/office/drawing/2014/main" xmlns="" id="{E72A0A64-32D0-4673-8E6B-8F3E34C66BA1}"/>
            </a:ext>
          </a:extLst>
        </xdr:cNvPr>
        <xdr:cNvSpPr/>
      </xdr:nvSpPr>
      <xdr:spPr>
        <a:xfrm>
          <a:off x="13652500" y="1351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86644</xdr:rowOff>
    </xdr:from>
    <xdr:ext cx="469744" cy="259045"/>
    <xdr:sp macro="" textlink="">
      <xdr:nvSpPr>
        <xdr:cNvPr id="653" name="テキスト ボックス 652">
          <a:extLst>
            <a:ext uri="{FF2B5EF4-FFF2-40B4-BE49-F238E27FC236}">
              <a16:creationId xmlns:a16="http://schemas.microsoft.com/office/drawing/2014/main" xmlns="" id="{216C5FFC-3E7C-4675-8CF4-77669BC4237F}"/>
            </a:ext>
          </a:extLst>
        </xdr:cNvPr>
        <xdr:cNvSpPr txBox="1"/>
      </xdr:nvSpPr>
      <xdr:spPr>
        <a:xfrm>
          <a:off x="13468428" y="1328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162610</xdr:rowOff>
    </xdr:from>
    <xdr:to>
      <xdr:col>67</xdr:col>
      <xdr:colOff>101600</xdr:colOff>
      <xdr:row>79</xdr:row>
      <xdr:rowOff>92760</xdr:rowOff>
    </xdr:to>
    <xdr:sp macro="" textlink="">
      <xdr:nvSpPr>
        <xdr:cNvPr id="654" name="楕円 653">
          <a:extLst>
            <a:ext uri="{FF2B5EF4-FFF2-40B4-BE49-F238E27FC236}">
              <a16:creationId xmlns:a16="http://schemas.microsoft.com/office/drawing/2014/main" xmlns="" id="{75376EC6-AC84-4046-9D7A-AF160EEB3475}"/>
            </a:ext>
          </a:extLst>
        </xdr:cNvPr>
        <xdr:cNvSpPr/>
      </xdr:nvSpPr>
      <xdr:spPr>
        <a:xfrm>
          <a:off x="12763500" y="1353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83887</xdr:rowOff>
    </xdr:from>
    <xdr:ext cx="378565" cy="259045"/>
    <xdr:sp macro="" textlink="">
      <xdr:nvSpPr>
        <xdr:cNvPr id="655" name="テキスト ボックス 654">
          <a:extLst>
            <a:ext uri="{FF2B5EF4-FFF2-40B4-BE49-F238E27FC236}">
              <a16:creationId xmlns:a16="http://schemas.microsoft.com/office/drawing/2014/main" xmlns="" id="{3BA57D32-C171-41A0-962E-9B94FCF11484}"/>
            </a:ext>
          </a:extLst>
        </xdr:cNvPr>
        <xdr:cNvSpPr txBox="1"/>
      </xdr:nvSpPr>
      <xdr:spPr>
        <a:xfrm>
          <a:off x="12625017" y="13628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xmlns="" id="{4C3AD985-D524-4854-97E5-A6E62B0D6CD1}"/>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xmlns="" id="{A18556FB-8218-462D-B99A-23311F68ADDB}"/>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xmlns="" id="{420D5B8D-86E3-4BA7-9A2D-3BF069A01564}"/>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xmlns="" id="{F3B26959-D0F7-45D8-8F5D-194C17308FCD}"/>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xmlns="" id="{4785695E-3F3E-47DF-BD7F-0CA9BBDB97F2}"/>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xmlns="" id="{115A2A5F-FFC9-4DBF-BE26-AEAF44FE1844}"/>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xmlns="" id="{7CDDAEA9-40C0-484B-AE49-542B53596CD4}"/>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xmlns="" id="{6B36BA95-67E3-4504-8800-B5C2C57C44AC}"/>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xmlns="" id="{02B9EE4E-E56E-4CE6-922B-02845BF7981E}"/>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xmlns="" id="{C074FD83-C9DA-4C61-9C72-2719D2EB9CDF}"/>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xmlns="" id="{E875C8C5-84AF-45BD-B7CF-731383E0C51B}"/>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xmlns="" id="{2287FFEE-18FA-46D9-B543-E1D37E104012}"/>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xmlns="" id="{D6B9446E-6F53-4CA6-9CEB-7EC44A053B9D}"/>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xmlns="" id="{E35624A6-5D83-41AB-B1F5-CECF593B580D}"/>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xmlns="" id="{F181DA35-42ED-4360-8778-1937AB2AE2B3}"/>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xmlns="" id="{A6DC47E5-9454-45FA-803C-C36C7CABD466}"/>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xmlns="" id="{A391DBEA-C008-4308-9392-4EA39F5BD01A}"/>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xmlns="" id="{7F1E94FB-B747-40AE-9697-89F05B36B45D}"/>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xmlns="" id="{BD4A9FC4-FE5C-4C22-B2FC-3624BECBAA11}"/>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xmlns="" id="{F0FFE3DA-FBD6-49F3-B5D3-CE89743895E4}"/>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xmlns="" id="{8FB68A71-BFE5-494B-832C-FFD7E9855FEB}"/>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xmlns="" id="{673313E3-1A56-4888-9892-BE6B6CE9D7AD}"/>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xmlns="" id="{0E53A0D7-7568-46F1-8B61-486CB516C71B}"/>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xmlns="" id="{F80A34AA-BB1F-4E06-90B5-E4C2A8E39B18}"/>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xmlns="" id="{1F4CDA2E-C6D5-4D4E-A7F2-93DCF1A6D8CC}"/>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a:extLst>
            <a:ext uri="{FF2B5EF4-FFF2-40B4-BE49-F238E27FC236}">
              <a16:creationId xmlns:a16="http://schemas.microsoft.com/office/drawing/2014/main" xmlns="" id="{22C48295-B72F-4772-AB88-2CDE376AA611}"/>
            </a:ext>
          </a:extLst>
        </xdr:cNvPr>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a:extLst>
            <a:ext uri="{FF2B5EF4-FFF2-40B4-BE49-F238E27FC236}">
              <a16:creationId xmlns:a16="http://schemas.microsoft.com/office/drawing/2014/main" xmlns="" id="{BE3E6531-CFD9-4743-98C1-7D6F14A25A4B}"/>
            </a:ext>
          </a:extLst>
        </xdr:cNvPr>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a:extLst>
            <a:ext uri="{FF2B5EF4-FFF2-40B4-BE49-F238E27FC236}">
              <a16:creationId xmlns:a16="http://schemas.microsoft.com/office/drawing/2014/main" xmlns="" id="{7F48FA6A-4349-4F45-B596-EDF9B902265A}"/>
            </a:ext>
          </a:extLst>
        </xdr:cNvPr>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a:extLst>
            <a:ext uri="{FF2B5EF4-FFF2-40B4-BE49-F238E27FC236}">
              <a16:creationId xmlns:a16="http://schemas.microsoft.com/office/drawing/2014/main" xmlns="" id="{18565152-08C1-4E90-9D32-5C9D082F8CD7}"/>
            </a:ext>
          </a:extLst>
        </xdr:cNvPr>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a:extLst>
            <a:ext uri="{FF2B5EF4-FFF2-40B4-BE49-F238E27FC236}">
              <a16:creationId xmlns:a16="http://schemas.microsoft.com/office/drawing/2014/main" xmlns="" id="{4260974E-FD84-40B4-8A07-E88AA1FE0379}"/>
            </a:ext>
          </a:extLst>
        </xdr:cNvPr>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111533</xdr:rowOff>
    </xdr:from>
    <xdr:to>
      <xdr:col>85</xdr:col>
      <xdr:colOff>127000</xdr:colOff>
      <xdr:row>95</xdr:row>
      <xdr:rowOff>124237</xdr:rowOff>
    </xdr:to>
    <xdr:cxnSp macro="">
      <xdr:nvCxnSpPr>
        <xdr:cNvPr id="686" name="直線コネクタ 685">
          <a:extLst>
            <a:ext uri="{FF2B5EF4-FFF2-40B4-BE49-F238E27FC236}">
              <a16:creationId xmlns:a16="http://schemas.microsoft.com/office/drawing/2014/main" xmlns="" id="{3B90A4FB-88FC-4BEA-B17F-0CB0EF184331}"/>
            </a:ext>
          </a:extLst>
        </xdr:cNvPr>
        <xdr:cNvCxnSpPr/>
      </xdr:nvCxnSpPr>
      <xdr:spPr>
        <a:xfrm>
          <a:off x="15481300" y="16399283"/>
          <a:ext cx="838200" cy="1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a:extLst>
            <a:ext uri="{FF2B5EF4-FFF2-40B4-BE49-F238E27FC236}">
              <a16:creationId xmlns:a16="http://schemas.microsoft.com/office/drawing/2014/main" xmlns="" id="{129AAD52-A62A-433F-B862-CAC40D459700}"/>
            </a:ext>
          </a:extLst>
        </xdr:cNvPr>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a:extLst>
            <a:ext uri="{FF2B5EF4-FFF2-40B4-BE49-F238E27FC236}">
              <a16:creationId xmlns:a16="http://schemas.microsoft.com/office/drawing/2014/main" xmlns="" id="{A0756CF3-B099-4E6B-96C3-24CF5B7EA56C}"/>
            </a:ext>
          </a:extLst>
        </xdr:cNvPr>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84150</xdr:rowOff>
    </xdr:from>
    <xdr:to>
      <xdr:col>81</xdr:col>
      <xdr:colOff>50800</xdr:colOff>
      <xdr:row>95</xdr:row>
      <xdr:rowOff>111533</xdr:rowOff>
    </xdr:to>
    <xdr:cxnSp macro="">
      <xdr:nvCxnSpPr>
        <xdr:cNvPr id="689" name="直線コネクタ 688">
          <a:extLst>
            <a:ext uri="{FF2B5EF4-FFF2-40B4-BE49-F238E27FC236}">
              <a16:creationId xmlns:a16="http://schemas.microsoft.com/office/drawing/2014/main" xmlns="" id="{D5C7D9FA-3F47-44B0-BEE0-68D5D55AB82D}"/>
            </a:ext>
          </a:extLst>
        </xdr:cNvPr>
        <xdr:cNvCxnSpPr/>
      </xdr:nvCxnSpPr>
      <xdr:spPr>
        <a:xfrm>
          <a:off x="14592300" y="16371900"/>
          <a:ext cx="889000" cy="2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a:extLst>
            <a:ext uri="{FF2B5EF4-FFF2-40B4-BE49-F238E27FC236}">
              <a16:creationId xmlns:a16="http://schemas.microsoft.com/office/drawing/2014/main" xmlns="" id="{588D3248-7259-440A-BCEB-D3074FBF6019}"/>
            </a:ext>
          </a:extLst>
        </xdr:cNvPr>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a:extLst>
            <a:ext uri="{FF2B5EF4-FFF2-40B4-BE49-F238E27FC236}">
              <a16:creationId xmlns:a16="http://schemas.microsoft.com/office/drawing/2014/main" xmlns="" id="{2E372A01-C225-4376-8AF4-5DCE81BCF8C4}"/>
            </a:ext>
          </a:extLst>
        </xdr:cNvPr>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37728</xdr:rowOff>
    </xdr:from>
    <xdr:to>
      <xdr:col>76</xdr:col>
      <xdr:colOff>114300</xdr:colOff>
      <xdr:row>95</xdr:row>
      <xdr:rowOff>84150</xdr:rowOff>
    </xdr:to>
    <xdr:cxnSp macro="">
      <xdr:nvCxnSpPr>
        <xdr:cNvPr id="692" name="直線コネクタ 691">
          <a:extLst>
            <a:ext uri="{FF2B5EF4-FFF2-40B4-BE49-F238E27FC236}">
              <a16:creationId xmlns:a16="http://schemas.microsoft.com/office/drawing/2014/main" xmlns="" id="{89A8591A-7A56-41CE-9053-7201D4F114D2}"/>
            </a:ext>
          </a:extLst>
        </xdr:cNvPr>
        <xdr:cNvCxnSpPr/>
      </xdr:nvCxnSpPr>
      <xdr:spPr>
        <a:xfrm>
          <a:off x="13703300" y="16325478"/>
          <a:ext cx="889000" cy="4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a:extLst>
            <a:ext uri="{FF2B5EF4-FFF2-40B4-BE49-F238E27FC236}">
              <a16:creationId xmlns:a16="http://schemas.microsoft.com/office/drawing/2014/main" xmlns="" id="{B7683176-B3DE-4DC3-8009-D2CC340F7D1B}"/>
            </a:ext>
          </a:extLst>
        </xdr:cNvPr>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a:extLst>
            <a:ext uri="{FF2B5EF4-FFF2-40B4-BE49-F238E27FC236}">
              <a16:creationId xmlns:a16="http://schemas.microsoft.com/office/drawing/2014/main" xmlns="" id="{EE336538-4377-497B-A5D0-59181F63B853}"/>
            </a:ext>
          </a:extLst>
        </xdr:cNvPr>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37728</xdr:rowOff>
    </xdr:from>
    <xdr:to>
      <xdr:col>71</xdr:col>
      <xdr:colOff>177800</xdr:colOff>
      <xdr:row>95</xdr:row>
      <xdr:rowOff>38920</xdr:rowOff>
    </xdr:to>
    <xdr:cxnSp macro="">
      <xdr:nvCxnSpPr>
        <xdr:cNvPr id="695" name="直線コネクタ 694">
          <a:extLst>
            <a:ext uri="{FF2B5EF4-FFF2-40B4-BE49-F238E27FC236}">
              <a16:creationId xmlns:a16="http://schemas.microsoft.com/office/drawing/2014/main" xmlns="" id="{A723D254-BB7A-4BCC-B798-F5289048BF8F}"/>
            </a:ext>
          </a:extLst>
        </xdr:cNvPr>
        <xdr:cNvCxnSpPr/>
      </xdr:nvCxnSpPr>
      <xdr:spPr>
        <a:xfrm flipV="1">
          <a:off x="12814300" y="16325478"/>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a:extLst>
            <a:ext uri="{FF2B5EF4-FFF2-40B4-BE49-F238E27FC236}">
              <a16:creationId xmlns:a16="http://schemas.microsoft.com/office/drawing/2014/main" xmlns="" id="{5E05FFDC-67D4-43E4-B24B-A5C87E2A273D}"/>
            </a:ext>
          </a:extLst>
        </xdr:cNvPr>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a:extLst>
            <a:ext uri="{FF2B5EF4-FFF2-40B4-BE49-F238E27FC236}">
              <a16:creationId xmlns:a16="http://schemas.microsoft.com/office/drawing/2014/main" xmlns="" id="{D724C886-46DC-4924-B736-7C1AE19FF469}"/>
            </a:ext>
          </a:extLst>
        </xdr:cNvPr>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a:extLst>
            <a:ext uri="{FF2B5EF4-FFF2-40B4-BE49-F238E27FC236}">
              <a16:creationId xmlns:a16="http://schemas.microsoft.com/office/drawing/2014/main" xmlns="" id="{8A109431-548B-4839-B0C1-20CEFA63A2AF}"/>
            </a:ext>
          </a:extLst>
        </xdr:cNvPr>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91640</xdr:rowOff>
    </xdr:from>
    <xdr:ext cx="534377" cy="259045"/>
    <xdr:sp macro="" textlink="">
      <xdr:nvSpPr>
        <xdr:cNvPr id="699" name="テキスト ボックス 698">
          <a:extLst>
            <a:ext uri="{FF2B5EF4-FFF2-40B4-BE49-F238E27FC236}">
              <a16:creationId xmlns:a16="http://schemas.microsoft.com/office/drawing/2014/main" xmlns="" id="{3108460D-6893-4437-A303-FD08E6058DDC}"/>
            </a:ext>
          </a:extLst>
        </xdr:cNvPr>
        <xdr:cNvSpPr txBox="1"/>
      </xdr:nvSpPr>
      <xdr:spPr>
        <a:xfrm>
          <a:off x="12547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DA5C79D6-71B9-4C88-BD60-15DF2FF23A8A}"/>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CE0857DE-827A-49E6-99A7-58A7C02D5FBF}"/>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F108110D-7C18-4F16-BD55-0DC1D29A6072}"/>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CF5AB7D4-D40B-4A84-84A4-8E7AC5C68023}"/>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94ED32B0-2DF4-42FF-BD3F-0B96F598FE9F}"/>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73437</xdr:rowOff>
    </xdr:from>
    <xdr:to>
      <xdr:col>85</xdr:col>
      <xdr:colOff>177800</xdr:colOff>
      <xdr:row>96</xdr:row>
      <xdr:rowOff>3587</xdr:rowOff>
    </xdr:to>
    <xdr:sp macro="" textlink="">
      <xdr:nvSpPr>
        <xdr:cNvPr id="705" name="楕円 704">
          <a:extLst>
            <a:ext uri="{FF2B5EF4-FFF2-40B4-BE49-F238E27FC236}">
              <a16:creationId xmlns:a16="http://schemas.microsoft.com/office/drawing/2014/main" xmlns="" id="{E0A5FE00-19F2-41EE-A8A3-2F6053C05E62}"/>
            </a:ext>
          </a:extLst>
        </xdr:cNvPr>
        <xdr:cNvSpPr/>
      </xdr:nvSpPr>
      <xdr:spPr>
        <a:xfrm>
          <a:off x="16268700" y="1636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51864</xdr:rowOff>
    </xdr:from>
    <xdr:ext cx="534377" cy="259045"/>
    <xdr:sp macro="" textlink="">
      <xdr:nvSpPr>
        <xdr:cNvPr id="706" name="公債費該当値テキスト">
          <a:extLst>
            <a:ext uri="{FF2B5EF4-FFF2-40B4-BE49-F238E27FC236}">
              <a16:creationId xmlns:a16="http://schemas.microsoft.com/office/drawing/2014/main" xmlns="" id="{FD9B2FEB-6EA4-4C46-A4AA-3F8627593A39}"/>
            </a:ext>
          </a:extLst>
        </xdr:cNvPr>
        <xdr:cNvSpPr txBox="1"/>
      </xdr:nvSpPr>
      <xdr:spPr>
        <a:xfrm>
          <a:off x="16370300" y="163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60733</xdr:rowOff>
    </xdr:from>
    <xdr:to>
      <xdr:col>81</xdr:col>
      <xdr:colOff>101600</xdr:colOff>
      <xdr:row>95</xdr:row>
      <xdr:rowOff>162333</xdr:rowOff>
    </xdr:to>
    <xdr:sp macro="" textlink="">
      <xdr:nvSpPr>
        <xdr:cNvPr id="707" name="楕円 706">
          <a:extLst>
            <a:ext uri="{FF2B5EF4-FFF2-40B4-BE49-F238E27FC236}">
              <a16:creationId xmlns:a16="http://schemas.microsoft.com/office/drawing/2014/main" xmlns="" id="{71F29B5C-C723-498D-A88B-7E077AA6A10A}"/>
            </a:ext>
          </a:extLst>
        </xdr:cNvPr>
        <xdr:cNvSpPr/>
      </xdr:nvSpPr>
      <xdr:spPr>
        <a:xfrm>
          <a:off x="15430500" y="163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7410</xdr:rowOff>
    </xdr:from>
    <xdr:ext cx="534377" cy="259045"/>
    <xdr:sp macro="" textlink="">
      <xdr:nvSpPr>
        <xdr:cNvPr id="708" name="テキスト ボックス 707">
          <a:extLst>
            <a:ext uri="{FF2B5EF4-FFF2-40B4-BE49-F238E27FC236}">
              <a16:creationId xmlns:a16="http://schemas.microsoft.com/office/drawing/2014/main" xmlns="" id="{912950B3-AAC6-475C-8F87-57348BAB34EC}"/>
            </a:ext>
          </a:extLst>
        </xdr:cNvPr>
        <xdr:cNvSpPr txBox="1"/>
      </xdr:nvSpPr>
      <xdr:spPr>
        <a:xfrm>
          <a:off x="15214111" y="161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33350</xdr:rowOff>
    </xdr:from>
    <xdr:to>
      <xdr:col>76</xdr:col>
      <xdr:colOff>165100</xdr:colOff>
      <xdr:row>95</xdr:row>
      <xdr:rowOff>134950</xdr:rowOff>
    </xdr:to>
    <xdr:sp macro="" textlink="">
      <xdr:nvSpPr>
        <xdr:cNvPr id="709" name="楕円 708">
          <a:extLst>
            <a:ext uri="{FF2B5EF4-FFF2-40B4-BE49-F238E27FC236}">
              <a16:creationId xmlns:a16="http://schemas.microsoft.com/office/drawing/2014/main" xmlns="" id="{C74BB840-A53C-4DA1-AFD7-0B69B4360ABA}"/>
            </a:ext>
          </a:extLst>
        </xdr:cNvPr>
        <xdr:cNvSpPr/>
      </xdr:nvSpPr>
      <xdr:spPr>
        <a:xfrm>
          <a:off x="14541500" y="163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151477</xdr:rowOff>
    </xdr:from>
    <xdr:ext cx="534377" cy="259045"/>
    <xdr:sp macro="" textlink="">
      <xdr:nvSpPr>
        <xdr:cNvPr id="710" name="テキスト ボックス 709">
          <a:extLst>
            <a:ext uri="{FF2B5EF4-FFF2-40B4-BE49-F238E27FC236}">
              <a16:creationId xmlns:a16="http://schemas.microsoft.com/office/drawing/2014/main" xmlns="" id="{1238423F-81C6-4998-9AC5-F1EF5F16D1C5}"/>
            </a:ext>
          </a:extLst>
        </xdr:cNvPr>
        <xdr:cNvSpPr txBox="1"/>
      </xdr:nvSpPr>
      <xdr:spPr>
        <a:xfrm>
          <a:off x="14325111" y="160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158378</xdr:rowOff>
    </xdr:from>
    <xdr:to>
      <xdr:col>72</xdr:col>
      <xdr:colOff>38100</xdr:colOff>
      <xdr:row>95</xdr:row>
      <xdr:rowOff>88528</xdr:rowOff>
    </xdr:to>
    <xdr:sp macro="" textlink="">
      <xdr:nvSpPr>
        <xdr:cNvPr id="711" name="楕円 710">
          <a:extLst>
            <a:ext uri="{FF2B5EF4-FFF2-40B4-BE49-F238E27FC236}">
              <a16:creationId xmlns:a16="http://schemas.microsoft.com/office/drawing/2014/main" xmlns="" id="{CD063CCB-3B71-4823-9FC8-9C1D70488402}"/>
            </a:ext>
          </a:extLst>
        </xdr:cNvPr>
        <xdr:cNvSpPr/>
      </xdr:nvSpPr>
      <xdr:spPr>
        <a:xfrm>
          <a:off x="13652500" y="1627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105055</xdr:rowOff>
    </xdr:from>
    <xdr:ext cx="534377" cy="259045"/>
    <xdr:sp macro="" textlink="">
      <xdr:nvSpPr>
        <xdr:cNvPr id="712" name="テキスト ボックス 711">
          <a:extLst>
            <a:ext uri="{FF2B5EF4-FFF2-40B4-BE49-F238E27FC236}">
              <a16:creationId xmlns:a16="http://schemas.microsoft.com/office/drawing/2014/main" xmlns="" id="{135BE801-1BC6-42DA-8D0C-D3287D46FB40}"/>
            </a:ext>
          </a:extLst>
        </xdr:cNvPr>
        <xdr:cNvSpPr txBox="1"/>
      </xdr:nvSpPr>
      <xdr:spPr>
        <a:xfrm>
          <a:off x="13436111" y="1604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159570</xdr:rowOff>
    </xdr:from>
    <xdr:to>
      <xdr:col>67</xdr:col>
      <xdr:colOff>101600</xdr:colOff>
      <xdr:row>95</xdr:row>
      <xdr:rowOff>89720</xdr:rowOff>
    </xdr:to>
    <xdr:sp macro="" textlink="">
      <xdr:nvSpPr>
        <xdr:cNvPr id="713" name="楕円 712">
          <a:extLst>
            <a:ext uri="{FF2B5EF4-FFF2-40B4-BE49-F238E27FC236}">
              <a16:creationId xmlns:a16="http://schemas.microsoft.com/office/drawing/2014/main" xmlns="" id="{31743EF9-A4D1-4BBF-BA7C-984FCE3E3DC1}"/>
            </a:ext>
          </a:extLst>
        </xdr:cNvPr>
        <xdr:cNvSpPr/>
      </xdr:nvSpPr>
      <xdr:spPr>
        <a:xfrm>
          <a:off x="12763500" y="162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106247</xdr:rowOff>
    </xdr:from>
    <xdr:ext cx="534377" cy="259045"/>
    <xdr:sp macro="" textlink="">
      <xdr:nvSpPr>
        <xdr:cNvPr id="714" name="テキスト ボックス 713">
          <a:extLst>
            <a:ext uri="{FF2B5EF4-FFF2-40B4-BE49-F238E27FC236}">
              <a16:creationId xmlns:a16="http://schemas.microsoft.com/office/drawing/2014/main" xmlns="" id="{FAFC289B-874E-4034-80E6-8033AF3F5022}"/>
            </a:ext>
          </a:extLst>
        </xdr:cNvPr>
        <xdr:cNvSpPr txBox="1"/>
      </xdr:nvSpPr>
      <xdr:spPr>
        <a:xfrm>
          <a:off x="12547111" y="1605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xmlns="" id="{DD315978-8DFC-4D0E-8A9A-7D5AB0DA69AF}"/>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xmlns="" id="{441938DE-184B-4B37-8022-ADE791B2C877}"/>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xmlns="" id="{D63EDD7D-B917-4FB4-9E11-9976FB65FC36}"/>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xmlns="" id="{A08C9065-61E3-485D-BB23-786DEBE084AE}"/>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xmlns="" id="{4EB2DF87-08CF-4A20-B227-49EB289FD762}"/>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xmlns="" id="{D7F5AD33-71BF-4057-A1E4-D6E8013688F3}"/>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xmlns="" id="{1EDB4261-5968-407E-A96A-9F04EBAECBE2}"/>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xmlns="" id="{0D12669C-272D-46A5-A837-F660DF9156E5}"/>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xmlns="" id="{721F0EE8-7BCF-4F58-81D3-92180175319C}"/>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xmlns="" id="{37D93080-376F-4D68-AAA9-F3D8BA0715CC}"/>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xmlns="" id="{82825899-C601-4599-B907-29FCC71DA4F3}"/>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xmlns="" id="{59FDBA36-B9D4-4676-A85D-CD11D62B70CC}"/>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xmlns="" id="{7AE16445-9CCC-4D30-A0E9-31C37CF48DBB}"/>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xmlns="" id="{E42E8FD4-31B1-46E6-AC1A-F735BB46DFE3}"/>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xmlns="" id="{EE35D732-D60C-438C-9528-87098859F01E}"/>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xmlns="" id="{A5A1DA0B-C373-4994-BD60-6FD19993E5BC}"/>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xmlns="" id="{68292216-E250-416D-825C-A38BD8A46634}"/>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xmlns="" id="{EFC2A4CA-3B10-40FD-8279-0E686447B362}"/>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DFA814D8-2F05-4AA0-B00A-5AEA9AD445CA}"/>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xmlns="" id="{87689EB2-9932-422A-BD7F-C1287F516592}"/>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xmlns="" id="{9BFE6EB2-B7ED-4EA0-BC97-C18F9FEBEC7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xmlns="" id="{C34C4439-79DF-4A67-A5AB-C96612AF4FA5}"/>
            </a:ext>
          </a:extLst>
        </xdr:cNvPr>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a:extLst>
            <a:ext uri="{FF2B5EF4-FFF2-40B4-BE49-F238E27FC236}">
              <a16:creationId xmlns:a16="http://schemas.microsoft.com/office/drawing/2014/main" xmlns="" id="{4AD11354-4102-4A39-BF02-F9FF5934707A}"/>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xmlns="" id="{42258E4B-4476-42D3-AB10-35D24A1D4E64}"/>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a:extLst>
            <a:ext uri="{FF2B5EF4-FFF2-40B4-BE49-F238E27FC236}">
              <a16:creationId xmlns:a16="http://schemas.microsoft.com/office/drawing/2014/main" xmlns="" id="{09CB6D3A-E63B-4A45-8297-37421D70270E}"/>
            </a:ext>
          </a:extLst>
        </xdr:cNvPr>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a:extLst>
            <a:ext uri="{FF2B5EF4-FFF2-40B4-BE49-F238E27FC236}">
              <a16:creationId xmlns:a16="http://schemas.microsoft.com/office/drawing/2014/main" xmlns="" id="{4139D5AF-868E-4643-B849-2BD1F28F64D5}"/>
            </a:ext>
          </a:extLst>
        </xdr:cNvPr>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xmlns="" id="{299B26C3-88C8-4F19-B8DD-62D70DC690CF}"/>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a:extLst>
            <a:ext uri="{FF2B5EF4-FFF2-40B4-BE49-F238E27FC236}">
              <a16:creationId xmlns:a16="http://schemas.microsoft.com/office/drawing/2014/main" xmlns="" id="{992D1DD5-0C44-49F4-81BB-A4942CEBBE7D}"/>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a:extLst>
            <a:ext uri="{FF2B5EF4-FFF2-40B4-BE49-F238E27FC236}">
              <a16:creationId xmlns:a16="http://schemas.microsoft.com/office/drawing/2014/main" xmlns="" id="{D190995D-125A-4ABA-A392-2A890E683E45}"/>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xmlns="" id="{2E06A046-A35A-4183-B341-AAED3E7C13D6}"/>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a:extLst>
            <a:ext uri="{FF2B5EF4-FFF2-40B4-BE49-F238E27FC236}">
              <a16:creationId xmlns:a16="http://schemas.microsoft.com/office/drawing/2014/main" xmlns="" id="{FE3A3B77-FD4C-4341-9FEF-B9A7AB7BC5CC}"/>
            </a:ext>
          </a:extLst>
        </xdr:cNvPr>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a:extLst>
            <a:ext uri="{FF2B5EF4-FFF2-40B4-BE49-F238E27FC236}">
              <a16:creationId xmlns:a16="http://schemas.microsoft.com/office/drawing/2014/main" xmlns="" id="{15B1DB49-F030-48AB-80C6-01C8D24FFAE9}"/>
            </a:ext>
          </a:extLst>
        </xdr:cNvPr>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xmlns="" id="{C94F7C1E-BC65-4C0E-B7E6-BA07C206CDA2}"/>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a:extLst>
            <a:ext uri="{FF2B5EF4-FFF2-40B4-BE49-F238E27FC236}">
              <a16:creationId xmlns:a16="http://schemas.microsoft.com/office/drawing/2014/main" xmlns="" id="{5CA6C6CC-7641-40BB-822D-585C4A97355A}"/>
            </a:ext>
          </a:extLst>
        </xdr:cNvPr>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xmlns="" id="{DAC46185-0D8D-4C16-A10E-E6EE901DB805}"/>
            </a:ext>
          </a:extLst>
        </xdr:cNvPr>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xmlns="" id="{AEECE400-7264-414F-8165-7D2E604277B3}"/>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a:extLst>
            <a:ext uri="{FF2B5EF4-FFF2-40B4-BE49-F238E27FC236}">
              <a16:creationId xmlns:a16="http://schemas.microsoft.com/office/drawing/2014/main" xmlns="" id="{8F5C51F2-B65F-4648-B79D-C5810E9403E5}"/>
            </a:ext>
          </a:extLst>
        </xdr:cNvPr>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a:extLst>
            <a:ext uri="{FF2B5EF4-FFF2-40B4-BE49-F238E27FC236}">
              <a16:creationId xmlns:a16="http://schemas.microsoft.com/office/drawing/2014/main" xmlns="" id="{A5320321-DB3B-4F7F-872E-63102A956148}"/>
            </a:ext>
          </a:extLst>
        </xdr:cNvPr>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a:extLst>
            <a:ext uri="{FF2B5EF4-FFF2-40B4-BE49-F238E27FC236}">
              <a16:creationId xmlns:a16="http://schemas.microsoft.com/office/drawing/2014/main" xmlns="" id="{22E8E447-0045-4D14-B71B-18E4CA34205E}"/>
            </a:ext>
          </a:extLst>
        </xdr:cNvPr>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a:extLst>
            <a:ext uri="{FF2B5EF4-FFF2-40B4-BE49-F238E27FC236}">
              <a16:creationId xmlns:a16="http://schemas.microsoft.com/office/drawing/2014/main" xmlns="" id="{BE2D94E8-2D31-4496-8508-ED216F0E5FBF}"/>
            </a:ext>
          </a:extLst>
        </xdr:cNvPr>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6DC2FF3C-5A43-48A8-A8C9-B7322BF73763}"/>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223E1DB-6366-419C-B641-BECC07D4D5DA}"/>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BA333619-2D0F-4427-B3E2-4420901236D5}"/>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4D62F535-F3E2-4B09-A25C-88125F1FC34E}"/>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86D63FE1-DE98-47E3-BB1B-7382C207B97C}"/>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xmlns="" id="{FFD907F3-15E5-4FA2-A580-DF6C8D57C6BE}"/>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a:extLst>
            <a:ext uri="{FF2B5EF4-FFF2-40B4-BE49-F238E27FC236}">
              <a16:creationId xmlns:a16="http://schemas.microsoft.com/office/drawing/2014/main" xmlns="" id="{5E4F2733-4AB7-4B07-B4F7-5DC7FF677F25}"/>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xmlns="" id="{E7D45EBD-3579-4BF3-8414-40E191B479B4}"/>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xmlns="" id="{5C056E16-ED04-4599-8A9D-5DF750CA011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xmlns="" id="{A2011105-3662-4A99-8653-82C82FB1C8F3}"/>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xmlns="" id="{1CDE5FF0-839E-4B2A-809D-25C8BA443788}"/>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xmlns="" id="{1A9960EA-E3FB-4E70-AAFF-C37299851075}"/>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xmlns="" id="{BCEDF2E5-B81C-4CDD-B89A-519D0C830442}"/>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xmlns="" id="{858A4778-726A-4275-A3F8-AC36DB1439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xmlns="" id="{38AE9C0D-F7EB-49C9-A1F1-3EBDEF9BADB8}"/>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8652B53E-1BB5-48A3-BF55-F29CD096FCF8}"/>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07C0554F-9671-4904-98A4-E8F371F7E04D}"/>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05BE9DF6-45B4-42BA-A579-A364B1DDEAF8}"/>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9919FAA1-EF88-4B12-BF18-190A82CD2F56}"/>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5ECE0E6F-8942-4926-85C8-79A55C3FFB0D}"/>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9E9F3299-90FF-4E3F-94ED-3F9FD8D1AA1B}"/>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EFBD7FEC-EAB1-466B-8C09-5700FA4E34BF}"/>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F588D0C4-50AB-4944-956B-5F5E18AEAD1D}"/>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FB15330C-E37B-4370-83EA-99E9D368EA29}"/>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7C454C76-5B35-4DC5-A5F1-8705E444E21E}"/>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xmlns="" id="{8EBBABA4-6A74-4327-9C88-680928BE4BD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xmlns="" id="{8DDD9ED8-F788-43A7-A91F-86601A6EAD2B}"/>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xmlns="" id="{6F842B0C-903F-4B3F-B76B-FED1B4B329E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xmlns="" id="{5953E00E-CECD-43B8-9D65-F08597D90B3B}"/>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xmlns="" id="{5A066AAA-C3E7-4396-BF27-3F7CBDFFC455}"/>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xmlns="" id="{818F8A7E-FBDF-45F2-8246-BC230AF4A082}"/>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xmlns="" id="{7DEF99F2-1DBE-4351-A68E-F5F146CDEE2D}"/>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xmlns="" id="{B9BD91F6-52FF-4EE6-8056-BCBBBB81F0FB}"/>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xmlns="" id="{60F0DCB0-1796-4035-888F-249BD37246DC}"/>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xmlns="" id="{3DD8E1E5-C6EE-4A9E-B395-6B95A592892A}"/>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xmlns="" id="{0A913034-8A3B-47F7-B5C9-19466DF5487E}"/>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xmlns="" id="{8A6AB11D-3623-4384-9128-02B9FE2BC27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xmlns="" id="{E85CF0F0-B4E5-47E6-80CD-FFD5941BCF83}"/>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xmlns="" id="{AE6C8306-45A5-4834-89F4-A14787411624}"/>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xmlns="" id="{67CB6157-5747-4528-ADBE-BB3CEBB699CD}"/>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xmlns="" id="{F7D68AB1-1AF6-47BA-B860-84FA86528689}"/>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xmlns="" id="{493C1984-19AA-41E6-A677-139B148B3F25}"/>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xmlns="" id="{988E3276-79F1-4B51-A4F9-49856B542DFC}"/>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AE2A778-7079-4F3B-9AB4-818ACDCFD47C}"/>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xmlns="" id="{8DB6E519-6494-43B0-94A5-EDFE8D123B1D}"/>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xmlns="" id="{40B6704D-26B3-4E95-AE2E-9E8CF35EB6BA}"/>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xmlns="" id="{4124D4C4-A7E6-42FD-82EB-EA018DCC6898}"/>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xmlns="" id="{88380D0C-40CF-468A-8ECB-C6773050B7B6}"/>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8829A6A6-E3BB-4905-BBCA-5E873AB373F5}"/>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4553C792-244E-4166-AB78-DD47BC4DCA9E}"/>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95F61BC5-4E9D-499B-9C37-6395F08FCCE2}"/>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168FF7D0-5130-4446-B89B-FC3EFCC5EFA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172A4ACB-4F42-461A-B97B-BFE0C4EB1B9D}"/>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873B0299-E932-4739-B71D-EFE338578445}"/>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xmlns="" id="{10DF7902-E6C5-4C01-A849-999B9D9A49D5}"/>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xmlns="" id="{6E43EB21-9223-411D-852B-AE533FF601A4}"/>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xmlns="" id="{2BD45B40-DC69-480A-A475-7A2F29DF456E}"/>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xmlns="" id="{6D453538-C2D1-4C18-934B-F78DBA0108A1}"/>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xmlns="" id="{08EF1169-8B6D-411F-A602-AF4366E21D4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550ACBCF-0125-4850-9989-91D0AD1AA02D}"/>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xmlns="" id="{1FFA83FA-584E-4FC5-9EC6-371ADE8C3E9A}"/>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3B965EAF-6B85-45F6-B842-BAA64381768D}"/>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xmlns="" id="{122BFE7A-7638-4D45-841A-F052DA3236C9}"/>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579CCB5C-8A48-4E4F-9C72-4A344BB68AAC}"/>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xmlns="" id="{09F86F4D-BE9E-4BF4-BE0B-E6E6147D0488}"/>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xmlns="" id="{0DA2EE2D-5A08-4E60-ABE4-49210C928989}"/>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xmlns="" id="{029446E9-144B-40AE-97FC-ABB876196696}"/>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民生費については、子どものための教育・保育給付費や障がい者自立支援給付費の増などにより住民一人当たり</a:t>
          </a:r>
          <a:r>
            <a:rPr kumimoji="1" lang="en-US" altLang="ja-JP" sz="1300">
              <a:latin typeface="ＭＳ Ｐゴシック" panose="020B0600070205080204" pitchFamily="50" charset="-128"/>
              <a:ea typeface="ＭＳ Ｐゴシック" panose="020B0600070205080204" pitchFamily="50" charset="-128"/>
            </a:rPr>
            <a:t>159,412</a:t>
          </a:r>
          <a:r>
            <a:rPr kumimoji="1" lang="ja-JP" altLang="en-US" sz="1300">
              <a:latin typeface="ＭＳ Ｐゴシック" panose="020B0600070205080204" pitchFamily="50" charset="-128"/>
              <a:ea typeface="ＭＳ Ｐゴシック" panose="020B0600070205080204" pitchFamily="50" charset="-128"/>
            </a:rPr>
            <a:t>円、衛生費については、民間病院の建設に係る地域総合整備資金貸付金の増などにより住民一人当たり</a:t>
          </a:r>
          <a:r>
            <a:rPr kumimoji="1" lang="en-US" altLang="ja-JP" sz="1300">
              <a:latin typeface="ＭＳ Ｐゴシック" panose="020B0600070205080204" pitchFamily="50" charset="-128"/>
              <a:ea typeface="ＭＳ Ｐゴシック" panose="020B0600070205080204" pitchFamily="50" charset="-128"/>
            </a:rPr>
            <a:t>38,209</a:t>
          </a:r>
          <a:r>
            <a:rPr kumimoji="1" lang="ja-JP" altLang="en-US" sz="1300">
              <a:latin typeface="ＭＳ Ｐゴシック" panose="020B0600070205080204" pitchFamily="50" charset="-128"/>
              <a:ea typeface="ＭＳ Ｐゴシック" panose="020B0600070205080204" pitchFamily="50" charset="-128"/>
            </a:rPr>
            <a:t>円、教育費については、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仮称</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上郷防災センター建設事業の増などにより住民一人当たり</a:t>
          </a:r>
          <a:r>
            <a:rPr kumimoji="1" lang="en-US" altLang="ja-JP" sz="1300">
              <a:latin typeface="ＭＳ Ｐゴシック" panose="020B0600070205080204" pitchFamily="50" charset="-128"/>
              <a:ea typeface="ＭＳ Ｐゴシック" panose="020B0600070205080204" pitchFamily="50" charset="-128"/>
            </a:rPr>
            <a:t>52,057</a:t>
          </a:r>
          <a:r>
            <a:rPr kumimoji="1" lang="ja-JP" altLang="en-US" sz="1300">
              <a:latin typeface="ＭＳ Ｐゴシック" panose="020B0600070205080204" pitchFamily="50" charset="-128"/>
              <a:ea typeface="ＭＳ Ｐゴシック" panose="020B0600070205080204" pitchFamily="50" charset="-128"/>
            </a:rPr>
            <a:t>円とそれぞれ前年を上回った。総務費については、ふるさと応援寄附金制度の推進に係る経費の減などで住民一人当たり</a:t>
          </a:r>
          <a:r>
            <a:rPr kumimoji="1" lang="en-US" altLang="ja-JP" sz="1300">
              <a:latin typeface="ＭＳ Ｐゴシック" panose="020B0600070205080204" pitchFamily="50" charset="-128"/>
              <a:ea typeface="ＭＳ Ｐゴシック" panose="020B0600070205080204" pitchFamily="50" charset="-128"/>
            </a:rPr>
            <a:t>55,249</a:t>
          </a:r>
          <a:r>
            <a:rPr kumimoji="1" lang="ja-JP" altLang="en-US" sz="1300">
              <a:latin typeface="ＭＳ Ｐゴシック" panose="020B0600070205080204" pitchFamily="50" charset="-128"/>
              <a:ea typeface="ＭＳ Ｐゴシック" panose="020B0600070205080204" pitchFamily="50" charset="-128"/>
            </a:rPr>
            <a:t>円、農林水産業費については、牛舎等の整備事業に対する民間事業者への補助の減などにより住民一人当たり</a:t>
          </a:r>
          <a:r>
            <a:rPr kumimoji="1" lang="en-US" altLang="ja-JP" sz="1300">
              <a:latin typeface="ＭＳ Ｐゴシック" panose="020B0600070205080204" pitchFamily="50" charset="-128"/>
              <a:ea typeface="ＭＳ Ｐゴシック" panose="020B0600070205080204" pitchFamily="50" charset="-128"/>
            </a:rPr>
            <a:t>10,159</a:t>
          </a:r>
          <a:r>
            <a:rPr kumimoji="1" lang="ja-JP" altLang="en-US" sz="1300">
              <a:latin typeface="ＭＳ Ｐゴシック" panose="020B0600070205080204" pitchFamily="50" charset="-128"/>
              <a:ea typeface="ＭＳ Ｐゴシック" panose="020B0600070205080204" pitchFamily="50" charset="-128"/>
            </a:rPr>
            <a:t>円、商工費については、道の駅米沢の整備事業が終了したことなどにより住民一人当たり</a:t>
          </a:r>
          <a:r>
            <a:rPr kumimoji="1" lang="en-US" altLang="ja-JP" sz="1300">
              <a:latin typeface="ＭＳ Ｐゴシック" panose="020B0600070205080204" pitchFamily="50" charset="-128"/>
              <a:ea typeface="ＭＳ Ｐゴシック" panose="020B0600070205080204" pitchFamily="50" charset="-128"/>
            </a:rPr>
            <a:t>35,374</a:t>
          </a:r>
          <a:r>
            <a:rPr kumimoji="1" lang="ja-JP" altLang="en-US" sz="1300">
              <a:latin typeface="ＭＳ Ｐゴシック" panose="020B0600070205080204" pitchFamily="50" charset="-128"/>
              <a:ea typeface="ＭＳ Ｐゴシック" panose="020B0600070205080204" pitchFamily="50" charset="-128"/>
            </a:rPr>
            <a:t>円とそれぞれ前年を下回った。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DA76D59A-80F9-4A19-8B57-0CD08181FA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3DD82B41-29AC-4610-8269-BDEC874641CB}"/>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356B7FB3-36C5-461E-B102-24EACFB074C2}"/>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93B7F51C-934A-4928-A134-0CCD88D9BF6A}"/>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4F474568-82A0-477E-BADA-E5644740F184}"/>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3520632C-A014-4F99-B9B3-DDA6B1359087}"/>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99806ECC-D500-4984-B881-4B6E5B16EE62}"/>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59AA12F6-D3B8-4EC8-BEAA-4E3C697D173B}"/>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96E4198D-DE5B-4E90-966A-36D05E4F8B6E}"/>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E885051B-5D59-4989-9959-ED139460F79E}"/>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D0BAA47A-49C8-46EB-A28D-9E16603AE192}"/>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山形県米沢市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E295F855-7552-4B1C-9B4F-3588046CFB29}"/>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8A21AE6E-8D12-47D9-AA59-0E387E7A1524}"/>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○財政調整基金残高</a:t>
          </a:r>
        </a:p>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年度は約</a:t>
          </a:r>
          <a:r>
            <a:rPr kumimoji="1" lang="en-US" altLang="ja-JP" sz="1000">
              <a:latin typeface="ＭＳ ゴシック" pitchFamily="49" charset="-128"/>
              <a:ea typeface="ＭＳ ゴシック" pitchFamily="49" charset="-128"/>
            </a:rPr>
            <a:t>6.5</a:t>
          </a:r>
          <a:r>
            <a:rPr kumimoji="1" lang="ja-JP" altLang="en-US" sz="1000">
              <a:latin typeface="ＭＳ ゴシック" pitchFamily="49" charset="-128"/>
              <a:ea typeface="ＭＳ ゴシック" pitchFamily="49" charset="-128"/>
            </a:rPr>
            <a:t>億円を積立し、安定した基金残高の確保を図った。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○実質収支額</a:t>
          </a:r>
        </a:p>
        <a:p>
          <a:r>
            <a:rPr kumimoji="1" lang="ja-JP" altLang="en-US" sz="1000">
              <a:latin typeface="ＭＳ ゴシック" pitchFamily="49" charset="-128"/>
              <a:ea typeface="ＭＳ ゴシック" pitchFamily="49" charset="-128"/>
            </a:rPr>
            <a:t>　扶助費が増加傾向にあるのに加えて、大規模事業の有無による投資的経費の増減が大きく影響している。</a:t>
          </a:r>
        </a:p>
        <a:p>
          <a:r>
            <a:rPr kumimoji="1" lang="ja-JP" altLang="en-US" sz="1000">
              <a:latin typeface="ＭＳ ゴシック" pitchFamily="49" charset="-128"/>
              <a:ea typeface="ＭＳ ゴシック" pitchFamily="49" charset="-128"/>
            </a:rPr>
            <a:t>○実質単年度収支</a:t>
          </a:r>
        </a:p>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年度の実質単年度収支は約</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億円の黒字となり、財源調整のための基金に約</a:t>
          </a:r>
          <a:r>
            <a:rPr kumimoji="1" lang="en-US" altLang="ja-JP" sz="1000">
              <a:latin typeface="ＭＳ ゴシック" pitchFamily="49" charset="-128"/>
              <a:ea typeface="ＭＳ ゴシック" pitchFamily="49" charset="-128"/>
            </a:rPr>
            <a:t>3.3</a:t>
          </a:r>
          <a:r>
            <a:rPr kumimoji="1" lang="ja-JP" altLang="en-US" sz="1000">
              <a:latin typeface="ＭＳ ゴシック" pitchFamily="49" charset="-128"/>
              <a:ea typeface="ＭＳ ゴシック" pitchFamily="49" charset="-128"/>
            </a:rPr>
            <a:t>億円を積み立てることができた。</a:t>
          </a:r>
        </a:p>
        <a:p>
          <a:r>
            <a:rPr kumimoji="1" lang="ja-JP" altLang="en-US" sz="1000">
              <a:latin typeface="ＭＳ ゴシック" pitchFamily="49" charset="-128"/>
              <a:ea typeface="ＭＳ ゴシック" pitchFamily="49" charset="-128"/>
            </a:rPr>
            <a:t>○今後の対応</a:t>
          </a:r>
        </a:p>
        <a:p>
          <a:r>
            <a:rPr kumimoji="1" lang="ja-JP" altLang="en-US" sz="1000">
              <a:latin typeface="ＭＳ ゴシック" pitchFamily="49" charset="-128"/>
              <a:ea typeface="ＭＳ ゴシック" pitchFamily="49" charset="-128"/>
            </a:rPr>
            <a:t>　米沢市財政健全化計画に基づき、中長期的な収支の均衡を図り、持続可能な財政運営への転換を目指す。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7FFD0D1F-72E6-436B-AA94-66D2A455BD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4AF4409-7A23-4C17-B0D1-1830507EC4A8}"/>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E6A3DC47-0C6B-443E-94A2-25354AD77977}"/>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F42D4B77-C291-4EDE-9977-590F4B6D4A9D}"/>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21A593FC-38BD-4A40-8AC0-FD1F1BCD4FF4}"/>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B603FE18-915C-4CB9-9F59-1656A6801F2B}"/>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BAF49F15-9B1C-4D0E-8D78-2EC305DCCE36}"/>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山形県米沢市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60B7A6ED-C988-41E9-AC69-931AD8101EC3}"/>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1444725F-5082-4FC5-B7B8-823E9074F426}"/>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一般会計及びすべての会計で赤字は生じていない。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米沢市財政健全化計画に基づき、中長期的な収支の均衡を図り、持続可能な財政運営への転換を目指す。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42FBA75F-9C0C-49B5-B707-FADAECDAEFCE}"/>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B337B7F-0B32-437B-BEBD-D2F9CA2BA50B}"/>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BACB4703-C0C9-4090-84F9-25B422E471C3}"/>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1932021-1A73-412F-88CF-9416708B15E5}"/>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EF498708-C599-487F-849E-3E5267A3AC01}"/>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E10B5F56-2E55-47E6-8DEF-5FF02847AED6}"/>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78C730BD-48C3-4DC1-8411-022E5ADE30D7}"/>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5E6324CF-A09C-4429-A0E7-BC5F6EB89898}"/>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50AB864A-897E-4130-A2B1-BBB332979F4E}"/>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23248761-686A-405C-9B1D-4C881C3B5D02}"/>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54D9A0AE-AD47-4C88-99BE-E93E81A37F4D}"/>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62022_&#31859;&#27810;&#24066;_2018&#65288;R020309&#30097;&#32681;&#29031;&#20250;&#244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H26</v>
          </cell>
          <cell r="D3">
            <v>53703</v>
          </cell>
          <cell r="F3">
            <v>66255</v>
          </cell>
        </row>
        <row r="5">
          <cell r="A5" t="str">
            <v xml:space="preserve"> H27</v>
          </cell>
          <cell r="D5">
            <v>36344</v>
          </cell>
          <cell r="F5">
            <v>54227</v>
          </cell>
        </row>
        <row r="7">
          <cell r="A7" t="str">
            <v xml:space="preserve"> H28</v>
          </cell>
          <cell r="D7">
            <v>26165</v>
          </cell>
          <cell r="F7">
            <v>57295</v>
          </cell>
        </row>
        <row r="9">
          <cell r="A9" t="str">
            <v xml:space="preserve"> H29</v>
          </cell>
          <cell r="D9">
            <v>49101</v>
          </cell>
          <cell r="F9">
            <v>54110</v>
          </cell>
        </row>
        <row r="11">
          <cell r="A11" t="str">
            <v xml:space="preserve"> H30</v>
          </cell>
          <cell r="D11">
            <v>22911</v>
          </cell>
          <cell r="F11">
            <v>54684</v>
          </cell>
        </row>
        <row r="18">
          <cell r="B18" t="str">
            <v>H26</v>
          </cell>
          <cell r="C18" t="str">
            <v>H27</v>
          </cell>
          <cell r="D18" t="str">
            <v>H28</v>
          </cell>
          <cell r="E18" t="str">
            <v>H29</v>
          </cell>
          <cell r="F18" t="str">
            <v>H30</v>
          </cell>
        </row>
        <row r="19">
          <cell r="A19" t="str">
            <v>実質収支額</v>
          </cell>
          <cell r="B19">
            <v>6.45</v>
          </cell>
          <cell r="C19">
            <v>7.29</v>
          </cell>
          <cell r="D19">
            <v>7.12</v>
          </cell>
          <cell r="E19">
            <v>6.58</v>
          </cell>
          <cell r="F19">
            <v>6.25</v>
          </cell>
        </row>
        <row r="20">
          <cell r="A20" t="str">
            <v>財政調整基金残高</v>
          </cell>
          <cell r="B20">
            <v>5.56</v>
          </cell>
          <cell r="C20">
            <v>9.84</v>
          </cell>
          <cell r="D20">
            <v>11.44</v>
          </cell>
          <cell r="E20">
            <v>8.74</v>
          </cell>
          <cell r="F20">
            <v>9.02</v>
          </cell>
        </row>
        <row r="21">
          <cell r="A21" t="str">
            <v>実質単年度収支</v>
          </cell>
          <cell r="B21">
            <v>0.7</v>
          </cell>
          <cell r="C21">
            <v>5.13</v>
          </cell>
          <cell r="D21">
            <v>1.29</v>
          </cell>
          <cell r="E21">
            <v>-3.36</v>
          </cell>
          <cell r="F21">
            <v>-0.08</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0.02</v>
          </cell>
          <cell r="D27" t="e">
            <v>#N/A</v>
          </cell>
          <cell r="E27">
            <v>0.01</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米沢市物品調達費特別会計</v>
          </cell>
          <cell r="B29" t="e">
            <v>#N/A</v>
          </cell>
          <cell r="C29">
            <v>0.04</v>
          </cell>
          <cell r="D29" t="e">
            <v>#N/A</v>
          </cell>
          <cell r="E29">
            <v>0.04</v>
          </cell>
          <cell r="F29" t="e">
            <v>#N/A</v>
          </cell>
          <cell r="G29">
            <v>0.03</v>
          </cell>
          <cell r="H29" t="e">
            <v>#N/A</v>
          </cell>
          <cell r="I29">
            <v>0.04</v>
          </cell>
          <cell r="J29" t="e">
            <v>#N/A</v>
          </cell>
          <cell r="K29">
            <v>0.05</v>
          </cell>
        </row>
        <row r="30">
          <cell r="A30" t="str">
            <v>米沢市後期高齢者医療費特別会計</v>
          </cell>
          <cell r="B30" t="e">
            <v>#N/A</v>
          </cell>
          <cell r="C30">
            <v>0.08</v>
          </cell>
          <cell r="D30" t="e">
            <v>#N/A</v>
          </cell>
          <cell r="E30">
            <v>0.08</v>
          </cell>
          <cell r="F30" t="e">
            <v>#N/A</v>
          </cell>
          <cell r="G30">
            <v>0.09</v>
          </cell>
          <cell r="H30" t="e">
            <v>#N/A</v>
          </cell>
          <cell r="I30">
            <v>0.09</v>
          </cell>
          <cell r="J30" t="e">
            <v>#N/A</v>
          </cell>
          <cell r="K30">
            <v>0.09</v>
          </cell>
        </row>
        <row r="31">
          <cell r="A31" t="str">
            <v>米沢市介護保険事業勘定特別会計</v>
          </cell>
          <cell r="B31" t="e">
            <v>#N/A</v>
          </cell>
          <cell r="C31">
            <v>0.56999999999999995</v>
          </cell>
          <cell r="D31" t="e">
            <v>#N/A</v>
          </cell>
          <cell r="E31">
            <v>0.74</v>
          </cell>
          <cell r="F31" t="e">
            <v>#N/A</v>
          </cell>
          <cell r="G31">
            <v>0.6</v>
          </cell>
          <cell r="H31" t="e">
            <v>#N/A</v>
          </cell>
          <cell r="I31">
            <v>0.54</v>
          </cell>
          <cell r="J31" t="e">
            <v>#N/A</v>
          </cell>
          <cell r="K31">
            <v>0.51</v>
          </cell>
        </row>
        <row r="32">
          <cell r="A32" t="str">
            <v>米沢市下水道事業費特別会計</v>
          </cell>
          <cell r="B32" t="e">
            <v>#N/A</v>
          </cell>
          <cell r="C32">
            <v>0.01</v>
          </cell>
          <cell r="D32" t="e">
            <v>#N/A</v>
          </cell>
          <cell r="E32">
            <v>0</v>
          </cell>
          <cell r="F32" t="e">
            <v>#N/A</v>
          </cell>
          <cell r="G32">
            <v>0</v>
          </cell>
          <cell r="H32" t="e">
            <v>#N/A</v>
          </cell>
          <cell r="I32">
            <v>0</v>
          </cell>
          <cell r="J32" t="e">
            <v>#N/A</v>
          </cell>
          <cell r="K32">
            <v>0.75</v>
          </cell>
        </row>
        <row r="33">
          <cell r="A33" t="str">
            <v>米沢市国民健康保険事業勘定特別会計</v>
          </cell>
          <cell r="B33" t="e">
            <v>#N/A</v>
          </cell>
          <cell r="C33">
            <v>1.34</v>
          </cell>
          <cell r="D33" t="e">
            <v>#N/A</v>
          </cell>
          <cell r="E33">
            <v>1.35</v>
          </cell>
          <cell r="F33" t="e">
            <v>#N/A</v>
          </cell>
          <cell r="G33">
            <v>1.8</v>
          </cell>
          <cell r="H33" t="e">
            <v>#N/A</v>
          </cell>
          <cell r="I33">
            <v>1.54</v>
          </cell>
          <cell r="J33" t="e">
            <v>#N/A</v>
          </cell>
          <cell r="K33">
            <v>1.18</v>
          </cell>
        </row>
        <row r="34">
          <cell r="A34" t="str">
            <v>米沢市立病院事業会計</v>
          </cell>
          <cell r="B34" t="e">
            <v>#N/A</v>
          </cell>
          <cell r="C34">
            <v>5.37</v>
          </cell>
          <cell r="D34" t="e">
            <v>#N/A</v>
          </cell>
          <cell r="E34">
            <v>4.3099999999999996</v>
          </cell>
          <cell r="F34" t="e">
            <v>#N/A</v>
          </cell>
          <cell r="G34">
            <v>3.99</v>
          </cell>
          <cell r="H34" t="e">
            <v>#N/A</v>
          </cell>
          <cell r="I34">
            <v>3.23</v>
          </cell>
          <cell r="J34" t="e">
            <v>#N/A</v>
          </cell>
          <cell r="K34">
            <v>2.74</v>
          </cell>
        </row>
        <row r="35">
          <cell r="A35" t="str">
            <v>一般会計</v>
          </cell>
          <cell r="B35" t="e">
            <v>#N/A</v>
          </cell>
          <cell r="C35">
            <v>6.4</v>
          </cell>
          <cell r="D35" t="e">
            <v>#N/A</v>
          </cell>
          <cell r="E35">
            <v>7.24</v>
          </cell>
          <cell r="F35" t="e">
            <v>#N/A</v>
          </cell>
          <cell r="G35">
            <v>7.07</v>
          </cell>
          <cell r="H35" t="e">
            <v>#N/A</v>
          </cell>
          <cell r="I35">
            <v>6.52</v>
          </cell>
          <cell r="J35" t="e">
            <v>#N/A</v>
          </cell>
          <cell r="K35">
            <v>6.2</v>
          </cell>
        </row>
        <row r="36">
          <cell r="A36" t="str">
            <v>米沢市水道事業会計</v>
          </cell>
          <cell r="B36" t="e">
            <v>#N/A</v>
          </cell>
          <cell r="C36">
            <v>12.42</v>
          </cell>
          <cell r="D36" t="e">
            <v>#N/A</v>
          </cell>
          <cell r="E36">
            <v>13.83</v>
          </cell>
          <cell r="F36" t="e">
            <v>#N/A</v>
          </cell>
          <cell r="G36">
            <v>14.27</v>
          </cell>
          <cell r="H36" t="e">
            <v>#N/A</v>
          </cell>
          <cell r="I36">
            <v>16.010000000000002</v>
          </cell>
          <cell r="J36" t="e">
            <v>#N/A</v>
          </cell>
          <cell r="K36">
            <v>17.95</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3704</v>
          </cell>
          <cell r="G42">
            <v>3428</v>
          </cell>
          <cell r="J42">
            <v>3342</v>
          </cell>
          <cell r="M42">
            <v>3347</v>
          </cell>
          <cell r="P42">
            <v>3289</v>
          </cell>
        </row>
        <row r="43">
          <cell r="A43" t="str">
            <v>一時借入金の利子</v>
          </cell>
          <cell r="B43" t="str">
            <v>-</v>
          </cell>
          <cell r="E43" t="str">
            <v>-</v>
          </cell>
          <cell r="H43" t="str">
            <v>-</v>
          </cell>
          <cell r="K43" t="str">
            <v>-</v>
          </cell>
          <cell r="N43" t="str">
            <v>-</v>
          </cell>
        </row>
        <row r="44">
          <cell r="A44" t="str">
            <v>債務負担行為に基づく支出額</v>
          </cell>
          <cell r="B44">
            <v>126</v>
          </cell>
          <cell r="E44">
            <v>128</v>
          </cell>
          <cell r="H44">
            <v>136</v>
          </cell>
          <cell r="K44">
            <v>115</v>
          </cell>
          <cell r="N44">
            <v>109</v>
          </cell>
        </row>
        <row r="45">
          <cell r="A45" t="str">
            <v>組合等が起こした地方債の元利償還金に対する負担金等</v>
          </cell>
          <cell r="B45">
            <v>221</v>
          </cell>
          <cell r="E45">
            <v>292</v>
          </cell>
          <cell r="H45">
            <v>360</v>
          </cell>
          <cell r="K45">
            <v>318</v>
          </cell>
          <cell r="N45">
            <v>334</v>
          </cell>
        </row>
        <row r="46">
          <cell r="A46" t="str">
            <v>公営企業債の元利償還金に対する繰入金</v>
          </cell>
          <cell r="B46">
            <v>1270</v>
          </cell>
          <cell r="E46">
            <v>823</v>
          </cell>
          <cell r="H46">
            <v>904</v>
          </cell>
          <cell r="K46">
            <v>804</v>
          </cell>
          <cell r="N46">
            <v>961</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3871</v>
          </cell>
          <cell r="E49">
            <v>3730</v>
          </cell>
          <cell r="H49">
            <v>3551</v>
          </cell>
          <cell r="K49">
            <v>3370</v>
          </cell>
          <cell r="N49">
            <v>3271</v>
          </cell>
        </row>
        <row r="50">
          <cell r="A50" t="str">
            <v>実質公債費比率の分子</v>
          </cell>
          <cell r="B50" t="e">
            <v>#N/A</v>
          </cell>
          <cell r="C50">
            <v>1784</v>
          </cell>
          <cell r="D50" t="e">
            <v>#N/A</v>
          </cell>
          <cell r="E50" t="e">
            <v>#N/A</v>
          </cell>
          <cell r="F50">
            <v>1545</v>
          </cell>
          <cell r="G50" t="e">
            <v>#N/A</v>
          </cell>
          <cell r="H50" t="e">
            <v>#N/A</v>
          </cell>
          <cell r="I50">
            <v>1609</v>
          </cell>
          <cell r="J50" t="e">
            <v>#N/A</v>
          </cell>
          <cell r="K50" t="e">
            <v>#N/A</v>
          </cell>
          <cell r="L50">
            <v>1260</v>
          </cell>
          <cell r="M50" t="e">
            <v>#N/A</v>
          </cell>
          <cell r="N50" t="e">
            <v>#N/A</v>
          </cell>
          <cell r="O50">
            <v>1386</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33621</v>
          </cell>
          <cell r="G56">
            <v>33754</v>
          </cell>
          <cell r="J56">
            <v>33717</v>
          </cell>
          <cell r="M56">
            <v>33378</v>
          </cell>
          <cell r="P56">
            <v>33298</v>
          </cell>
        </row>
        <row r="57">
          <cell r="A57" t="str">
            <v>充当可能特定歳入</v>
          </cell>
          <cell r="D57">
            <v>4241</v>
          </cell>
          <cell r="G57">
            <v>4994</v>
          </cell>
          <cell r="J57">
            <v>5346</v>
          </cell>
          <cell r="M57">
            <v>5731</v>
          </cell>
          <cell r="P57">
            <v>7624</v>
          </cell>
        </row>
        <row r="58">
          <cell r="A58" t="str">
            <v>充当可能基金</v>
          </cell>
          <cell r="D58">
            <v>3693</v>
          </cell>
          <cell r="G58">
            <v>5200</v>
          </cell>
          <cell r="J58">
            <v>6822</v>
          </cell>
          <cell r="M58">
            <v>8211</v>
          </cell>
          <cell r="P58">
            <v>8590</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4336</v>
          </cell>
          <cell r="E62">
            <v>4478</v>
          </cell>
          <cell r="H62">
            <v>4382</v>
          </cell>
          <cell r="K62">
            <v>4438</v>
          </cell>
          <cell r="N62">
            <v>4330</v>
          </cell>
        </row>
        <row r="63">
          <cell r="A63" t="str">
            <v>組合等負担等見込額</v>
          </cell>
          <cell r="B63">
            <v>2920</v>
          </cell>
          <cell r="E63">
            <v>3880</v>
          </cell>
          <cell r="H63">
            <v>4867</v>
          </cell>
          <cell r="K63">
            <v>4677</v>
          </cell>
          <cell r="N63">
            <v>5034</v>
          </cell>
        </row>
        <row r="64">
          <cell r="A64" t="str">
            <v>公営企業債等繰入見込額</v>
          </cell>
          <cell r="B64">
            <v>13469</v>
          </cell>
          <cell r="E64">
            <v>12342</v>
          </cell>
          <cell r="H64">
            <v>11392</v>
          </cell>
          <cell r="K64">
            <v>9717</v>
          </cell>
          <cell r="N64">
            <v>10308</v>
          </cell>
        </row>
        <row r="65">
          <cell r="A65" t="str">
            <v>債務負担行為に基づく支出予定額</v>
          </cell>
          <cell r="B65">
            <v>1391</v>
          </cell>
          <cell r="E65">
            <v>1335</v>
          </cell>
          <cell r="H65">
            <v>1121</v>
          </cell>
          <cell r="K65">
            <v>1022</v>
          </cell>
          <cell r="N65">
            <v>916</v>
          </cell>
        </row>
        <row r="66">
          <cell r="A66" t="str">
            <v>一般会計等に係る地方債の現在高</v>
          </cell>
          <cell r="B66">
            <v>35936</v>
          </cell>
          <cell r="E66">
            <v>36044</v>
          </cell>
          <cell r="H66">
            <v>34857</v>
          </cell>
          <cell r="K66">
            <v>34319</v>
          </cell>
          <cell r="N66">
            <v>35012</v>
          </cell>
        </row>
        <row r="67">
          <cell r="A67" t="str">
            <v>将来負担比率の分子</v>
          </cell>
          <cell r="B67" t="e">
            <v>#N/A</v>
          </cell>
          <cell r="C67">
            <v>16496</v>
          </cell>
          <cell r="D67" t="e">
            <v>#N/A</v>
          </cell>
          <cell r="E67" t="e">
            <v>#N/A</v>
          </cell>
          <cell r="F67">
            <v>14130</v>
          </cell>
          <cell r="G67" t="e">
            <v>#N/A</v>
          </cell>
          <cell r="H67" t="e">
            <v>#N/A</v>
          </cell>
          <cell r="I67">
            <v>10734</v>
          </cell>
          <cell r="J67" t="e">
            <v>#N/A</v>
          </cell>
          <cell r="K67" t="e">
            <v>#N/A</v>
          </cell>
          <cell r="L67">
            <v>6854</v>
          </cell>
          <cell r="M67" t="e">
            <v>#N/A</v>
          </cell>
          <cell r="N67" t="e">
            <v>#N/A</v>
          </cell>
          <cell r="O67">
            <v>6087</v>
          </cell>
          <cell r="P67" t="e">
            <v>#N/A</v>
          </cell>
        </row>
        <row r="71">
          <cell r="B71" t="str">
            <v>H28</v>
          </cell>
          <cell r="C71" t="str">
            <v>H29</v>
          </cell>
          <cell r="D71" t="str">
            <v>H30</v>
          </cell>
        </row>
        <row r="72">
          <cell r="A72" t="str">
            <v>財政調整基金</v>
          </cell>
          <cell r="B72">
            <v>2275</v>
          </cell>
          <cell r="C72">
            <v>1726</v>
          </cell>
          <cell r="D72">
            <v>1777</v>
          </cell>
        </row>
        <row r="73">
          <cell r="A73" t="str">
            <v>減債基金</v>
          </cell>
          <cell r="B73">
            <v>69</v>
          </cell>
          <cell r="C73">
            <v>67</v>
          </cell>
          <cell r="D73">
            <v>66</v>
          </cell>
        </row>
        <row r="74">
          <cell r="A74" t="str">
            <v>その他特定目的基金</v>
          </cell>
          <cell r="B74">
            <v>3029</v>
          </cell>
          <cell r="C74">
            <v>4214</v>
          </cell>
          <cell r="D74">
            <v>4139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41" customWidth="1"/>
    <col min="12" max="12" width="2.25" style="41" customWidth="1"/>
    <col min="13" max="17" width="2.375" style="41" customWidth="1"/>
    <col min="18" max="119" width="2.125" style="41" customWidth="1"/>
    <col min="120" max="16384" width="0" style="41" hidden="1"/>
  </cols>
  <sheetData>
    <row r="1" spans="1:119" ht="33" customHeight="1">
      <c r="B1" s="560" t="s">
        <v>19</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42"/>
      <c r="DK1" s="42"/>
      <c r="DL1" s="42"/>
      <c r="DM1" s="42"/>
      <c r="DN1" s="42"/>
      <c r="DO1" s="42"/>
    </row>
    <row r="2" spans="1:119" ht="24.75" thickBot="1">
      <c r="B2" s="43" t="s">
        <v>20</v>
      </c>
      <c r="C2" s="43"/>
      <c r="D2" s="44"/>
    </row>
    <row r="3" spans="1:119" ht="18.75" customHeight="1" thickBot="1">
      <c r="A3" s="42"/>
      <c r="B3" s="561" t="s">
        <v>21</v>
      </c>
      <c r="C3" s="562"/>
      <c r="D3" s="562"/>
      <c r="E3" s="563"/>
      <c r="F3" s="563"/>
      <c r="G3" s="563"/>
      <c r="H3" s="563"/>
      <c r="I3" s="563"/>
      <c r="J3" s="563"/>
      <c r="K3" s="563"/>
      <c r="L3" s="563" t="s">
        <v>22</v>
      </c>
      <c r="M3" s="563"/>
      <c r="N3" s="563"/>
      <c r="O3" s="563"/>
      <c r="P3" s="563"/>
      <c r="Q3" s="563"/>
      <c r="R3" s="566"/>
      <c r="S3" s="566"/>
      <c r="T3" s="566"/>
      <c r="U3" s="566"/>
      <c r="V3" s="567"/>
      <c r="W3" s="455" t="s">
        <v>23</v>
      </c>
      <c r="X3" s="456"/>
      <c r="Y3" s="456"/>
      <c r="Z3" s="456"/>
      <c r="AA3" s="456"/>
      <c r="AB3" s="562"/>
      <c r="AC3" s="566" t="s">
        <v>24</v>
      </c>
      <c r="AD3" s="456"/>
      <c r="AE3" s="456"/>
      <c r="AF3" s="456"/>
      <c r="AG3" s="456"/>
      <c r="AH3" s="456"/>
      <c r="AI3" s="456"/>
      <c r="AJ3" s="456"/>
      <c r="AK3" s="456"/>
      <c r="AL3" s="528"/>
      <c r="AM3" s="455" t="s">
        <v>25</v>
      </c>
      <c r="AN3" s="456"/>
      <c r="AO3" s="456"/>
      <c r="AP3" s="456"/>
      <c r="AQ3" s="456"/>
      <c r="AR3" s="456"/>
      <c r="AS3" s="456"/>
      <c r="AT3" s="456"/>
      <c r="AU3" s="456"/>
      <c r="AV3" s="456"/>
      <c r="AW3" s="456"/>
      <c r="AX3" s="528"/>
      <c r="AY3" s="520" t="s">
        <v>26</v>
      </c>
      <c r="AZ3" s="521"/>
      <c r="BA3" s="521"/>
      <c r="BB3" s="521"/>
      <c r="BC3" s="521"/>
      <c r="BD3" s="521"/>
      <c r="BE3" s="521"/>
      <c r="BF3" s="521"/>
      <c r="BG3" s="521"/>
      <c r="BH3" s="521"/>
      <c r="BI3" s="521"/>
      <c r="BJ3" s="521"/>
      <c r="BK3" s="521"/>
      <c r="BL3" s="521"/>
      <c r="BM3" s="570"/>
      <c r="BN3" s="455" t="s">
        <v>27</v>
      </c>
      <c r="BO3" s="456"/>
      <c r="BP3" s="456"/>
      <c r="BQ3" s="456"/>
      <c r="BR3" s="456"/>
      <c r="BS3" s="456"/>
      <c r="BT3" s="456"/>
      <c r="BU3" s="528"/>
      <c r="BV3" s="455" t="s">
        <v>28</v>
      </c>
      <c r="BW3" s="456"/>
      <c r="BX3" s="456"/>
      <c r="BY3" s="456"/>
      <c r="BZ3" s="456"/>
      <c r="CA3" s="456"/>
      <c r="CB3" s="456"/>
      <c r="CC3" s="528"/>
      <c r="CD3" s="520" t="s">
        <v>26</v>
      </c>
      <c r="CE3" s="521"/>
      <c r="CF3" s="521"/>
      <c r="CG3" s="521"/>
      <c r="CH3" s="521"/>
      <c r="CI3" s="521"/>
      <c r="CJ3" s="521"/>
      <c r="CK3" s="521"/>
      <c r="CL3" s="521"/>
      <c r="CM3" s="521"/>
      <c r="CN3" s="521"/>
      <c r="CO3" s="521"/>
      <c r="CP3" s="521"/>
      <c r="CQ3" s="521"/>
      <c r="CR3" s="521"/>
      <c r="CS3" s="570"/>
      <c r="CT3" s="455" t="s">
        <v>29</v>
      </c>
      <c r="CU3" s="456"/>
      <c r="CV3" s="456"/>
      <c r="CW3" s="456"/>
      <c r="CX3" s="456"/>
      <c r="CY3" s="456"/>
      <c r="CZ3" s="456"/>
      <c r="DA3" s="528"/>
      <c r="DB3" s="455" t="s">
        <v>30</v>
      </c>
      <c r="DC3" s="456"/>
      <c r="DD3" s="456"/>
      <c r="DE3" s="456"/>
      <c r="DF3" s="456"/>
      <c r="DG3" s="456"/>
      <c r="DH3" s="456"/>
      <c r="DI3" s="528"/>
    </row>
    <row r="4" spans="1:119" ht="18.75" customHeight="1">
      <c r="A4" s="42"/>
      <c r="B4" s="536"/>
      <c r="C4" s="537"/>
      <c r="D4" s="537"/>
      <c r="E4" s="538"/>
      <c r="F4" s="538"/>
      <c r="G4" s="538"/>
      <c r="H4" s="538"/>
      <c r="I4" s="538"/>
      <c r="J4" s="538"/>
      <c r="K4" s="538"/>
      <c r="L4" s="538"/>
      <c r="M4" s="538"/>
      <c r="N4" s="538"/>
      <c r="O4" s="538"/>
      <c r="P4" s="538"/>
      <c r="Q4" s="538"/>
      <c r="R4" s="542"/>
      <c r="S4" s="542"/>
      <c r="T4" s="542"/>
      <c r="U4" s="542"/>
      <c r="V4" s="543"/>
      <c r="W4" s="529"/>
      <c r="X4" s="343"/>
      <c r="Y4" s="343"/>
      <c r="Z4" s="343"/>
      <c r="AA4" s="343"/>
      <c r="AB4" s="537"/>
      <c r="AC4" s="542"/>
      <c r="AD4" s="343"/>
      <c r="AE4" s="343"/>
      <c r="AF4" s="343"/>
      <c r="AG4" s="343"/>
      <c r="AH4" s="343"/>
      <c r="AI4" s="343"/>
      <c r="AJ4" s="343"/>
      <c r="AK4" s="343"/>
      <c r="AL4" s="530"/>
      <c r="AM4" s="490"/>
      <c r="AN4" s="408"/>
      <c r="AO4" s="408"/>
      <c r="AP4" s="408"/>
      <c r="AQ4" s="408"/>
      <c r="AR4" s="408"/>
      <c r="AS4" s="408"/>
      <c r="AT4" s="408"/>
      <c r="AU4" s="408"/>
      <c r="AV4" s="408"/>
      <c r="AW4" s="408"/>
      <c r="AX4" s="569"/>
      <c r="AY4" s="382" t="s">
        <v>31</v>
      </c>
      <c r="AZ4" s="383"/>
      <c r="BA4" s="383"/>
      <c r="BB4" s="383"/>
      <c r="BC4" s="383"/>
      <c r="BD4" s="383"/>
      <c r="BE4" s="383"/>
      <c r="BF4" s="383"/>
      <c r="BG4" s="383"/>
      <c r="BH4" s="383"/>
      <c r="BI4" s="383"/>
      <c r="BJ4" s="383"/>
      <c r="BK4" s="383"/>
      <c r="BL4" s="383"/>
      <c r="BM4" s="384"/>
      <c r="BN4" s="385">
        <v>38094219</v>
      </c>
      <c r="BO4" s="386"/>
      <c r="BP4" s="386"/>
      <c r="BQ4" s="386"/>
      <c r="BR4" s="386"/>
      <c r="BS4" s="386"/>
      <c r="BT4" s="386"/>
      <c r="BU4" s="387"/>
      <c r="BV4" s="385">
        <v>40985754</v>
      </c>
      <c r="BW4" s="386"/>
      <c r="BX4" s="386"/>
      <c r="BY4" s="386"/>
      <c r="BZ4" s="386"/>
      <c r="CA4" s="386"/>
      <c r="CB4" s="386"/>
      <c r="CC4" s="387"/>
      <c r="CD4" s="554" t="s">
        <v>32</v>
      </c>
      <c r="CE4" s="555"/>
      <c r="CF4" s="555"/>
      <c r="CG4" s="555"/>
      <c r="CH4" s="555"/>
      <c r="CI4" s="555"/>
      <c r="CJ4" s="555"/>
      <c r="CK4" s="555"/>
      <c r="CL4" s="555"/>
      <c r="CM4" s="555"/>
      <c r="CN4" s="555"/>
      <c r="CO4" s="555"/>
      <c r="CP4" s="555"/>
      <c r="CQ4" s="555"/>
      <c r="CR4" s="555"/>
      <c r="CS4" s="556"/>
      <c r="CT4" s="557">
        <v>6.3</v>
      </c>
      <c r="CU4" s="558"/>
      <c r="CV4" s="558"/>
      <c r="CW4" s="558"/>
      <c r="CX4" s="558"/>
      <c r="CY4" s="558"/>
      <c r="CZ4" s="558"/>
      <c r="DA4" s="559"/>
      <c r="DB4" s="557">
        <v>6.6</v>
      </c>
      <c r="DC4" s="558"/>
      <c r="DD4" s="558"/>
      <c r="DE4" s="558"/>
      <c r="DF4" s="558"/>
      <c r="DG4" s="558"/>
      <c r="DH4" s="558"/>
      <c r="DI4" s="559"/>
    </row>
    <row r="5" spans="1:119" ht="18.75" customHeight="1">
      <c r="A5" s="42"/>
      <c r="B5" s="564"/>
      <c r="C5" s="409"/>
      <c r="D5" s="409"/>
      <c r="E5" s="565"/>
      <c r="F5" s="565"/>
      <c r="G5" s="565"/>
      <c r="H5" s="565"/>
      <c r="I5" s="565"/>
      <c r="J5" s="565"/>
      <c r="K5" s="565"/>
      <c r="L5" s="565"/>
      <c r="M5" s="565"/>
      <c r="N5" s="565"/>
      <c r="O5" s="565"/>
      <c r="P5" s="565"/>
      <c r="Q5" s="565"/>
      <c r="R5" s="407"/>
      <c r="S5" s="407"/>
      <c r="T5" s="407"/>
      <c r="U5" s="407"/>
      <c r="V5" s="568"/>
      <c r="W5" s="490"/>
      <c r="X5" s="408"/>
      <c r="Y5" s="408"/>
      <c r="Z5" s="408"/>
      <c r="AA5" s="408"/>
      <c r="AB5" s="409"/>
      <c r="AC5" s="407"/>
      <c r="AD5" s="408"/>
      <c r="AE5" s="408"/>
      <c r="AF5" s="408"/>
      <c r="AG5" s="408"/>
      <c r="AH5" s="408"/>
      <c r="AI5" s="408"/>
      <c r="AJ5" s="408"/>
      <c r="AK5" s="408"/>
      <c r="AL5" s="569"/>
      <c r="AM5" s="461" t="s">
        <v>33</v>
      </c>
      <c r="AN5" s="364"/>
      <c r="AO5" s="364"/>
      <c r="AP5" s="364"/>
      <c r="AQ5" s="364"/>
      <c r="AR5" s="364"/>
      <c r="AS5" s="364"/>
      <c r="AT5" s="365"/>
      <c r="AU5" s="441" t="s">
        <v>34</v>
      </c>
      <c r="AV5" s="442"/>
      <c r="AW5" s="442"/>
      <c r="AX5" s="442"/>
      <c r="AY5" s="370" t="s">
        <v>35</v>
      </c>
      <c r="AZ5" s="371"/>
      <c r="BA5" s="371"/>
      <c r="BB5" s="371"/>
      <c r="BC5" s="371"/>
      <c r="BD5" s="371"/>
      <c r="BE5" s="371"/>
      <c r="BF5" s="371"/>
      <c r="BG5" s="371"/>
      <c r="BH5" s="371"/>
      <c r="BI5" s="371"/>
      <c r="BJ5" s="371"/>
      <c r="BK5" s="371"/>
      <c r="BL5" s="371"/>
      <c r="BM5" s="372"/>
      <c r="BN5" s="390">
        <v>36825438</v>
      </c>
      <c r="BO5" s="391"/>
      <c r="BP5" s="391"/>
      <c r="BQ5" s="391"/>
      <c r="BR5" s="391"/>
      <c r="BS5" s="391"/>
      <c r="BT5" s="391"/>
      <c r="BU5" s="392"/>
      <c r="BV5" s="390">
        <v>39661166</v>
      </c>
      <c r="BW5" s="391"/>
      <c r="BX5" s="391"/>
      <c r="BY5" s="391"/>
      <c r="BZ5" s="391"/>
      <c r="CA5" s="391"/>
      <c r="CB5" s="391"/>
      <c r="CC5" s="392"/>
      <c r="CD5" s="399" t="s">
        <v>36</v>
      </c>
      <c r="CE5" s="400"/>
      <c r="CF5" s="400"/>
      <c r="CG5" s="400"/>
      <c r="CH5" s="400"/>
      <c r="CI5" s="400"/>
      <c r="CJ5" s="400"/>
      <c r="CK5" s="400"/>
      <c r="CL5" s="400"/>
      <c r="CM5" s="400"/>
      <c r="CN5" s="400"/>
      <c r="CO5" s="400"/>
      <c r="CP5" s="400"/>
      <c r="CQ5" s="400"/>
      <c r="CR5" s="400"/>
      <c r="CS5" s="401"/>
      <c r="CT5" s="360">
        <v>94.2</v>
      </c>
      <c r="CU5" s="361"/>
      <c r="CV5" s="361"/>
      <c r="CW5" s="361"/>
      <c r="CX5" s="361"/>
      <c r="CY5" s="361"/>
      <c r="CZ5" s="361"/>
      <c r="DA5" s="362"/>
      <c r="DB5" s="360">
        <v>92.1</v>
      </c>
      <c r="DC5" s="361"/>
      <c r="DD5" s="361"/>
      <c r="DE5" s="361"/>
      <c r="DF5" s="361"/>
      <c r="DG5" s="361"/>
      <c r="DH5" s="361"/>
      <c r="DI5" s="362"/>
    </row>
    <row r="6" spans="1:119" ht="18.75" customHeight="1">
      <c r="A6" s="42"/>
      <c r="B6" s="534" t="s">
        <v>37</v>
      </c>
      <c r="C6" s="406"/>
      <c r="D6" s="406"/>
      <c r="E6" s="535"/>
      <c r="F6" s="535"/>
      <c r="G6" s="535"/>
      <c r="H6" s="535"/>
      <c r="I6" s="535"/>
      <c r="J6" s="535"/>
      <c r="K6" s="535"/>
      <c r="L6" s="535" t="s">
        <v>38</v>
      </c>
      <c r="M6" s="535"/>
      <c r="N6" s="535"/>
      <c r="O6" s="535"/>
      <c r="P6" s="535"/>
      <c r="Q6" s="535"/>
      <c r="R6" s="433"/>
      <c r="S6" s="433"/>
      <c r="T6" s="433"/>
      <c r="U6" s="433"/>
      <c r="V6" s="541"/>
      <c r="W6" s="472" t="s">
        <v>39</v>
      </c>
      <c r="X6" s="405"/>
      <c r="Y6" s="405"/>
      <c r="Z6" s="405"/>
      <c r="AA6" s="405"/>
      <c r="AB6" s="406"/>
      <c r="AC6" s="546" t="s">
        <v>40</v>
      </c>
      <c r="AD6" s="547"/>
      <c r="AE6" s="547"/>
      <c r="AF6" s="547"/>
      <c r="AG6" s="547"/>
      <c r="AH6" s="547"/>
      <c r="AI6" s="547"/>
      <c r="AJ6" s="547"/>
      <c r="AK6" s="547"/>
      <c r="AL6" s="548"/>
      <c r="AM6" s="461" t="s">
        <v>41</v>
      </c>
      <c r="AN6" s="364"/>
      <c r="AO6" s="364"/>
      <c r="AP6" s="364"/>
      <c r="AQ6" s="364"/>
      <c r="AR6" s="364"/>
      <c r="AS6" s="364"/>
      <c r="AT6" s="365"/>
      <c r="AU6" s="441" t="s">
        <v>34</v>
      </c>
      <c r="AV6" s="442"/>
      <c r="AW6" s="442"/>
      <c r="AX6" s="442"/>
      <c r="AY6" s="370" t="s">
        <v>42</v>
      </c>
      <c r="AZ6" s="371"/>
      <c r="BA6" s="371"/>
      <c r="BB6" s="371"/>
      <c r="BC6" s="371"/>
      <c r="BD6" s="371"/>
      <c r="BE6" s="371"/>
      <c r="BF6" s="371"/>
      <c r="BG6" s="371"/>
      <c r="BH6" s="371"/>
      <c r="BI6" s="371"/>
      <c r="BJ6" s="371"/>
      <c r="BK6" s="371"/>
      <c r="BL6" s="371"/>
      <c r="BM6" s="372"/>
      <c r="BN6" s="390">
        <v>1268781</v>
      </c>
      <c r="BO6" s="391"/>
      <c r="BP6" s="391"/>
      <c r="BQ6" s="391"/>
      <c r="BR6" s="391"/>
      <c r="BS6" s="391"/>
      <c r="BT6" s="391"/>
      <c r="BU6" s="392"/>
      <c r="BV6" s="390">
        <v>1324588</v>
      </c>
      <c r="BW6" s="391"/>
      <c r="BX6" s="391"/>
      <c r="BY6" s="391"/>
      <c r="BZ6" s="391"/>
      <c r="CA6" s="391"/>
      <c r="CB6" s="391"/>
      <c r="CC6" s="392"/>
      <c r="CD6" s="399" t="s">
        <v>43</v>
      </c>
      <c r="CE6" s="400"/>
      <c r="CF6" s="400"/>
      <c r="CG6" s="400"/>
      <c r="CH6" s="400"/>
      <c r="CI6" s="400"/>
      <c r="CJ6" s="400"/>
      <c r="CK6" s="400"/>
      <c r="CL6" s="400"/>
      <c r="CM6" s="400"/>
      <c r="CN6" s="400"/>
      <c r="CO6" s="400"/>
      <c r="CP6" s="400"/>
      <c r="CQ6" s="400"/>
      <c r="CR6" s="400"/>
      <c r="CS6" s="401"/>
      <c r="CT6" s="531">
        <v>99.8</v>
      </c>
      <c r="CU6" s="532"/>
      <c r="CV6" s="532"/>
      <c r="CW6" s="532"/>
      <c r="CX6" s="532"/>
      <c r="CY6" s="532"/>
      <c r="CZ6" s="532"/>
      <c r="DA6" s="533"/>
      <c r="DB6" s="531">
        <v>97.9</v>
      </c>
      <c r="DC6" s="532"/>
      <c r="DD6" s="532"/>
      <c r="DE6" s="532"/>
      <c r="DF6" s="532"/>
      <c r="DG6" s="532"/>
      <c r="DH6" s="532"/>
      <c r="DI6" s="533"/>
    </row>
    <row r="7" spans="1:119" ht="18.75" customHeight="1">
      <c r="A7" s="42"/>
      <c r="B7" s="536"/>
      <c r="C7" s="537"/>
      <c r="D7" s="537"/>
      <c r="E7" s="538"/>
      <c r="F7" s="538"/>
      <c r="G7" s="538"/>
      <c r="H7" s="538"/>
      <c r="I7" s="538"/>
      <c r="J7" s="538"/>
      <c r="K7" s="538"/>
      <c r="L7" s="538"/>
      <c r="M7" s="538"/>
      <c r="N7" s="538"/>
      <c r="O7" s="538"/>
      <c r="P7" s="538"/>
      <c r="Q7" s="538"/>
      <c r="R7" s="542"/>
      <c r="S7" s="542"/>
      <c r="T7" s="542"/>
      <c r="U7" s="542"/>
      <c r="V7" s="543"/>
      <c r="W7" s="529"/>
      <c r="X7" s="343"/>
      <c r="Y7" s="343"/>
      <c r="Z7" s="343"/>
      <c r="AA7" s="343"/>
      <c r="AB7" s="537"/>
      <c r="AC7" s="549"/>
      <c r="AD7" s="344"/>
      <c r="AE7" s="344"/>
      <c r="AF7" s="344"/>
      <c r="AG7" s="344"/>
      <c r="AH7" s="344"/>
      <c r="AI7" s="344"/>
      <c r="AJ7" s="344"/>
      <c r="AK7" s="344"/>
      <c r="AL7" s="550"/>
      <c r="AM7" s="461" t="s">
        <v>44</v>
      </c>
      <c r="AN7" s="364"/>
      <c r="AO7" s="364"/>
      <c r="AP7" s="364"/>
      <c r="AQ7" s="364"/>
      <c r="AR7" s="364"/>
      <c r="AS7" s="364"/>
      <c r="AT7" s="365"/>
      <c r="AU7" s="441" t="s">
        <v>34</v>
      </c>
      <c r="AV7" s="442"/>
      <c r="AW7" s="442"/>
      <c r="AX7" s="442"/>
      <c r="AY7" s="370" t="s">
        <v>45</v>
      </c>
      <c r="AZ7" s="371"/>
      <c r="BA7" s="371"/>
      <c r="BB7" s="371"/>
      <c r="BC7" s="371"/>
      <c r="BD7" s="371"/>
      <c r="BE7" s="371"/>
      <c r="BF7" s="371"/>
      <c r="BG7" s="371"/>
      <c r="BH7" s="371"/>
      <c r="BI7" s="371"/>
      <c r="BJ7" s="371"/>
      <c r="BK7" s="371"/>
      <c r="BL7" s="371"/>
      <c r="BM7" s="372"/>
      <c r="BN7" s="390">
        <v>36808</v>
      </c>
      <c r="BO7" s="391"/>
      <c r="BP7" s="391"/>
      <c r="BQ7" s="391"/>
      <c r="BR7" s="391"/>
      <c r="BS7" s="391"/>
      <c r="BT7" s="391"/>
      <c r="BU7" s="392"/>
      <c r="BV7" s="390">
        <v>25765</v>
      </c>
      <c r="BW7" s="391"/>
      <c r="BX7" s="391"/>
      <c r="BY7" s="391"/>
      <c r="BZ7" s="391"/>
      <c r="CA7" s="391"/>
      <c r="CB7" s="391"/>
      <c r="CC7" s="392"/>
      <c r="CD7" s="399" t="s">
        <v>46</v>
      </c>
      <c r="CE7" s="400"/>
      <c r="CF7" s="400"/>
      <c r="CG7" s="400"/>
      <c r="CH7" s="400"/>
      <c r="CI7" s="400"/>
      <c r="CJ7" s="400"/>
      <c r="CK7" s="400"/>
      <c r="CL7" s="400"/>
      <c r="CM7" s="400"/>
      <c r="CN7" s="400"/>
      <c r="CO7" s="400"/>
      <c r="CP7" s="400"/>
      <c r="CQ7" s="400"/>
      <c r="CR7" s="400"/>
      <c r="CS7" s="401"/>
      <c r="CT7" s="390">
        <v>19696053</v>
      </c>
      <c r="CU7" s="391"/>
      <c r="CV7" s="391"/>
      <c r="CW7" s="391"/>
      <c r="CX7" s="391"/>
      <c r="CY7" s="391"/>
      <c r="CZ7" s="391"/>
      <c r="DA7" s="392"/>
      <c r="DB7" s="390">
        <v>19752954</v>
      </c>
      <c r="DC7" s="391"/>
      <c r="DD7" s="391"/>
      <c r="DE7" s="391"/>
      <c r="DF7" s="391"/>
      <c r="DG7" s="391"/>
      <c r="DH7" s="391"/>
      <c r="DI7" s="392"/>
    </row>
    <row r="8" spans="1:119" ht="18.75" customHeight="1" thickBot="1">
      <c r="A8" s="42"/>
      <c r="B8" s="539"/>
      <c r="C8" s="473"/>
      <c r="D8" s="473"/>
      <c r="E8" s="540"/>
      <c r="F8" s="540"/>
      <c r="G8" s="540"/>
      <c r="H8" s="540"/>
      <c r="I8" s="540"/>
      <c r="J8" s="540"/>
      <c r="K8" s="540"/>
      <c r="L8" s="540"/>
      <c r="M8" s="540"/>
      <c r="N8" s="540"/>
      <c r="O8" s="540"/>
      <c r="P8" s="540"/>
      <c r="Q8" s="540"/>
      <c r="R8" s="544"/>
      <c r="S8" s="544"/>
      <c r="T8" s="544"/>
      <c r="U8" s="544"/>
      <c r="V8" s="545"/>
      <c r="W8" s="457"/>
      <c r="X8" s="458"/>
      <c r="Y8" s="458"/>
      <c r="Z8" s="458"/>
      <c r="AA8" s="458"/>
      <c r="AB8" s="473"/>
      <c r="AC8" s="551"/>
      <c r="AD8" s="552"/>
      <c r="AE8" s="552"/>
      <c r="AF8" s="552"/>
      <c r="AG8" s="552"/>
      <c r="AH8" s="552"/>
      <c r="AI8" s="552"/>
      <c r="AJ8" s="552"/>
      <c r="AK8" s="552"/>
      <c r="AL8" s="553"/>
      <c r="AM8" s="461" t="s">
        <v>47</v>
      </c>
      <c r="AN8" s="364"/>
      <c r="AO8" s="364"/>
      <c r="AP8" s="364"/>
      <c r="AQ8" s="364"/>
      <c r="AR8" s="364"/>
      <c r="AS8" s="364"/>
      <c r="AT8" s="365"/>
      <c r="AU8" s="441" t="s">
        <v>34</v>
      </c>
      <c r="AV8" s="442"/>
      <c r="AW8" s="442"/>
      <c r="AX8" s="442"/>
      <c r="AY8" s="370" t="s">
        <v>48</v>
      </c>
      <c r="AZ8" s="371"/>
      <c r="BA8" s="371"/>
      <c r="BB8" s="371"/>
      <c r="BC8" s="371"/>
      <c r="BD8" s="371"/>
      <c r="BE8" s="371"/>
      <c r="BF8" s="371"/>
      <c r="BG8" s="371"/>
      <c r="BH8" s="371"/>
      <c r="BI8" s="371"/>
      <c r="BJ8" s="371"/>
      <c r="BK8" s="371"/>
      <c r="BL8" s="371"/>
      <c r="BM8" s="372"/>
      <c r="BN8" s="390">
        <v>1231973</v>
      </c>
      <c r="BO8" s="391"/>
      <c r="BP8" s="391"/>
      <c r="BQ8" s="391"/>
      <c r="BR8" s="391"/>
      <c r="BS8" s="391"/>
      <c r="BT8" s="391"/>
      <c r="BU8" s="392"/>
      <c r="BV8" s="390">
        <v>1298823</v>
      </c>
      <c r="BW8" s="391"/>
      <c r="BX8" s="391"/>
      <c r="BY8" s="391"/>
      <c r="BZ8" s="391"/>
      <c r="CA8" s="391"/>
      <c r="CB8" s="391"/>
      <c r="CC8" s="392"/>
      <c r="CD8" s="399" t="s">
        <v>49</v>
      </c>
      <c r="CE8" s="400"/>
      <c r="CF8" s="400"/>
      <c r="CG8" s="400"/>
      <c r="CH8" s="400"/>
      <c r="CI8" s="400"/>
      <c r="CJ8" s="400"/>
      <c r="CK8" s="400"/>
      <c r="CL8" s="400"/>
      <c r="CM8" s="400"/>
      <c r="CN8" s="400"/>
      <c r="CO8" s="400"/>
      <c r="CP8" s="400"/>
      <c r="CQ8" s="400"/>
      <c r="CR8" s="400"/>
      <c r="CS8" s="401"/>
      <c r="CT8" s="496">
        <v>0.56999999999999995</v>
      </c>
      <c r="CU8" s="497"/>
      <c r="CV8" s="497"/>
      <c r="CW8" s="497"/>
      <c r="CX8" s="497"/>
      <c r="CY8" s="497"/>
      <c r="CZ8" s="497"/>
      <c r="DA8" s="498"/>
      <c r="DB8" s="496">
        <v>0.56000000000000005</v>
      </c>
      <c r="DC8" s="497"/>
      <c r="DD8" s="497"/>
      <c r="DE8" s="497"/>
      <c r="DF8" s="497"/>
      <c r="DG8" s="497"/>
      <c r="DH8" s="497"/>
      <c r="DI8" s="498"/>
    </row>
    <row r="9" spans="1:119" ht="18.75" customHeight="1" thickBot="1">
      <c r="A9" s="42"/>
      <c r="B9" s="520" t="s">
        <v>50</v>
      </c>
      <c r="C9" s="521"/>
      <c r="D9" s="521"/>
      <c r="E9" s="521"/>
      <c r="F9" s="521"/>
      <c r="G9" s="521"/>
      <c r="H9" s="521"/>
      <c r="I9" s="521"/>
      <c r="J9" s="521"/>
      <c r="K9" s="444"/>
      <c r="L9" s="522" t="s">
        <v>51</v>
      </c>
      <c r="M9" s="523"/>
      <c r="N9" s="523"/>
      <c r="O9" s="523"/>
      <c r="P9" s="523"/>
      <c r="Q9" s="524"/>
      <c r="R9" s="525">
        <v>85953</v>
      </c>
      <c r="S9" s="526"/>
      <c r="T9" s="526"/>
      <c r="U9" s="526"/>
      <c r="V9" s="527"/>
      <c r="W9" s="455" t="s">
        <v>52</v>
      </c>
      <c r="X9" s="456"/>
      <c r="Y9" s="456"/>
      <c r="Z9" s="456"/>
      <c r="AA9" s="456"/>
      <c r="AB9" s="456"/>
      <c r="AC9" s="456"/>
      <c r="AD9" s="456"/>
      <c r="AE9" s="456"/>
      <c r="AF9" s="456"/>
      <c r="AG9" s="456"/>
      <c r="AH9" s="456"/>
      <c r="AI9" s="456"/>
      <c r="AJ9" s="456"/>
      <c r="AK9" s="456"/>
      <c r="AL9" s="528"/>
      <c r="AM9" s="461" t="s">
        <v>53</v>
      </c>
      <c r="AN9" s="364"/>
      <c r="AO9" s="364"/>
      <c r="AP9" s="364"/>
      <c r="AQ9" s="364"/>
      <c r="AR9" s="364"/>
      <c r="AS9" s="364"/>
      <c r="AT9" s="365"/>
      <c r="AU9" s="441" t="s">
        <v>34</v>
      </c>
      <c r="AV9" s="442"/>
      <c r="AW9" s="442"/>
      <c r="AX9" s="442"/>
      <c r="AY9" s="370" t="s">
        <v>54</v>
      </c>
      <c r="AZ9" s="371"/>
      <c r="BA9" s="371"/>
      <c r="BB9" s="371"/>
      <c r="BC9" s="371"/>
      <c r="BD9" s="371"/>
      <c r="BE9" s="371"/>
      <c r="BF9" s="371"/>
      <c r="BG9" s="371"/>
      <c r="BH9" s="371"/>
      <c r="BI9" s="371"/>
      <c r="BJ9" s="371"/>
      <c r="BK9" s="371"/>
      <c r="BL9" s="371"/>
      <c r="BM9" s="372"/>
      <c r="BN9" s="390">
        <v>-66850</v>
      </c>
      <c r="BO9" s="391"/>
      <c r="BP9" s="391"/>
      <c r="BQ9" s="391"/>
      <c r="BR9" s="391"/>
      <c r="BS9" s="391"/>
      <c r="BT9" s="391"/>
      <c r="BU9" s="392"/>
      <c r="BV9" s="390">
        <v>-116788</v>
      </c>
      <c r="BW9" s="391"/>
      <c r="BX9" s="391"/>
      <c r="BY9" s="391"/>
      <c r="BZ9" s="391"/>
      <c r="CA9" s="391"/>
      <c r="CB9" s="391"/>
      <c r="CC9" s="392"/>
      <c r="CD9" s="399" t="s">
        <v>55</v>
      </c>
      <c r="CE9" s="400"/>
      <c r="CF9" s="400"/>
      <c r="CG9" s="400"/>
      <c r="CH9" s="400"/>
      <c r="CI9" s="400"/>
      <c r="CJ9" s="400"/>
      <c r="CK9" s="400"/>
      <c r="CL9" s="400"/>
      <c r="CM9" s="400"/>
      <c r="CN9" s="400"/>
      <c r="CO9" s="400"/>
      <c r="CP9" s="400"/>
      <c r="CQ9" s="400"/>
      <c r="CR9" s="400"/>
      <c r="CS9" s="401"/>
      <c r="CT9" s="360">
        <v>13.2</v>
      </c>
      <c r="CU9" s="361"/>
      <c r="CV9" s="361"/>
      <c r="CW9" s="361"/>
      <c r="CX9" s="361"/>
      <c r="CY9" s="361"/>
      <c r="CZ9" s="361"/>
      <c r="DA9" s="362"/>
      <c r="DB9" s="360">
        <v>13.1</v>
      </c>
      <c r="DC9" s="361"/>
      <c r="DD9" s="361"/>
      <c r="DE9" s="361"/>
      <c r="DF9" s="361"/>
      <c r="DG9" s="361"/>
      <c r="DH9" s="361"/>
      <c r="DI9" s="362"/>
    </row>
    <row r="10" spans="1:119" ht="18.75" customHeight="1" thickBot="1">
      <c r="A10" s="42"/>
      <c r="B10" s="520"/>
      <c r="C10" s="521"/>
      <c r="D10" s="521"/>
      <c r="E10" s="521"/>
      <c r="F10" s="521"/>
      <c r="G10" s="521"/>
      <c r="H10" s="521"/>
      <c r="I10" s="521"/>
      <c r="J10" s="521"/>
      <c r="K10" s="444"/>
      <c r="L10" s="363" t="s">
        <v>56</v>
      </c>
      <c r="M10" s="364"/>
      <c r="N10" s="364"/>
      <c r="O10" s="364"/>
      <c r="P10" s="364"/>
      <c r="Q10" s="365"/>
      <c r="R10" s="366">
        <v>89401</v>
      </c>
      <c r="S10" s="367"/>
      <c r="T10" s="367"/>
      <c r="U10" s="367"/>
      <c r="V10" s="369"/>
      <c r="W10" s="529"/>
      <c r="X10" s="343"/>
      <c r="Y10" s="343"/>
      <c r="Z10" s="343"/>
      <c r="AA10" s="343"/>
      <c r="AB10" s="343"/>
      <c r="AC10" s="343"/>
      <c r="AD10" s="343"/>
      <c r="AE10" s="343"/>
      <c r="AF10" s="343"/>
      <c r="AG10" s="343"/>
      <c r="AH10" s="343"/>
      <c r="AI10" s="343"/>
      <c r="AJ10" s="343"/>
      <c r="AK10" s="343"/>
      <c r="AL10" s="530"/>
      <c r="AM10" s="461" t="s">
        <v>57</v>
      </c>
      <c r="AN10" s="364"/>
      <c r="AO10" s="364"/>
      <c r="AP10" s="364"/>
      <c r="AQ10" s="364"/>
      <c r="AR10" s="364"/>
      <c r="AS10" s="364"/>
      <c r="AT10" s="365"/>
      <c r="AU10" s="441" t="s">
        <v>34</v>
      </c>
      <c r="AV10" s="442"/>
      <c r="AW10" s="442"/>
      <c r="AX10" s="442"/>
      <c r="AY10" s="370" t="s">
        <v>58</v>
      </c>
      <c r="AZ10" s="371"/>
      <c r="BA10" s="371"/>
      <c r="BB10" s="371"/>
      <c r="BC10" s="371"/>
      <c r="BD10" s="371"/>
      <c r="BE10" s="371"/>
      <c r="BF10" s="371"/>
      <c r="BG10" s="371"/>
      <c r="BH10" s="371"/>
      <c r="BI10" s="371"/>
      <c r="BJ10" s="371"/>
      <c r="BK10" s="371"/>
      <c r="BL10" s="371"/>
      <c r="BM10" s="372"/>
      <c r="BN10" s="390">
        <v>650471</v>
      </c>
      <c r="BO10" s="391"/>
      <c r="BP10" s="391"/>
      <c r="BQ10" s="391"/>
      <c r="BR10" s="391"/>
      <c r="BS10" s="391"/>
      <c r="BT10" s="391"/>
      <c r="BU10" s="392"/>
      <c r="BV10" s="390">
        <v>751088</v>
      </c>
      <c r="BW10" s="391"/>
      <c r="BX10" s="391"/>
      <c r="BY10" s="391"/>
      <c r="BZ10" s="391"/>
      <c r="CA10" s="391"/>
      <c r="CB10" s="391"/>
      <c r="CC10" s="392"/>
      <c r="CD10" s="45" t="s">
        <v>59</v>
      </c>
      <c r="CE10" s="46"/>
      <c r="CF10" s="46"/>
      <c r="CG10" s="46"/>
      <c r="CH10" s="46"/>
      <c r="CI10" s="46"/>
      <c r="CJ10" s="46"/>
      <c r="CK10" s="46"/>
      <c r="CL10" s="46"/>
      <c r="CM10" s="46"/>
      <c r="CN10" s="46"/>
      <c r="CO10" s="46"/>
      <c r="CP10" s="46"/>
      <c r="CQ10" s="46"/>
      <c r="CR10" s="46"/>
      <c r="CS10" s="47"/>
      <c r="CT10" s="48"/>
      <c r="CU10" s="49"/>
      <c r="CV10" s="49"/>
      <c r="CW10" s="49"/>
      <c r="CX10" s="49"/>
      <c r="CY10" s="49"/>
      <c r="CZ10" s="49"/>
      <c r="DA10" s="50"/>
      <c r="DB10" s="48"/>
      <c r="DC10" s="49"/>
      <c r="DD10" s="49"/>
      <c r="DE10" s="49"/>
      <c r="DF10" s="49"/>
      <c r="DG10" s="49"/>
      <c r="DH10" s="49"/>
      <c r="DI10" s="50"/>
    </row>
    <row r="11" spans="1:119" ht="18.75" customHeight="1" thickBot="1">
      <c r="A11" s="42"/>
      <c r="B11" s="520"/>
      <c r="C11" s="521"/>
      <c r="D11" s="521"/>
      <c r="E11" s="521"/>
      <c r="F11" s="521"/>
      <c r="G11" s="521"/>
      <c r="H11" s="521"/>
      <c r="I11" s="521"/>
      <c r="J11" s="521"/>
      <c r="K11" s="444"/>
      <c r="L11" s="345" t="s">
        <v>60</v>
      </c>
      <c r="M11" s="346"/>
      <c r="N11" s="346"/>
      <c r="O11" s="346"/>
      <c r="P11" s="346"/>
      <c r="Q11" s="347"/>
      <c r="R11" s="517" t="s">
        <v>61</v>
      </c>
      <c r="S11" s="518"/>
      <c r="T11" s="518"/>
      <c r="U11" s="518"/>
      <c r="V11" s="519"/>
      <c r="W11" s="529"/>
      <c r="X11" s="343"/>
      <c r="Y11" s="343"/>
      <c r="Z11" s="343"/>
      <c r="AA11" s="343"/>
      <c r="AB11" s="343"/>
      <c r="AC11" s="343"/>
      <c r="AD11" s="343"/>
      <c r="AE11" s="343"/>
      <c r="AF11" s="343"/>
      <c r="AG11" s="343"/>
      <c r="AH11" s="343"/>
      <c r="AI11" s="343"/>
      <c r="AJ11" s="343"/>
      <c r="AK11" s="343"/>
      <c r="AL11" s="530"/>
      <c r="AM11" s="461" t="s">
        <v>62</v>
      </c>
      <c r="AN11" s="364"/>
      <c r="AO11" s="364"/>
      <c r="AP11" s="364"/>
      <c r="AQ11" s="364"/>
      <c r="AR11" s="364"/>
      <c r="AS11" s="364"/>
      <c r="AT11" s="365"/>
      <c r="AU11" s="441" t="s">
        <v>63</v>
      </c>
      <c r="AV11" s="442"/>
      <c r="AW11" s="442"/>
      <c r="AX11" s="442"/>
      <c r="AY11" s="370" t="s">
        <v>64</v>
      </c>
      <c r="AZ11" s="371"/>
      <c r="BA11" s="371"/>
      <c r="BB11" s="371"/>
      <c r="BC11" s="371"/>
      <c r="BD11" s="371"/>
      <c r="BE11" s="371"/>
      <c r="BF11" s="371"/>
      <c r="BG11" s="371"/>
      <c r="BH11" s="371"/>
      <c r="BI11" s="371"/>
      <c r="BJ11" s="371"/>
      <c r="BK11" s="371"/>
      <c r="BL11" s="371"/>
      <c r="BM11" s="372"/>
      <c r="BN11" s="390">
        <v>0</v>
      </c>
      <c r="BO11" s="391"/>
      <c r="BP11" s="391"/>
      <c r="BQ11" s="391"/>
      <c r="BR11" s="391"/>
      <c r="BS11" s="391"/>
      <c r="BT11" s="391"/>
      <c r="BU11" s="392"/>
      <c r="BV11" s="390">
        <v>1170</v>
      </c>
      <c r="BW11" s="391"/>
      <c r="BX11" s="391"/>
      <c r="BY11" s="391"/>
      <c r="BZ11" s="391"/>
      <c r="CA11" s="391"/>
      <c r="CB11" s="391"/>
      <c r="CC11" s="392"/>
      <c r="CD11" s="399" t="s">
        <v>65</v>
      </c>
      <c r="CE11" s="400"/>
      <c r="CF11" s="400"/>
      <c r="CG11" s="400"/>
      <c r="CH11" s="400"/>
      <c r="CI11" s="400"/>
      <c r="CJ11" s="400"/>
      <c r="CK11" s="400"/>
      <c r="CL11" s="400"/>
      <c r="CM11" s="400"/>
      <c r="CN11" s="400"/>
      <c r="CO11" s="400"/>
      <c r="CP11" s="400"/>
      <c r="CQ11" s="400"/>
      <c r="CR11" s="400"/>
      <c r="CS11" s="401"/>
      <c r="CT11" s="496" t="s">
        <v>66</v>
      </c>
      <c r="CU11" s="497"/>
      <c r="CV11" s="497"/>
      <c r="CW11" s="497"/>
      <c r="CX11" s="497"/>
      <c r="CY11" s="497"/>
      <c r="CZ11" s="497"/>
      <c r="DA11" s="498"/>
      <c r="DB11" s="496" t="s">
        <v>66</v>
      </c>
      <c r="DC11" s="497"/>
      <c r="DD11" s="497"/>
      <c r="DE11" s="497"/>
      <c r="DF11" s="497"/>
      <c r="DG11" s="497"/>
      <c r="DH11" s="497"/>
      <c r="DI11" s="498"/>
    </row>
    <row r="12" spans="1:119" ht="18.75" customHeight="1">
      <c r="A12" s="42"/>
      <c r="B12" s="499" t="s">
        <v>67</v>
      </c>
      <c r="C12" s="500"/>
      <c r="D12" s="500"/>
      <c r="E12" s="500"/>
      <c r="F12" s="500"/>
      <c r="G12" s="500"/>
      <c r="H12" s="500"/>
      <c r="I12" s="500"/>
      <c r="J12" s="500"/>
      <c r="K12" s="501"/>
      <c r="L12" s="508" t="s">
        <v>68</v>
      </c>
      <c r="M12" s="509"/>
      <c r="N12" s="509"/>
      <c r="O12" s="509"/>
      <c r="P12" s="509"/>
      <c r="Q12" s="510"/>
      <c r="R12" s="511">
        <v>80927</v>
      </c>
      <c r="S12" s="512"/>
      <c r="T12" s="512"/>
      <c r="U12" s="512"/>
      <c r="V12" s="513"/>
      <c r="W12" s="514" t="s">
        <v>26</v>
      </c>
      <c r="X12" s="442"/>
      <c r="Y12" s="442"/>
      <c r="Z12" s="442"/>
      <c r="AA12" s="442"/>
      <c r="AB12" s="515"/>
      <c r="AC12" s="441" t="s">
        <v>69</v>
      </c>
      <c r="AD12" s="442"/>
      <c r="AE12" s="442"/>
      <c r="AF12" s="442"/>
      <c r="AG12" s="515"/>
      <c r="AH12" s="441" t="s">
        <v>70</v>
      </c>
      <c r="AI12" s="442"/>
      <c r="AJ12" s="442"/>
      <c r="AK12" s="442"/>
      <c r="AL12" s="516"/>
      <c r="AM12" s="461" t="s">
        <v>71</v>
      </c>
      <c r="AN12" s="364"/>
      <c r="AO12" s="364"/>
      <c r="AP12" s="364"/>
      <c r="AQ12" s="364"/>
      <c r="AR12" s="364"/>
      <c r="AS12" s="364"/>
      <c r="AT12" s="365"/>
      <c r="AU12" s="441" t="s">
        <v>63</v>
      </c>
      <c r="AV12" s="442"/>
      <c r="AW12" s="442"/>
      <c r="AX12" s="442"/>
      <c r="AY12" s="370" t="s">
        <v>72</v>
      </c>
      <c r="AZ12" s="371"/>
      <c r="BA12" s="371"/>
      <c r="BB12" s="371"/>
      <c r="BC12" s="371"/>
      <c r="BD12" s="371"/>
      <c r="BE12" s="371"/>
      <c r="BF12" s="371"/>
      <c r="BG12" s="371"/>
      <c r="BH12" s="371"/>
      <c r="BI12" s="371"/>
      <c r="BJ12" s="371"/>
      <c r="BK12" s="371"/>
      <c r="BL12" s="371"/>
      <c r="BM12" s="372"/>
      <c r="BN12" s="390">
        <v>600000</v>
      </c>
      <c r="BO12" s="391"/>
      <c r="BP12" s="391"/>
      <c r="BQ12" s="391"/>
      <c r="BR12" s="391"/>
      <c r="BS12" s="391"/>
      <c r="BT12" s="391"/>
      <c r="BU12" s="392"/>
      <c r="BV12" s="390">
        <v>1300000</v>
      </c>
      <c r="BW12" s="391"/>
      <c r="BX12" s="391"/>
      <c r="BY12" s="391"/>
      <c r="BZ12" s="391"/>
      <c r="CA12" s="391"/>
      <c r="CB12" s="391"/>
      <c r="CC12" s="392"/>
      <c r="CD12" s="399" t="s">
        <v>73</v>
      </c>
      <c r="CE12" s="400"/>
      <c r="CF12" s="400"/>
      <c r="CG12" s="400"/>
      <c r="CH12" s="400"/>
      <c r="CI12" s="400"/>
      <c r="CJ12" s="400"/>
      <c r="CK12" s="400"/>
      <c r="CL12" s="400"/>
      <c r="CM12" s="400"/>
      <c r="CN12" s="400"/>
      <c r="CO12" s="400"/>
      <c r="CP12" s="400"/>
      <c r="CQ12" s="400"/>
      <c r="CR12" s="400"/>
      <c r="CS12" s="401"/>
      <c r="CT12" s="496" t="s">
        <v>66</v>
      </c>
      <c r="CU12" s="497"/>
      <c r="CV12" s="497"/>
      <c r="CW12" s="497"/>
      <c r="CX12" s="497"/>
      <c r="CY12" s="497"/>
      <c r="CZ12" s="497"/>
      <c r="DA12" s="498"/>
      <c r="DB12" s="496" t="s">
        <v>66</v>
      </c>
      <c r="DC12" s="497"/>
      <c r="DD12" s="497"/>
      <c r="DE12" s="497"/>
      <c r="DF12" s="497"/>
      <c r="DG12" s="497"/>
      <c r="DH12" s="497"/>
      <c r="DI12" s="498"/>
    </row>
    <row r="13" spans="1:119" ht="18.75" customHeight="1">
      <c r="A13" s="42"/>
      <c r="B13" s="502"/>
      <c r="C13" s="503"/>
      <c r="D13" s="503"/>
      <c r="E13" s="503"/>
      <c r="F13" s="503"/>
      <c r="G13" s="503"/>
      <c r="H13" s="503"/>
      <c r="I13" s="503"/>
      <c r="J13" s="503"/>
      <c r="K13" s="504"/>
      <c r="L13" s="51"/>
      <c r="M13" s="484" t="s">
        <v>74</v>
      </c>
      <c r="N13" s="485"/>
      <c r="O13" s="485"/>
      <c r="P13" s="485"/>
      <c r="Q13" s="486"/>
      <c r="R13" s="487">
        <v>80212</v>
      </c>
      <c r="S13" s="488"/>
      <c r="T13" s="488"/>
      <c r="U13" s="488"/>
      <c r="V13" s="489"/>
      <c r="W13" s="472" t="s">
        <v>75</v>
      </c>
      <c r="X13" s="405"/>
      <c r="Y13" s="405"/>
      <c r="Z13" s="405"/>
      <c r="AA13" s="405"/>
      <c r="AB13" s="406"/>
      <c r="AC13" s="366">
        <v>1564</v>
      </c>
      <c r="AD13" s="367"/>
      <c r="AE13" s="367"/>
      <c r="AF13" s="367"/>
      <c r="AG13" s="368"/>
      <c r="AH13" s="366">
        <v>1627</v>
      </c>
      <c r="AI13" s="367"/>
      <c r="AJ13" s="367"/>
      <c r="AK13" s="367"/>
      <c r="AL13" s="369"/>
      <c r="AM13" s="461" t="s">
        <v>76</v>
      </c>
      <c r="AN13" s="364"/>
      <c r="AO13" s="364"/>
      <c r="AP13" s="364"/>
      <c r="AQ13" s="364"/>
      <c r="AR13" s="364"/>
      <c r="AS13" s="364"/>
      <c r="AT13" s="365"/>
      <c r="AU13" s="441" t="s">
        <v>63</v>
      </c>
      <c r="AV13" s="442"/>
      <c r="AW13" s="442"/>
      <c r="AX13" s="442"/>
      <c r="AY13" s="370" t="s">
        <v>77</v>
      </c>
      <c r="AZ13" s="371"/>
      <c r="BA13" s="371"/>
      <c r="BB13" s="371"/>
      <c r="BC13" s="371"/>
      <c r="BD13" s="371"/>
      <c r="BE13" s="371"/>
      <c r="BF13" s="371"/>
      <c r="BG13" s="371"/>
      <c r="BH13" s="371"/>
      <c r="BI13" s="371"/>
      <c r="BJ13" s="371"/>
      <c r="BK13" s="371"/>
      <c r="BL13" s="371"/>
      <c r="BM13" s="372"/>
      <c r="BN13" s="390">
        <v>-16379</v>
      </c>
      <c r="BO13" s="391"/>
      <c r="BP13" s="391"/>
      <c r="BQ13" s="391"/>
      <c r="BR13" s="391"/>
      <c r="BS13" s="391"/>
      <c r="BT13" s="391"/>
      <c r="BU13" s="392"/>
      <c r="BV13" s="390">
        <v>-664530</v>
      </c>
      <c r="BW13" s="391"/>
      <c r="BX13" s="391"/>
      <c r="BY13" s="391"/>
      <c r="BZ13" s="391"/>
      <c r="CA13" s="391"/>
      <c r="CB13" s="391"/>
      <c r="CC13" s="392"/>
      <c r="CD13" s="399" t="s">
        <v>78</v>
      </c>
      <c r="CE13" s="400"/>
      <c r="CF13" s="400"/>
      <c r="CG13" s="400"/>
      <c r="CH13" s="400"/>
      <c r="CI13" s="400"/>
      <c r="CJ13" s="400"/>
      <c r="CK13" s="400"/>
      <c r="CL13" s="400"/>
      <c r="CM13" s="400"/>
      <c r="CN13" s="400"/>
      <c r="CO13" s="400"/>
      <c r="CP13" s="400"/>
      <c r="CQ13" s="400"/>
      <c r="CR13" s="400"/>
      <c r="CS13" s="401"/>
      <c r="CT13" s="360">
        <v>8.3000000000000007</v>
      </c>
      <c r="CU13" s="361"/>
      <c r="CV13" s="361"/>
      <c r="CW13" s="361"/>
      <c r="CX13" s="361"/>
      <c r="CY13" s="361"/>
      <c r="CZ13" s="361"/>
      <c r="DA13" s="362"/>
      <c r="DB13" s="360">
        <v>8.6</v>
      </c>
      <c r="DC13" s="361"/>
      <c r="DD13" s="361"/>
      <c r="DE13" s="361"/>
      <c r="DF13" s="361"/>
      <c r="DG13" s="361"/>
      <c r="DH13" s="361"/>
      <c r="DI13" s="362"/>
    </row>
    <row r="14" spans="1:119" ht="18.75" customHeight="1" thickBot="1">
      <c r="A14" s="42"/>
      <c r="B14" s="502"/>
      <c r="C14" s="503"/>
      <c r="D14" s="503"/>
      <c r="E14" s="503"/>
      <c r="F14" s="503"/>
      <c r="G14" s="503"/>
      <c r="H14" s="503"/>
      <c r="I14" s="503"/>
      <c r="J14" s="503"/>
      <c r="K14" s="504"/>
      <c r="L14" s="477" t="s">
        <v>79</v>
      </c>
      <c r="M14" s="494"/>
      <c r="N14" s="494"/>
      <c r="O14" s="494"/>
      <c r="P14" s="494"/>
      <c r="Q14" s="495"/>
      <c r="R14" s="487">
        <v>81847</v>
      </c>
      <c r="S14" s="488"/>
      <c r="T14" s="488"/>
      <c r="U14" s="488"/>
      <c r="V14" s="489"/>
      <c r="W14" s="490"/>
      <c r="X14" s="408"/>
      <c r="Y14" s="408"/>
      <c r="Z14" s="408"/>
      <c r="AA14" s="408"/>
      <c r="AB14" s="409"/>
      <c r="AC14" s="480">
        <v>3.9</v>
      </c>
      <c r="AD14" s="481"/>
      <c r="AE14" s="481"/>
      <c r="AF14" s="481"/>
      <c r="AG14" s="482"/>
      <c r="AH14" s="480">
        <v>4.0999999999999996</v>
      </c>
      <c r="AI14" s="481"/>
      <c r="AJ14" s="481"/>
      <c r="AK14" s="481"/>
      <c r="AL14" s="483"/>
      <c r="AM14" s="461"/>
      <c r="AN14" s="364"/>
      <c r="AO14" s="364"/>
      <c r="AP14" s="364"/>
      <c r="AQ14" s="364"/>
      <c r="AR14" s="364"/>
      <c r="AS14" s="364"/>
      <c r="AT14" s="365"/>
      <c r="AU14" s="441"/>
      <c r="AV14" s="442"/>
      <c r="AW14" s="442"/>
      <c r="AX14" s="442"/>
      <c r="AY14" s="370"/>
      <c r="AZ14" s="371"/>
      <c r="BA14" s="371"/>
      <c r="BB14" s="371"/>
      <c r="BC14" s="371"/>
      <c r="BD14" s="371"/>
      <c r="BE14" s="371"/>
      <c r="BF14" s="371"/>
      <c r="BG14" s="371"/>
      <c r="BH14" s="371"/>
      <c r="BI14" s="371"/>
      <c r="BJ14" s="371"/>
      <c r="BK14" s="371"/>
      <c r="BL14" s="371"/>
      <c r="BM14" s="372"/>
      <c r="BN14" s="390"/>
      <c r="BO14" s="391"/>
      <c r="BP14" s="391"/>
      <c r="BQ14" s="391"/>
      <c r="BR14" s="391"/>
      <c r="BS14" s="391"/>
      <c r="BT14" s="391"/>
      <c r="BU14" s="392"/>
      <c r="BV14" s="390"/>
      <c r="BW14" s="391"/>
      <c r="BX14" s="391"/>
      <c r="BY14" s="391"/>
      <c r="BZ14" s="391"/>
      <c r="CA14" s="391"/>
      <c r="CB14" s="391"/>
      <c r="CC14" s="392"/>
      <c r="CD14" s="396" t="s">
        <v>80</v>
      </c>
      <c r="CE14" s="397"/>
      <c r="CF14" s="397"/>
      <c r="CG14" s="397"/>
      <c r="CH14" s="397"/>
      <c r="CI14" s="397"/>
      <c r="CJ14" s="397"/>
      <c r="CK14" s="397"/>
      <c r="CL14" s="397"/>
      <c r="CM14" s="397"/>
      <c r="CN14" s="397"/>
      <c r="CO14" s="397"/>
      <c r="CP14" s="397"/>
      <c r="CQ14" s="397"/>
      <c r="CR14" s="397"/>
      <c r="CS14" s="398"/>
      <c r="CT14" s="491">
        <v>35.9</v>
      </c>
      <c r="CU14" s="492"/>
      <c r="CV14" s="492"/>
      <c r="CW14" s="492"/>
      <c r="CX14" s="492"/>
      <c r="CY14" s="492"/>
      <c r="CZ14" s="492"/>
      <c r="DA14" s="493"/>
      <c r="DB14" s="491">
        <v>40.5</v>
      </c>
      <c r="DC14" s="492"/>
      <c r="DD14" s="492"/>
      <c r="DE14" s="492"/>
      <c r="DF14" s="492"/>
      <c r="DG14" s="492"/>
      <c r="DH14" s="492"/>
      <c r="DI14" s="493"/>
    </row>
    <row r="15" spans="1:119" ht="18.75" customHeight="1">
      <c r="A15" s="42"/>
      <c r="B15" s="502"/>
      <c r="C15" s="503"/>
      <c r="D15" s="503"/>
      <c r="E15" s="503"/>
      <c r="F15" s="503"/>
      <c r="G15" s="503"/>
      <c r="H15" s="503"/>
      <c r="I15" s="503"/>
      <c r="J15" s="503"/>
      <c r="K15" s="504"/>
      <c r="L15" s="51"/>
      <c r="M15" s="484" t="s">
        <v>74</v>
      </c>
      <c r="N15" s="485"/>
      <c r="O15" s="485"/>
      <c r="P15" s="485"/>
      <c r="Q15" s="486"/>
      <c r="R15" s="487">
        <v>81214</v>
      </c>
      <c r="S15" s="488"/>
      <c r="T15" s="488"/>
      <c r="U15" s="488"/>
      <c r="V15" s="489"/>
      <c r="W15" s="472" t="s">
        <v>81</v>
      </c>
      <c r="X15" s="405"/>
      <c r="Y15" s="405"/>
      <c r="Z15" s="405"/>
      <c r="AA15" s="405"/>
      <c r="AB15" s="406"/>
      <c r="AC15" s="366">
        <v>14215</v>
      </c>
      <c r="AD15" s="367"/>
      <c r="AE15" s="367"/>
      <c r="AF15" s="367"/>
      <c r="AG15" s="368"/>
      <c r="AH15" s="366">
        <v>14358</v>
      </c>
      <c r="AI15" s="367"/>
      <c r="AJ15" s="367"/>
      <c r="AK15" s="367"/>
      <c r="AL15" s="369"/>
      <c r="AM15" s="461"/>
      <c r="AN15" s="364"/>
      <c r="AO15" s="364"/>
      <c r="AP15" s="364"/>
      <c r="AQ15" s="364"/>
      <c r="AR15" s="364"/>
      <c r="AS15" s="364"/>
      <c r="AT15" s="365"/>
      <c r="AU15" s="441"/>
      <c r="AV15" s="442"/>
      <c r="AW15" s="442"/>
      <c r="AX15" s="442"/>
      <c r="AY15" s="382" t="s">
        <v>82</v>
      </c>
      <c r="AZ15" s="383"/>
      <c r="BA15" s="383"/>
      <c r="BB15" s="383"/>
      <c r="BC15" s="383"/>
      <c r="BD15" s="383"/>
      <c r="BE15" s="383"/>
      <c r="BF15" s="383"/>
      <c r="BG15" s="383"/>
      <c r="BH15" s="383"/>
      <c r="BI15" s="383"/>
      <c r="BJ15" s="383"/>
      <c r="BK15" s="383"/>
      <c r="BL15" s="383"/>
      <c r="BM15" s="384"/>
      <c r="BN15" s="385">
        <v>9388368</v>
      </c>
      <c r="BO15" s="386"/>
      <c r="BP15" s="386"/>
      <c r="BQ15" s="386"/>
      <c r="BR15" s="386"/>
      <c r="BS15" s="386"/>
      <c r="BT15" s="386"/>
      <c r="BU15" s="387"/>
      <c r="BV15" s="385">
        <v>9075644</v>
      </c>
      <c r="BW15" s="386"/>
      <c r="BX15" s="386"/>
      <c r="BY15" s="386"/>
      <c r="BZ15" s="386"/>
      <c r="CA15" s="386"/>
      <c r="CB15" s="386"/>
      <c r="CC15" s="387"/>
      <c r="CD15" s="474" t="s">
        <v>83</v>
      </c>
      <c r="CE15" s="475"/>
      <c r="CF15" s="475"/>
      <c r="CG15" s="475"/>
      <c r="CH15" s="475"/>
      <c r="CI15" s="475"/>
      <c r="CJ15" s="475"/>
      <c r="CK15" s="475"/>
      <c r="CL15" s="475"/>
      <c r="CM15" s="475"/>
      <c r="CN15" s="475"/>
      <c r="CO15" s="475"/>
      <c r="CP15" s="475"/>
      <c r="CQ15" s="475"/>
      <c r="CR15" s="475"/>
      <c r="CS15" s="476"/>
      <c r="CT15" s="52"/>
      <c r="CU15" s="53"/>
      <c r="CV15" s="53"/>
      <c r="CW15" s="53"/>
      <c r="CX15" s="53"/>
      <c r="CY15" s="53"/>
      <c r="CZ15" s="53"/>
      <c r="DA15" s="54"/>
      <c r="DB15" s="52"/>
      <c r="DC15" s="53"/>
      <c r="DD15" s="53"/>
      <c r="DE15" s="53"/>
      <c r="DF15" s="53"/>
      <c r="DG15" s="53"/>
      <c r="DH15" s="53"/>
      <c r="DI15" s="54"/>
    </row>
    <row r="16" spans="1:119" ht="18.75" customHeight="1">
      <c r="A16" s="42"/>
      <c r="B16" s="502"/>
      <c r="C16" s="503"/>
      <c r="D16" s="503"/>
      <c r="E16" s="503"/>
      <c r="F16" s="503"/>
      <c r="G16" s="503"/>
      <c r="H16" s="503"/>
      <c r="I16" s="503"/>
      <c r="J16" s="503"/>
      <c r="K16" s="504"/>
      <c r="L16" s="477" t="s">
        <v>84</v>
      </c>
      <c r="M16" s="478"/>
      <c r="N16" s="478"/>
      <c r="O16" s="478"/>
      <c r="P16" s="478"/>
      <c r="Q16" s="479"/>
      <c r="R16" s="469" t="s">
        <v>85</v>
      </c>
      <c r="S16" s="470"/>
      <c r="T16" s="470"/>
      <c r="U16" s="470"/>
      <c r="V16" s="471"/>
      <c r="W16" s="490"/>
      <c r="X16" s="408"/>
      <c r="Y16" s="408"/>
      <c r="Z16" s="408"/>
      <c r="AA16" s="408"/>
      <c r="AB16" s="409"/>
      <c r="AC16" s="480">
        <v>35.4</v>
      </c>
      <c r="AD16" s="481"/>
      <c r="AE16" s="481"/>
      <c r="AF16" s="481"/>
      <c r="AG16" s="482"/>
      <c r="AH16" s="480">
        <v>36.1</v>
      </c>
      <c r="AI16" s="481"/>
      <c r="AJ16" s="481"/>
      <c r="AK16" s="481"/>
      <c r="AL16" s="483"/>
      <c r="AM16" s="461"/>
      <c r="AN16" s="364"/>
      <c r="AO16" s="364"/>
      <c r="AP16" s="364"/>
      <c r="AQ16" s="364"/>
      <c r="AR16" s="364"/>
      <c r="AS16" s="364"/>
      <c r="AT16" s="365"/>
      <c r="AU16" s="441"/>
      <c r="AV16" s="442"/>
      <c r="AW16" s="442"/>
      <c r="AX16" s="442"/>
      <c r="AY16" s="370" t="s">
        <v>86</v>
      </c>
      <c r="AZ16" s="371"/>
      <c r="BA16" s="371"/>
      <c r="BB16" s="371"/>
      <c r="BC16" s="371"/>
      <c r="BD16" s="371"/>
      <c r="BE16" s="371"/>
      <c r="BF16" s="371"/>
      <c r="BG16" s="371"/>
      <c r="BH16" s="371"/>
      <c r="BI16" s="371"/>
      <c r="BJ16" s="371"/>
      <c r="BK16" s="371"/>
      <c r="BL16" s="371"/>
      <c r="BM16" s="372"/>
      <c r="BN16" s="390">
        <v>15927373</v>
      </c>
      <c r="BO16" s="391"/>
      <c r="BP16" s="391"/>
      <c r="BQ16" s="391"/>
      <c r="BR16" s="391"/>
      <c r="BS16" s="391"/>
      <c r="BT16" s="391"/>
      <c r="BU16" s="392"/>
      <c r="BV16" s="390">
        <v>16073240</v>
      </c>
      <c r="BW16" s="391"/>
      <c r="BX16" s="391"/>
      <c r="BY16" s="391"/>
      <c r="BZ16" s="391"/>
      <c r="CA16" s="391"/>
      <c r="CB16" s="391"/>
      <c r="CC16" s="392"/>
      <c r="CD16" s="55"/>
      <c r="CE16" s="388"/>
      <c r="CF16" s="388"/>
      <c r="CG16" s="388"/>
      <c r="CH16" s="388"/>
      <c r="CI16" s="388"/>
      <c r="CJ16" s="388"/>
      <c r="CK16" s="388"/>
      <c r="CL16" s="388"/>
      <c r="CM16" s="388"/>
      <c r="CN16" s="388"/>
      <c r="CO16" s="388"/>
      <c r="CP16" s="388"/>
      <c r="CQ16" s="388"/>
      <c r="CR16" s="388"/>
      <c r="CS16" s="389"/>
      <c r="CT16" s="360"/>
      <c r="CU16" s="361"/>
      <c r="CV16" s="361"/>
      <c r="CW16" s="361"/>
      <c r="CX16" s="361"/>
      <c r="CY16" s="361"/>
      <c r="CZ16" s="361"/>
      <c r="DA16" s="362"/>
      <c r="DB16" s="360"/>
      <c r="DC16" s="361"/>
      <c r="DD16" s="361"/>
      <c r="DE16" s="361"/>
      <c r="DF16" s="361"/>
      <c r="DG16" s="361"/>
      <c r="DH16" s="361"/>
      <c r="DI16" s="362"/>
    </row>
    <row r="17" spans="1:113" ht="18.75" customHeight="1" thickBot="1">
      <c r="A17" s="42"/>
      <c r="B17" s="505"/>
      <c r="C17" s="506"/>
      <c r="D17" s="506"/>
      <c r="E17" s="506"/>
      <c r="F17" s="506"/>
      <c r="G17" s="506"/>
      <c r="H17" s="506"/>
      <c r="I17" s="506"/>
      <c r="J17" s="506"/>
      <c r="K17" s="507"/>
      <c r="L17" s="56"/>
      <c r="M17" s="466" t="s">
        <v>87</v>
      </c>
      <c r="N17" s="467"/>
      <c r="O17" s="467"/>
      <c r="P17" s="467"/>
      <c r="Q17" s="468"/>
      <c r="R17" s="469" t="s">
        <v>88</v>
      </c>
      <c r="S17" s="470"/>
      <c r="T17" s="470"/>
      <c r="U17" s="470"/>
      <c r="V17" s="471"/>
      <c r="W17" s="472" t="s">
        <v>89</v>
      </c>
      <c r="X17" s="405"/>
      <c r="Y17" s="405"/>
      <c r="Z17" s="405"/>
      <c r="AA17" s="405"/>
      <c r="AB17" s="406"/>
      <c r="AC17" s="366">
        <v>24384</v>
      </c>
      <c r="AD17" s="367"/>
      <c r="AE17" s="367"/>
      <c r="AF17" s="367"/>
      <c r="AG17" s="368"/>
      <c r="AH17" s="366">
        <v>23819</v>
      </c>
      <c r="AI17" s="367"/>
      <c r="AJ17" s="367"/>
      <c r="AK17" s="367"/>
      <c r="AL17" s="369"/>
      <c r="AM17" s="461"/>
      <c r="AN17" s="364"/>
      <c r="AO17" s="364"/>
      <c r="AP17" s="364"/>
      <c r="AQ17" s="364"/>
      <c r="AR17" s="364"/>
      <c r="AS17" s="364"/>
      <c r="AT17" s="365"/>
      <c r="AU17" s="441"/>
      <c r="AV17" s="442"/>
      <c r="AW17" s="442"/>
      <c r="AX17" s="442"/>
      <c r="AY17" s="370" t="s">
        <v>90</v>
      </c>
      <c r="AZ17" s="371"/>
      <c r="BA17" s="371"/>
      <c r="BB17" s="371"/>
      <c r="BC17" s="371"/>
      <c r="BD17" s="371"/>
      <c r="BE17" s="371"/>
      <c r="BF17" s="371"/>
      <c r="BG17" s="371"/>
      <c r="BH17" s="371"/>
      <c r="BI17" s="371"/>
      <c r="BJ17" s="371"/>
      <c r="BK17" s="371"/>
      <c r="BL17" s="371"/>
      <c r="BM17" s="372"/>
      <c r="BN17" s="390">
        <v>11935506</v>
      </c>
      <c r="BO17" s="391"/>
      <c r="BP17" s="391"/>
      <c r="BQ17" s="391"/>
      <c r="BR17" s="391"/>
      <c r="BS17" s="391"/>
      <c r="BT17" s="391"/>
      <c r="BU17" s="392"/>
      <c r="BV17" s="390">
        <v>11539225</v>
      </c>
      <c r="BW17" s="391"/>
      <c r="BX17" s="391"/>
      <c r="BY17" s="391"/>
      <c r="BZ17" s="391"/>
      <c r="CA17" s="391"/>
      <c r="CB17" s="391"/>
      <c r="CC17" s="392"/>
      <c r="CD17" s="55"/>
      <c r="CE17" s="388"/>
      <c r="CF17" s="388"/>
      <c r="CG17" s="388"/>
      <c r="CH17" s="388"/>
      <c r="CI17" s="388"/>
      <c r="CJ17" s="388"/>
      <c r="CK17" s="388"/>
      <c r="CL17" s="388"/>
      <c r="CM17" s="388"/>
      <c r="CN17" s="388"/>
      <c r="CO17" s="388"/>
      <c r="CP17" s="388"/>
      <c r="CQ17" s="388"/>
      <c r="CR17" s="388"/>
      <c r="CS17" s="389"/>
      <c r="CT17" s="360"/>
      <c r="CU17" s="361"/>
      <c r="CV17" s="361"/>
      <c r="CW17" s="361"/>
      <c r="CX17" s="361"/>
      <c r="CY17" s="361"/>
      <c r="CZ17" s="361"/>
      <c r="DA17" s="362"/>
      <c r="DB17" s="360"/>
      <c r="DC17" s="361"/>
      <c r="DD17" s="361"/>
      <c r="DE17" s="361"/>
      <c r="DF17" s="361"/>
      <c r="DG17" s="361"/>
      <c r="DH17" s="361"/>
      <c r="DI17" s="362"/>
    </row>
    <row r="18" spans="1:113" ht="18.75" customHeight="1" thickBot="1">
      <c r="A18" s="42"/>
      <c r="B18" s="443" t="s">
        <v>91</v>
      </c>
      <c r="C18" s="444"/>
      <c r="D18" s="444"/>
      <c r="E18" s="445"/>
      <c r="F18" s="445"/>
      <c r="G18" s="445"/>
      <c r="H18" s="445"/>
      <c r="I18" s="445"/>
      <c r="J18" s="445"/>
      <c r="K18" s="445"/>
      <c r="L18" s="462">
        <v>548.51</v>
      </c>
      <c r="M18" s="462"/>
      <c r="N18" s="462"/>
      <c r="O18" s="462"/>
      <c r="P18" s="462"/>
      <c r="Q18" s="462"/>
      <c r="R18" s="463"/>
      <c r="S18" s="463"/>
      <c r="T18" s="463"/>
      <c r="U18" s="463"/>
      <c r="V18" s="464"/>
      <c r="W18" s="457"/>
      <c r="X18" s="458"/>
      <c r="Y18" s="458"/>
      <c r="Z18" s="458"/>
      <c r="AA18" s="458"/>
      <c r="AB18" s="473"/>
      <c r="AC18" s="354">
        <v>60.7</v>
      </c>
      <c r="AD18" s="355"/>
      <c r="AE18" s="355"/>
      <c r="AF18" s="355"/>
      <c r="AG18" s="465"/>
      <c r="AH18" s="354">
        <v>59.8</v>
      </c>
      <c r="AI18" s="355"/>
      <c r="AJ18" s="355"/>
      <c r="AK18" s="355"/>
      <c r="AL18" s="356"/>
      <c r="AM18" s="461"/>
      <c r="AN18" s="364"/>
      <c r="AO18" s="364"/>
      <c r="AP18" s="364"/>
      <c r="AQ18" s="364"/>
      <c r="AR18" s="364"/>
      <c r="AS18" s="364"/>
      <c r="AT18" s="365"/>
      <c r="AU18" s="441"/>
      <c r="AV18" s="442"/>
      <c r="AW18" s="442"/>
      <c r="AX18" s="442"/>
      <c r="AY18" s="370" t="s">
        <v>92</v>
      </c>
      <c r="AZ18" s="371"/>
      <c r="BA18" s="371"/>
      <c r="BB18" s="371"/>
      <c r="BC18" s="371"/>
      <c r="BD18" s="371"/>
      <c r="BE18" s="371"/>
      <c r="BF18" s="371"/>
      <c r="BG18" s="371"/>
      <c r="BH18" s="371"/>
      <c r="BI18" s="371"/>
      <c r="BJ18" s="371"/>
      <c r="BK18" s="371"/>
      <c r="BL18" s="371"/>
      <c r="BM18" s="372"/>
      <c r="BN18" s="390">
        <v>19181558</v>
      </c>
      <c r="BO18" s="391"/>
      <c r="BP18" s="391"/>
      <c r="BQ18" s="391"/>
      <c r="BR18" s="391"/>
      <c r="BS18" s="391"/>
      <c r="BT18" s="391"/>
      <c r="BU18" s="392"/>
      <c r="BV18" s="390">
        <v>18996543</v>
      </c>
      <c r="BW18" s="391"/>
      <c r="BX18" s="391"/>
      <c r="BY18" s="391"/>
      <c r="BZ18" s="391"/>
      <c r="CA18" s="391"/>
      <c r="CB18" s="391"/>
      <c r="CC18" s="392"/>
      <c r="CD18" s="55"/>
      <c r="CE18" s="388"/>
      <c r="CF18" s="388"/>
      <c r="CG18" s="388"/>
      <c r="CH18" s="388"/>
      <c r="CI18" s="388"/>
      <c r="CJ18" s="388"/>
      <c r="CK18" s="388"/>
      <c r="CL18" s="388"/>
      <c r="CM18" s="388"/>
      <c r="CN18" s="388"/>
      <c r="CO18" s="388"/>
      <c r="CP18" s="388"/>
      <c r="CQ18" s="388"/>
      <c r="CR18" s="388"/>
      <c r="CS18" s="389"/>
      <c r="CT18" s="360"/>
      <c r="CU18" s="361"/>
      <c r="CV18" s="361"/>
      <c r="CW18" s="361"/>
      <c r="CX18" s="361"/>
      <c r="CY18" s="361"/>
      <c r="CZ18" s="361"/>
      <c r="DA18" s="362"/>
      <c r="DB18" s="360"/>
      <c r="DC18" s="361"/>
      <c r="DD18" s="361"/>
      <c r="DE18" s="361"/>
      <c r="DF18" s="361"/>
      <c r="DG18" s="361"/>
      <c r="DH18" s="361"/>
      <c r="DI18" s="362"/>
    </row>
    <row r="19" spans="1:113" ht="18.75" customHeight="1" thickBot="1">
      <c r="A19" s="42"/>
      <c r="B19" s="443" t="s">
        <v>93</v>
      </c>
      <c r="C19" s="444"/>
      <c r="D19" s="444"/>
      <c r="E19" s="445"/>
      <c r="F19" s="445"/>
      <c r="G19" s="445"/>
      <c r="H19" s="445"/>
      <c r="I19" s="445"/>
      <c r="J19" s="445"/>
      <c r="K19" s="445"/>
      <c r="L19" s="446">
        <v>157</v>
      </c>
      <c r="M19" s="446"/>
      <c r="N19" s="446"/>
      <c r="O19" s="446"/>
      <c r="P19" s="446"/>
      <c r="Q19" s="446"/>
      <c r="R19" s="447"/>
      <c r="S19" s="447"/>
      <c r="T19" s="447"/>
      <c r="U19" s="447"/>
      <c r="V19" s="448"/>
      <c r="W19" s="455"/>
      <c r="X19" s="456"/>
      <c r="Y19" s="456"/>
      <c r="Z19" s="456"/>
      <c r="AA19" s="456"/>
      <c r="AB19" s="456"/>
      <c r="AC19" s="459"/>
      <c r="AD19" s="459"/>
      <c r="AE19" s="459"/>
      <c r="AF19" s="459"/>
      <c r="AG19" s="459"/>
      <c r="AH19" s="459"/>
      <c r="AI19" s="459"/>
      <c r="AJ19" s="459"/>
      <c r="AK19" s="459"/>
      <c r="AL19" s="460"/>
      <c r="AM19" s="461"/>
      <c r="AN19" s="364"/>
      <c r="AO19" s="364"/>
      <c r="AP19" s="364"/>
      <c r="AQ19" s="364"/>
      <c r="AR19" s="364"/>
      <c r="AS19" s="364"/>
      <c r="AT19" s="365"/>
      <c r="AU19" s="441"/>
      <c r="AV19" s="442"/>
      <c r="AW19" s="442"/>
      <c r="AX19" s="442"/>
      <c r="AY19" s="370" t="s">
        <v>94</v>
      </c>
      <c r="AZ19" s="371"/>
      <c r="BA19" s="371"/>
      <c r="BB19" s="371"/>
      <c r="BC19" s="371"/>
      <c r="BD19" s="371"/>
      <c r="BE19" s="371"/>
      <c r="BF19" s="371"/>
      <c r="BG19" s="371"/>
      <c r="BH19" s="371"/>
      <c r="BI19" s="371"/>
      <c r="BJ19" s="371"/>
      <c r="BK19" s="371"/>
      <c r="BL19" s="371"/>
      <c r="BM19" s="372"/>
      <c r="BN19" s="390">
        <v>23882627</v>
      </c>
      <c r="BO19" s="391"/>
      <c r="BP19" s="391"/>
      <c r="BQ19" s="391"/>
      <c r="BR19" s="391"/>
      <c r="BS19" s="391"/>
      <c r="BT19" s="391"/>
      <c r="BU19" s="392"/>
      <c r="BV19" s="390">
        <v>25175439</v>
      </c>
      <c r="BW19" s="391"/>
      <c r="BX19" s="391"/>
      <c r="BY19" s="391"/>
      <c r="BZ19" s="391"/>
      <c r="CA19" s="391"/>
      <c r="CB19" s="391"/>
      <c r="CC19" s="392"/>
      <c r="CD19" s="55"/>
      <c r="CE19" s="388"/>
      <c r="CF19" s="388"/>
      <c r="CG19" s="388"/>
      <c r="CH19" s="388"/>
      <c r="CI19" s="388"/>
      <c r="CJ19" s="388"/>
      <c r="CK19" s="388"/>
      <c r="CL19" s="388"/>
      <c r="CM19" s="388"/>
      <c r="CN19" s="388"/>
      <c r="CO19" s="388"/>
      <c r="CP19" s="388"/>
      <c r="CQ19" s="388"/>
      <c r="CR19" s="388"/>
      <c r="CS19" s="389"/>
      <c r="CT19" s="360"/>
      <c r="CU19" s="361"/>
      <c r="CV19" s="361"/>
      <c r="CW19" s="361"/>
      <c r="CX19" s="361"/>
      <c r="CY19" s="361"/>
      <c r="CZ19" s="361"/>
      <c r="DA19" s="362"/>
      <c r="DB19" s="360"/>
      <c r="DC19" s="361"/>
      <c r="DD19" s="361"/>
      <c r="DE19" s="361"/>
      <c r="DF19" s="361"/>
      <c r="DG19" s="361"/>
      <c r="DH19" s="361"/>
      <c r="DI19" s="362"/>
    </row>
    <row r="20" spans="1:113" ht="18.75" customHeight="1" thickBot="1">
      <c r="A20" s="42"/>
      <c r="B20" s="443" t="s">
        <v>95</v>
      </c>
      <c r="C20" s="444"/>
      <c r="D20" s="444"/>
      <c r="E20" s="445"/>
      <c r="F20" s="445"/>
      <c r="G20" s="445"/>
      <c r="H20" s="445"/>
      <c r="I20" s="445"/>
      <c r="J20" s="445"/>
      <c r="K20" s="445"/>
      <c r="L20" s="446">
        <v>32997</v>
      </c>
      <c r="M20" s="446"/>
      <c r="N20" s="446"/>
      <c r="O20" s="446"/>
      <c r="P20" s="446"/>
      <c r="Q20" s="446"/>
      <c r="R20" s="447"/>
      <c r="S20" s="447"/>
      <c r="T20" s="447"/>
      <c r="U20" s="447"/>
      <c r="V20" s="448"/>
      <c r="W20" s="457"/>
      <c r="X20" s="458"/>
      <c r="Y20" s="458"/>
      <c r="Z20" s="458"/>
      <c r="AA20" s="458"/>
      <c r="AB20" s="458"/>
      <c r="AC20" s="449"/>
      <c r="AD20" s="449"/>
      <c r="AE20" s="449"/>
      <c r="AF20" s="449"/>
      <c r="AG20" s="449"/>
      <c r="AH20" s="449"/>
      <c r="AI20" s="449"/>
      <c r="AJ20" s="449"/>
      <c r="AK20" s="449"/>
      <c r="AL20" s="450"/>
      <c r="AM20" s="451"/>
      <c r="AN20" s="346"/>
      <c r="AO20" s="346"/>
      <c r="AP20" s="346"/>
      <c r="AQ20" s="346"/>
      <c r="AR20" s="346"/>
      <c r="AS20" s="346"/>
      <c r="AT20" s="347"/>
      <c r="AU20" s="452"/>
      <c r="AV20" s="453"/>
      <c r="AW20" s="453"/>
      <c r="AX20" s="454"/>
      <c r="AY20" s="370"/>
      <c r="AZ20" s="371"/>
      <c r="BA20" s="371"/>
      <c r="BB20" s="371"/>
      <c r="BC20" s="371"/>
      <c r="BD20" s="371"/>
      <c r="BE20" s="371"/>
      <c r="BF20" s="371"/>
      <c r="BG20" s="371"/>
      <c r="BH20" s="371"/>
      <c r="BI20" s="371"/>
      <c r="BJ20" s="371"/>
      <c r="BK20" s="371"/>
      <c r="BL20" s="371"/>
      <c r="BM20" s="372"/>
      <c r="BN20" s="390"/>
      <c r="BO20" s="391"/>
      <c r="BP20" s="391"/>
      <c r="BQ20" s="391"/>
      <c r="BR20" s="391"/>
      <c r="BS20" s="391"/>
      <c r="BT20" s="391"/>
      <c r="BU20" s="392"/>
      <c r="BV20" s="390"/>
      <c r="BW20" s="391"/>
      <c r="BX20" s="391"/>
      <c r="BY20" s="391"/>
      <c r="BZ20" s="391"/>
      <c r="CA20" s="391"/>
      <c r="CB20" s="391"/>
      <c r="CC20" s="392"/>
      <c r="CD20" s="55"/>
      <c r="CE20" s="388"/>
      <c r="CF20" s="388"/>
      <c r="CG20" s="388"/>
      <c r="CH20" s="388"/>
      <c r="CI20" s="388"/>
      <c r="CJ20" s="388"/>
      <c r="CK20" s="388"/>
      <c r="CL20" s="388"/>
      <c r="CM20" s="388"/>
      <c r="CN20" s="388"/>
      <c r="CO20" s="388"/>
      <c r="CP20" s="388"/>
      <c r="CQ20" s="388"/>
      <c r="CR20" s="388"/>
      <c r="CS20" s="389"/>
      <c r="CT20" s="360"/>
      <c r="CU20" s="361"/>
      <c r="CV20" s="361"/>
      <c r="CW20" s="361"/>
      <c r="CX20" s="361"/>
      <c r="CY20" s="361"/>
      <c r="CZ20" s="361"/>
      <c r="DA20" s="362"/>
      <c r="DB20" s="360"/>
      <c r="DC20" s="361"/>
      <c r="DD20" s="361"/>
      <c r="DE20" s="361"/>
      <c r="DF20" s="361"/>
      <c r="DG20" s="361"/>
      <c r="DH20" s="361"/>
      <c r="DI20" s="362"/>
    </row>
    <row r="21" spans="1:113" ht="18.75" customHeight="1">
      <c r="A21" s="42"/>
      <c r="B21" s="421" t="s">
        <v>96</v>
      </c>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c r="AP21" s="422"/>
      <c r="AQ21" s="422"/>
      <c r="AR21" s="422"/>
      <c r="AS21" s="422"/>
      <c r="AT21" s="422"/>
      <c r="AU21" s="422"/>
      <c r="AV21" s="422"/>
      <c r="AW21" s="422"/>
      <c r="AX21" s="423"/>
      <c r="AY21" s="370"/>
      <c r="AZ21" s="371"/>
      <c r="BA21" s="371"/>
      <c r="BB21" s="371"/>
      <c r="BC21" s="371"/>
      <c r="BD21" s="371"/>
      <c r="BE21" s="371"/>
      <c r="BF21" s="371"/>
      <c r="BG21" s="371"/>
      <c r="BH21" s="371"/>
      <c r="BI21" s="371"/>
      <c r="BJ21" s="371"/>
      <c r="BK21" s="371"/>
      <c r="BL21" s="371"/>
      <c r="BM21" s="372"/>
      <c r="BN21" s="390"/>
      <c r="BO21" s="391"/>
      <c r="BP21" s="391"/>
      <c r="BQ21" s="391"/>
      <c r="BR21" s="391"/>
      <c r="BS21" s="391"/>
      <c r="BT21" s="391"/>
      <c r="BU21" s="392"/>
      <c r="BV21" s="390"/>
      <c r="BW21" s="391"/>
      <c r="BX21" s="391"/>
      <c r="BY21" s="391"/>
      <c r="BZ21" s="391"/>
      <c r="CA21" s="391"/>
      <c r="CB21" s="391"/>
      <c r="CC21" s="392"/>
      <c r="CD21" s="55"/>
      <c r="CE21" s="388"/>
      <c r="CF21" s="388"/>
      <c r="CG21" s="388"/>
      <c r="CH21" s="388"/>
      <c r="CI21" s="388"/>
      <c r="CJ21" s="388"/>
      <c r="CK21" s="388"/>
      <c r="CL21" s="388"/>
      <c r="CM21" s="388"/>
      <c r="CN21" s="388"/>
      <c r="CO21" s="388"/>
      <c r="CP21" s="388"/>
      <c r="CQ21" s="388"/>
      <c r="CR21" s="388"/>
      <c r="CS21" s="389"/>
      <c r="CT21" s="360"/>
      <c r="CU21" s="361"/>
      <c r="CV21" s="361"/>
      <c r="CW21" s="361"/>
      <c r="CX21" s="361"/>
      <c r="CY21" s="361"/>
      <c r="CZ21" s="361"/>
      <c r="DA21" s="362"/>
      <c r="DB21" s="360"/>
      <c r="DC21" s="361"/>
      <c r="DD21" s="361"/>
      <c r="DE21" s="361"/>
      <c r="DF21" s="361"/>
      <c r="DG21" s="361"/>
      <c r="DH21" s="361"/>
      <c r="DI21" s="362"/>
    </row>
    <row r="22" spans="1:113" ht="18.75" customHeight="1" thickBot="1">
      <c r="A22" s="42"/>
      <c r="B22" s="424" t="s">
        <v>97</v>
      </c>
      <c r="C22" s="425"/>
      <c r="D22" s="426"/>
      <c r="E22" s="433" t="s">
        <v>26</v>
      </c>
      <c r="F22" s="405"/>
      <c r="G22" s="405"/>
      <c r="H22" s="405"/>
      <c r="I22" s="405"/>
      <c r="J22" s="405"/>
      <c r="K22" s="406"/>
      <c r="L22" s="433" t="s">
        <v>98</v>
      </c>
      <c r="M22" s="405"/>
      <c r="N22" s="405"/>
      <c r="O22" s="405"/>
      <c r="P22" s="406"/>
      <c r="Q22" s="415" t="s">
        <v>99</v>
      </c>
      <c r="R22" s="416"/>
      <c r="S22" s="416"/>
      <c r="T22" s="416"/>
      <c r="U22" s="416"/>
      <c r="V22" s="434"/>
      <c r="W22" s="436" t="s">
        <v>100</v>
      </c>
      <c r="X22" s="425"/>
      <c r="Y22" s="426"/>
      <c r="Z22" s="433" t="s">
        <v>26</v>
      </c>
      <c r="AA22" s="405"/>
      <c r="AB22" s="405"/>
      <c r="AC22" s="405"/>
      <c r="AD22" s="405"/>
      <c r="AE22" s="405"/>
      <c r="AF22" s="405"/>
      <c r="AG22" s="406"/>
      <c r="AH22" s="404" t="s">
        <v>101</v>
      </c>
      <c r="AI22" s="405"/>
      <c r="AJ22" s="405"/>
      <c r="AK22" s="405"/>
      <c r="AL22" s="406"/>
      <c r="AM22" s="404" t="s">
        <v>102</v>
      </c>
      <c r="AN22" s="410"/>
      <c r="AO22" s="410"/>
      <c r="AP22" s="410"/>
      <c r="AQ22" s="410"/>
      <c r="AR22" s="411"/>
      <c r="AS22" s="415" t="s">
        <v>99</v>
      </c>
      <c r="AT22" s="416"/>
      <c r="AU22" s="416"/>
      <c r="AV22" s="416"/>
      <c r="AW22" s="416"/>
      <c r="AX22" s="417"/>
      <c r="AY22" s="357"/>
      <c r="AZ22" s="358"/>
      <c r="BA22" s="358"/>
      <c r="BB22" s="358"/>
      <c r="BC22" s="358"/>
      <c r="BD22" s="358"/>
      <c r="BE22" s="358"/>
      <c r="BF22" s="358"/>
      <c r="BG22" s="358"/>
      <c r="BH22" s="358"/>
      <c r="BI22" s="358"/>
      <c r="BJ22" s="358"/>
      <c r="BK22" s="358"/>
      <c r="BL22" s="358"/>
      <c r="BM22" s="359"/>
      <c r="BN22" s="393"/>
      <c r="BO22" s="394"/>
      <c r="BP22" s="394"/>
      <c r="BQ22" s="394"/>
      <c r="BR22" s="394"/>
      <c r="BS22" s="394"/>
      <c r="BT22" s="394"/>
      <c r="BU22" s="395"/>
      <c r="BV22" s="393"/>
      <c r="BW22" s="394"/>
      <c r="BX22" s="394"/>
      <c r="BY22" s="394"/>
      <c r="BZ22" s="394"/>
      <c r="CA22" s="394"/>
      <c r="CB22" s="394"/>
      <c r="CC22" s="395"/>
      <c r="CD22" s="55"/>
      <c r="CE22" s="388"/>
      <c r="CF22" s="388"/>
      <c r="CG22" s="388"/>
      <c r="CH22" s="388"/>
      <c r="CI22" s="388"/>
      <c r="CJ22" s="388"/>
      <c r="CK22" s="388"/>
      <c r="CL22" s="388"/>
      <c r="CM22" s="388"/>
      <c r="CN22" s="388"/>
      <c r="CO22" s="388"/>
      <c r="CP22" s="388"/>
      <c r="CQ22" s="388"/>
      <c r="CR22" s="388"/>
      <c r="CS22" s="389"/>
      <c r="CT22" s="360"/>
      <c r="CU22" s="361"/>
      <c r="CV22" s="361"/>
      <c r="CW22" s="361"/>
      <c r="CX22" s="361"/>
      <c r="CY22" s="361"/>
      <c r="CZ22" s="361"/>
      <c r="DA22" s="362"/>
      <c r="DB22" s="360"/>
      <c r="DC22" s="361"/>
      <c r="DD22" s="361"/>
      <c r="DE22" s="361"/>
      <c r="DF22" s="361"/>
      <c r="DG22" s="361"/>
      <c r="DH22" s="361"/>
      <c r="DI22" s="362"/>
    </row>
    <row r="23" spans="1:113" ht="18.75" customHeight="1">
      <c r="A23" s="42"/>
      <c r="B23" s="427"/>
      <c r="C23" s="428"/>
      <c r="D23" s="429"/>
      <c r="E23" s="407"/>
      <c r="F23" s="408"/>
      <c r="G23" s="408"/>
      <c r="H23" s="408"/>
      <c r="I23" s="408"/>
      <c r="J23" s="408"/>
      <c r="K23" s="409"/>
      <c r="L23" s="407"/>
      <c r="M23" s="408"/>
      <c r="N23" s="408"/>
      <c r="O23" s="408"/>
      <c r="P23" s="409"/>
      <c r="Q23" s="418"/>
      <c r="R23" s="419"/>
      <c r="S23" s="419"/>
      <c r="T23" s="419"/>
      <c r="U23" s="419"/>
      <c r="V23" s="435"/>
      <c r="W23" s="437"/>
      <c r="X23" s="428"/>
      <c r="Y23" s="429"/>
      <c r="Z23" s="407"/>
      <c r="AA23" s="408"/>
      <c r="AB23" s="408"/>
      <c r="AC23" s="408"/>
      <c r="AD23" s="408"/>
      <c r="AE23" s="408"/>
      <c r="AF23" s="408"/>
      <c r="AG23" s="409"/>
      <c r="AH23" s="407"/>
      <c r="AI23" s="408"/>
      <c r="AJ23" s="408"/>
      <c r="AK23" s="408"/>
      <c r="AL23" s="409"/>
      <c r="AM23" s="412"/>
      <c r="AN23" s="413"/>
      <c r="AO23" s="413"/>
      <c r="AP23" s="413"/>
      <c r="AQ23" s="413"/>
      <c r="AR23" s="414"/>
      <c r="AS23" s="418"/>
      <c r="AT23" s="419"/>
      <c r="AU23" s="419"/>
      <c r="AV23" s="419"/>
      <c r="AW23" s="419"/>
      <c r="AX23" s="420"/>
      <c r="AY23" s="382" t="s">
        <v>103</v>
      </c>
      <c r="AZ23" s="383"/>
      <c r="BA23" s="383"/>
      <c r="BB23" s="383"/>
      <c r="BC23" s="383"/>
      <c r="BD23" s="383"/>
      <c r="BE23" s="383"/>
      <c r="BF23" s="383"/>
      <c r="BG23" s="383"/>
      <c r="BH23" s="383"/>
      <c r="BI23" s="383"/>
      <c r="BJ23" s="383"/>
      <c r="BK23" s="383"/>
      <c r="BL23" s="383"/>
      <c r="BM23" s="384"/>
      <c r="BN23" s="390">
        <v>35012399</v>
      </c>
      <c r="BO23" s="391"/>
      <c r="BP23" s="391"/>
      <c r="BQ23" s="391"/>
      <c r="BR23" s="391"/>
      <c r="BS23" s="391"/>
      <c r="BT23" s="391"/>
      <c r="BU23" s="392"/>
      <c r="BV23" s="390">
        <v>34319178</v>
      </c>
      <c r="BW23" s="391"/>
      <c r="BX23" s="391"/>
      <c r="BY23" s="391"/>
      <c r="BZ23" s="391"/>
      <c r="CA23" s="391"/>
      <c r="CB23" s="391"/>
      <c r="CC23" s="392"/>
      <c r="CD23" s="55"/>
      <c r="CE23" s="388"/>
      <c r="CF23" s="388"/>
      <c r="CG23" s="388"/>
      <c r="CH23" s="388"/>
      <c r="CI23" s="388"/>
      <c r="CJ23" s="388"/>
      <c r="CK23" s="388"/>
      <c r="CL23" s="388"/>
      <c r="CM23" s="388"/>
      <c r="CN23" s="388"/>
      <c r="CO23" s="388"/>
      <c r="CP23" s="388"/>
      <c r="CQ23" s="388"/>
      <c r="CR23" s="388"/>
      <c r="CS23" s="389"/>
      <c r="CT23" s="360"/>
      <c r="CU23" s="361"/>
      <c r="CV23" s="361"/>
      <c r="CW23" s="361"/>
      <c r="CX23" s="361"/>
      <c r="CY23" s="361"/>
      <c r="CZ23" s="361"/>
      <c r="DA23" s="362"/>
      <c r="DB23" s="360"/>
      <c r="DC23" s="361"/>
      <c r="DD23" s="361"/>
      <c r="DE23" s="361"/>
      <c r="DF23" s="361"/>
      <c r="DG23" s="361"/>
      <c r="DH23" s="361"/>
      <c r="DI23" s="362"/>
    </row>
    <row r="24" spans="1:113" ht="18.75" customHeight="1" thickBot="1">
      <c r="A24" s="42"/>
      <c r="B24" s="427"/>
      <c r="C24" s="428"/>
      <c r="D24" s="429"/>
      <c r="E24" s="363" t="s">
        <v>104</v>
      </c>
      <c r="F24" s="364"/>
      <c r="G24" s="364"/>
      <c r="H24" s="364"/>
      <c r="I24" s="364"/>
      <c r="J24" s="364"/>
      <c r="K24" s="365"/>
      <c r="L24" s="366">
        <v>1</v>
      </c>
      <c r="M24" s="367"/>
      <c r="N24" s="367"/>
      <c r="O24" s="367"/>
      <c r="P24" s="368"/>
      <c r="Q24" s="366">
        <v>9090</v>
      </c>
      <c r="R24" s="367"/>
      <c r="S24" s="367"/>
      <c r="T24" s="367"/>
      <c r="U24" s="367"/>
      <c r="V24" s="368"/>
      <c r="W24" s="437"/>
      <c r="X24" s="428"/>
      <c r="Y24" s="429"/>
      <c r="Z24" s="363" t="s">
        <v>105</v>
      </c>
      <c r="AA24" s="364"/>
      <c r="AB24" s="364"/>
      <c r="AC24" s="364"/>
      <c r="AD24" s="364"/>
      <c r="AE24" s="364"/>
      <c r="AF24" s="364"/>
      <c r="AG24" s="365"/>
      <c r="AH24" s="366">
        <v>486</v>
      </c>
      <c r="AI24" s="367"/>
      <c r="AJ24" s="367"/>
      <c r="AK24" s="367"/>
      <c r="AL24" s="368"/>
      <c r="AM24" s="366">
        <v>1557630</v>
      </c>
      <c r="AN24" s="367"/>
      <c r="AO24" s="367"/>
      <c r="AP24" s="367"/>
      <c r="AQ24" s="367"/>
      <c r="AR24" s="368"/>
      <c r="AS24" s="366">
        <v>3205</v>
      </c>
      <c r="AT24" s="367"/>
      <c r="AU24" s="367"/>
      <c r="AV24" s="367"/>
      <c r="AW24" s="367"/>
      <c r="AX24" s="369"/>
      <c r="AY24" s="357" t="s">
        <v>106</v>
      </c>
      <c r="AZ24" s="358"/>
      <c r="BA24" s="358"/>
      <c r="BB24" s="358"/>
      <c r="BC24" s="358"/>
      <c r="BD24" s="358"/>
      <c r="BE24" s="358"/>
      <c r="BF24" s="358"/>
      <c r="BG24" s="358"/>
      <c r="BH24" s="358"/>
      <c r="BI24" s="358"/>
      <c r="BJ24" s="358"/>
      <c r="BK24" s="358"/>
      <c r="BL24" s="358"/>
      <c r="BM24" s="359"/>
      <c r="BN24" s="390">
        <v>29288849</v>
      </c>
      <c r="BO24" s="391"/>
      <c r="BP24" s="391"/>
      <c r="BQ24" s="391"/>
      <c r="BR24" s="391"/>
      <c r="BS24" s="391"/>
      <c r="BT24" s="391"/>
      <c r="BU24" s="392"/>
      <c r="BV24" s="390">
        <v>29380868</v>
      </c>
      <c r="BW24" s="391"/>
      <c r="BX24" s="391"/>
      <c r="BY24" s="391"/>
      <c r="BZ24" s="391"/>
      <c r="CA24" s="391"/>
      <c r="CB24" s="391"/>
      <c r="CC24" s="392"/>
      <c r="CD24" s="55"/>
      <c r="CE24" s="388"/>
      <c r="CF24" s="388"/>
      <c r="CG24" s="388"/>
      <c r="CH24" s="388"/>
      <c r="CI24" s="388"/>
      <c r="CJ24" s="388"/>
      <c r="CK24" s="388"/>
      <c r="CL24" s="388"/>
      <c r="CM24" s="388"/>
      <c r="CN24" s="388"/>
      <c r="CO24" s="388"/>
      <c r="CP24" s="388"/>
      <c r="CQ24" s="388"/>
      <c r="CR24" s="388"/>
      <c r="CS24" s="389"/>
      <c r="CT24" s="360"/>
      <c r="CU24" s="361"/>
      <c r="CV24" s="361"/>
      <c r="CW24" s="361"/>
      <c r="CX24" s="361"/>
      <c r="CY24" s="361"/>
      <c r="CZ24" s="361"/>
      <c r="DA24" s="362"/>
      <c r="DB24" s="360"/>
      <c r="DC24" s="361"/>
      <c r="DD24" s="361"/>
      <c r="DE24" s="361"/>
      <c r="DF24" s="361"/>
      <c r="DG24" s="361"/>
      <c r="DH24" s="361"/>
      <c r="DI24" s="362"/>
    </row>
    <row r="25" spans="1:113" ht="18.75" customHeight="1">
      <c r="A25" s="42"/>
      <c r="B25" s="427"/>
      <c r="C25" s="428"/>
      <c r="D25" s="429"/>
      <c r="E25" s="363" t="s">
        <v>107</v>
      </c>
      <c r="F25" s="364"/>
      <c r="G25" s="364"/>
      <c r="H25" s="364"/>
      <c r="I25" s="364"/>
      <c r="J25" s="364"/>
      <c r="K25" s="365"/>
      <c r="L25" s="366">
        <v>1</v>
      </c>
      <c r="M25" s="367"/>
      <c r="N25" s="367"/>
      <c r="O25" s="367"/>
      <c r="P25" s="368"/>
      <c r="Q25" s="366">
        <v>7600</v>
      </c>
      <c r="R25" s="367"/>
      <c r="S25" s="367"/>
      <c r="T25" s="367"/>
      <c r="U25" s="367"/>
      <c r="V25" s="368"/>
      <c r="W25" s="437"/>
      <c r="X25" s="428"/>
      <c r="Y25" s="429"/>
      <c r="Z25" s="363" t="s">
        <v>108</v>
      </c>
      <c r="AA25" s="364"/>
      <c r="AB25" s="364"/>
      <c r="AC25" s="364"/>
      <c r="AD25" s="364"/>
      <c r="AE25" s="364"/>
      <c r="AF25" s="364"/>
      <c r="AG25" s="365"/>
      <c r="AH25" s="366" t="s">
        <v>66</v>
      </c>
      <c r="AI25" s="367"/>
      <c r="AJ25" s="367"/>
      <c r="AK25" s="367"/>
      <c r="AL25" s="368"/>
      <c r="AM25" s="366" t="s">
        <v>66</v>
      </c>
      <c r="AN25" s="367"/>
      <c r="AO25" s="367"/>
      <c r="AP25" s="367"/>
      <c r="AQ25" s="367"/>
      <c r="AR25" s="368"/>
      <c r="AS25" s="366" t="s">
        <v>66</v>
      </c>
      <c r="AT25" s="367"/>
      <c r="AU25" s="367"/>
      <c r="AV25" s="367"/>
      <c r="AW25" s="367"/>
      <c r="AX25" s="369"/>
      <c r="AY25" s="382" t="s">
        <v>109</v>
      </c>
      <c r="AZ25" s="383"/>
      <c r="BA25" s="383"/>
      <c r="BB25" s="383"/>
      <c r="BC25" s="383"/>
      <c r="BD25" s="383"/>
      <c r="BE25" s="383"/>
      <c r="BF25" s="383"/>
      <c r="BG25" s="383"/>
      <c r="BH25" s="383"/>
      <c r="BI25" s="383"/>
      <c r="BJ25" s="383"/>
      <c r="BK25" s="383"/>
      <c r="BL25" s="383"/>
      <c r="BM25" s="384"/>
      <c r="BN25" s="385">
        <v>6033616</v>
      </c>
      <c r="BO25" s="386"/>
      <c r="BP25" s="386"/>
      <c r="BQ25" s="386"/>
      <c r="BR25" s="386"/>
      <c r="BS25" s="386"/>
      <c r="BT25" s="386"/>
      <c r="BU25" s="387"/>
      <c r="BV25" s="385">
        <v>6486629</v>
      </c>
      <c r="BW25" s="386"/>
      <c r="BX25" s="386"/>
      <c r="BY25" s="386"/>
      <c r="BZ25" s="386"/>
      <c r="CA25" s="386"/>
      <c r="CB25" s="386"/>
      <c r="CC25" s="387"/>
      <c r="CD25" s="55"/>
      <c r="CE25" s="388"/>
      <c r="CF25" s="388"/>
      <c r="CG25" s="388"/>
      <c r="CH25" s="388"/>
      <c r="CI25" s="388"/>
      <c r="CJ25" s="388"/>
      <c r="CK25" s="388"/>
      <c r="CL25" s="388"/>
      <c r="CM25" s="388"/>
      <c r="CN25" s="388"/>
      <c r="CO25" s="388"/>
      <c r="CP25" s="388"/>
      <c r="CQ25" s="388"/>
      <c r="CR25" s="388"/>
      <c r="CS25" s="389"/>
      <c r="CT25" s="360"/>
      <c r="CU25" s="361"/>
      <c r="CV25" s="361"/>
      <c r="CW25" s="361"/>
      <c r="CX25" s="361"/>
      <c r="CY25" s="361"/>
      <c r="CZ25" s="361"/>
      <c r="DA25" s="362"/>
      <c r="DB25" s="360"/>
      <c r="DC25" s="361"/>
      <c r="DD25" s="361"/>
      <c r="DE25" s="361"/>
      <c r="DF25" s="361"/>
      <c r="DG25" s="361"/>
      <c r="DH25" s="361"/>
      <c r="DI25" s="362"/>
    </row>
    <row r="26" spans="1:113" ht="18.75" customHeight="1">
      <c r="A26" s="42"/>
      <c r="B26" s="427"/>
      <c r="C26" s="428"/>
      <c r="D26" s="429"/>
      <c r="E26" s="363" t="s">
        <v>110</v>
      </c>
      <c r="F26" s="364"/>
      <c r="G26" s="364"/>
      <c r="H26" s="364"/>
      <c r="I26" s="364"/>
      <c r="J26" s="364"/>
      <c r="K26" s="365"/>
      <c r="L26" s="366">
        <v>1</v>
      </c>
      <c r="M26" s="367"/>
      <c r="N26" s="367"/>
      <c r="O26" s="367"/>
      <c r="P26" s="368"/>
      <c r="Q26" s="366">
        <v>6690</v>
      </c>
      <c r="R26" s="367"/>
      <c r="S26" s="367"/>
      <c r="T26" s="367"/>
      <c r="U26" s="367"/>
      <c r="V26" s="368"/>
      <c r="W26" s="437"/>
      <c r="X26" s="428"/>
      <c r="Y26" s="429"/>
      <c r="Z26" s="363" t="s">
        <v>111</v>
      </c>
      <c r="AA26" s="402"/>
      <c r="AB26" s="402"/>
      <c r="AC26" s="402"/>
      <c r="AD26" s="402"/>
      <c r="AE26" s="402"/>
      <c r="AF26" s="402"/>
      <c r="AG26" s="403"/>
      <c r="AH26" s="366">
        <v>38</v>
      </c>
      <c r="AI26" s="367"/>
      <c r="AJ26" s="367"/>
      <c r="AK26" s="367"/>
      <c r="AL26" s="368"/>
      <c r="AM26" s="366">
        <v>123234</v>
      </c>
      <c r="AN26" s="367"/>
      <c r="AO26" s="367"/>
      <c r="AP26" s="367"/>
      <c r="AQ26" s="367"/>
      <c r="AR26" s="368"/>
      <c r="AS26" s="366">
        <v>3243</v>
      </c>
      <c r="AT26" s="367"/>
      <c r="AU26" s="367"/>
      <c r="AV26" s="367"/>
      <c r="AW26" s="367"/>
      <c r="AX26" s="369"/>
      <c r="AY26" s="399" t="s">
        <v>112</v>
      </c>
      <c r="AZ26" s="400"/>
      <c r="BA26" s="400"/>
      <c r="BB26" s="400"/>
      <c r="BC26" s="400"/>
      <c r="BD26" s="400"/>
      <c r="BE26" s="400"/>
      <c r="BF26" s="400"/>
      <c r="BG26" s="400"/>
      <c r="BH26" s="400"/>
      <c r="BI26" s="400"/>
      <c r="BJ26" s="400"/>
      <c r="BK26" s="400"/>
      <c r="BL26" s="400"/>
      <c r="BM26" s="401"/>
      <c r="BN26" s="390" t="s">
        <v>66</v>
      </c>
      <c r="BO26" s="391"/>
      <c r="BP26" s="391"/>
      <c r="BQ26" s="391"/>
      <c r="BR26" s="391"/>
      <c r="BS26" s="391"/>
      <c r="BT26" s="391"/>
      <c r="BU26" s="392"/>
      <c r="BV26" s="390" t="s">
        <v>66</v>
      </c>
      <c r="BW26" s="391"/>
      <c r="BX26" s="391"/>
      <c r="BY26" s="391"/>
      <c r="BZ26" s="391"/>
      <c r="CA26" s="391"/>
      <c r="CB26" s="391"/>
      <c r="CC26" s="392"/>
      <c r="CD26" s="55"/>
      <c r="CE26" s="388"/>
      <c r="CF26" s="388"/>
      <c r="CG26" s="388"/>
      <c r="CH26" s="388"/>
      <c r="CI26" s="388"/>
      <c r="CJ26" s="388"/>
      <c r="CK26" s="388"/>
      <c r="CL26" s="388"/>
      <c r="CM26" s="388"/>
      <c r="CN26" s="388"/>
      <c r="CO26" s="388"/>
      <c r="CP26" s="388"/>
      <c r="CQ26" s="388"/>
      <c r="CR26" s="388"/>
      <c r="CS26" s="389"/>
      <c r="CT26" s="360"/>
      <c r="CU26" s="361"/>
      <c r="CV26" s="361"/>
      <c r="CW26" s="361"/>
      <c r="CX26" s="361"/>
      <c r="CY26" s="361"/>
      <c r="CZ26" s="361"/>
      <c r="DA26" s="362"/>
      <c r="DB26" s="360"/>
      <c r="DC26" s="361"/>
      <c r="DD26" s="361"/>
      <c r="DE26" s="361"/>
      <c r="DF26" s="361"/>
      <c r="DG26" s="361"/>
      <c r="DH26" s="361"/>
      <c r="DI26" s="362"/>
    </row>
    <row r="27" spans="1:113" ht="18.75" customHeight="1" thickBot="1">
      <c r="A27" s="42"/>
      <c r="B27" s="427"/>
      <c r="C27" s="428"/>
      <c r="D27" s="429"/>
      <c r="E27" s="363" t="s">
        <v>113</v>
      </c>
      <c r="F27" s="364"/>
      <c r="G27" s="364"/>
      <c r="H27" s="364"/>
      <c r="I27" s="364"/>
      <c r="J27" s="364"/>
      <c r="K27" s="365"/>
      <c r="L27" s="366">
        <v>1</v>
      </c>
      <c r="M27" s="367"/>
      <c r="N27" s="367"/>
      <c r="O27" s="367"/>
      <c r="P27" s="368"/>
      <c r="Q27" s="366">
        <v>4950</v>
      </c>
      <c r="R27" s="367"/>
      <c r="S27" s="367"/>
      <c r="T27" s="367"/>
      <c r="U27" s="367"/>
      <c r="V27" s="368"/>
      <c r="W27" s="437"/>
      <c r="X27" s="428"/>
      <c r="Y27" s="429"/>
      <c r="Z27" s="363" t="s">
        <v>114</v>
      </c>
      <c r="AA27" s="364"/>
      <c r="AB27" s="364"/>
      <c r="AC27" s="364"/>
      <c r="AD27" s="364"/>
      <c r="AE27" s="364"/>
      <c r="AF27" s="364"/>
      <c r="AG27" s="365"/>
      <c r="AH27" s="366">
        <v>5</v>
      </c>
      <c r="AI27" s="367"/>
      <c r="AJ27" s="367"/>
      <c r="AK27" s="367"/>
      <c r="AL27" s="368"/>
      <c r="AM27" s="366">
        <v>20035</v>
      </c>
      <c r="AN27" s="367"/>
      <c r="AO27" s="367"/>
      <c r="AP27" s="367"/>
      <c r="AQ27" s="367"/>
      <c r="AR27" s="368"/>
      <c r="AS27" s="366">
        <v>4007</v>
      </c>
      <c r="AT27" s="367"/>
      <c r="AU27" s="367"/>
      <c r="AV27" s="367"/>
      <c r="AW27" s="367"/>
      <c r="AX27" s="369"/>
      <c r="AY27" s="396" t="s">
        <v>115</v>
      </c>
      <c r="AZ27" s="397"/>
      <c r="BA27" s="397"/>
      <c r="BB27" s="397"/>
      <c r="BC27" s="397"/>
      <c r="BD27" s="397"/>
      <c r="BE27" s="397"/>
      <c r="BF27" s="397"/>
      <c r="BG27" s="397"/>
      <c r="BH27" s="397"/>
      <c r="BI27" s="397"/>
      <c r="BJ27" s="397"/>
      <c r="BK27" s="397"/>
      <c r="BL27" s="397"/>
      <c r="BM27" s="398"/>
      <c r="BN27" s="393">
        <v>663173</v>
      </c>
      <c r="BO27" s="394"/>
      <c r="BP27" s="394"/>
      <c r="BQ27" s="394"/>
      <c r="BR27" s="394"/>
      <c r="BS27" s="394"/>
      <c r="BT27" s="394"/>
      <c r="BU27" s="395"/>
      <c r="BV27" s="393">
        <v>661027</v>
      </c>
      <c r="BW27" s="394"/>
      <c r="BX27" s="394"/>
      <c r="BY27" s="394"/>
      <c r="BZ27" s="394"/>
      <c r="CA27" s="394"/>
      <c r="CB27" s="394"/>
      <c r="CC27" s="395"/>
      <c r="CD27" s="57"/>
      <c r="CE27" s="388"/>
      <c r="CF27" s="388"/>
      <c r="CG27" s="388"/>
      <c r="CH27" s="388"/>
      <c r="CI27" s="388"/>
      <c r="CJ27" s="388"/>
      <c r="CK27" s="388"/>
      <c r="CL27" s="388"/>
      <c r="CM27" s="388"/>
      <c r="CN27" s="388"/>
      <c r="CO27" s="388"/>
      <c r="CP27" s="388"/>
      <c r="CQ27" s="388"/>
      <c r="CR27" s="388"/>
      <c r="CS27" s="389"/>
      <c r="CT27" s="360"/>
      <c r="CU27" s="361"/>
      <c r="CV27" s="361"/>
      <c r="CW27" s="361"/>
      <c r="CX27" s="361"/>
      <c r="CY27" s="361"/>
      <c r="CZ27" s="361"/>
      <c r="DA27" s="362"/>
      <c r="DB27" s="360"/>
      <c r="DC27" s="361"/>
      <c r="DD27" s="361"/>
      <c r="DE27" s="361"/>
      <c r="DF27" s="361"/>
      <c r="DG27" s="361"/>
      <c r="DH27" s="361"/>
      <c r="DI27" s="362"/>
    </row>
    <row r="28" spans="1:113" ht="18.75" customHeight="1">
      <c r="A28" s="42"/>
      <c r="B28" s="427"/>
      <c r="C28" s="428"/>
      <c r="D28" s="429"/>
      <c r="E28" s="363" t="s">
        <v>116</v>
      </c>
      <c r="F28" s="364"/>
      <c r="G28" s="364"/>
      <c r="H28" s="364"/>
      <c r="I28" s="364"/>
      <c r="J28" s="364"/>
      <c r="K28" s="365"/>
      <c r="L28" s="366">
        <v>1</v>
      </c>
      <c r="M28" s="367"/>
      <c r="N28" s="367"/>
      <c r="O28" s="367"/>
      <c r="P28" s="368"/>
      <c r="Q28" s="366">
        <v>4500</v>
      </c>
      <c r="R28" s="367"/>
      <c r="S28" s="367"/>
      <c r="T28" s="367"/>
      <c r="U28" s="367"/>
      <c r="V28" s="368"/>
      <c r="W28" s="437"/>
      <c r="X28" s="428"/>
      <c r="Y28" s="429"/>
      <c r="Z28" s="363" t="s">
        <v>117</v>
      </c>
      <c r="AA28" s="364"/>
      <c r="AB28" s="364"/>
      <c r="AC28" s="364"/>
      <c r="AD28" s="364"/>
      <c r="AE28" s="364"/>
      <c r="AF28" s="364"/>
      <c r="AG28" s="365"/>
      <c r="AH28" s="366" t="s">
        <v>66</v>
      </c>
      <c r="AI28" s="367"/>
      <c r="AJ28" s="367"/>
      <c r="AK28" s="367"/>
      <c r="AL28" s="368"/>
      <c r="AM28" s="366" t="s">
        <v>66</v>
      </c>
      <c r="AN28" s="367"/>
      <c r="AO28" s="367"/>
      <c r="AP28" s="367"/>
      <c r="AQ28" s="367"/>
      <c r="AR28" s="368"/>
      <c r="AS28" s="366" t="s">
        <v>66</v>
      </c>
      <c r="AT28" s="367"/>
      <c r="AU28" s="367"/>
      <c r="AV28" s="367"/>
      <c r="AW28" s="367"/>
      <c r="AX28" s="369"/>
      <c r="AY28" s="373" t="s">
        <v>118</v>
      </c>
      <c r="AZ28" s="374"/>
      <c r="BA28" s="374"/>
      <c r="BB28" s="375"/>
      <c r="BC28" s="382" t="s">
        <v>119</v>
      </c>
      <c r="BD28" s="383"/>
      <c r="BE28" s="383"/>
      <c r="BF28" s="383"/>
      <c r="BG28" s="383"/>
      <c r="BH28" s="383"/>
      <c r="BI28" s="383"/>
      <c r="BJ28" s="383"/>
      <c r="BK28" s="383"/>
      <c r="BL28" s="383"/>
      <c r="BM28" s="384"/>
      <c r="BN28" s="385">
        <v>1776767</v>
      </c>
      <c r="BO28" s="386"/>
      <c r="BP28" s="386"/>
      <c r="BQ28" s="386"/>
      <c r="BR28" s="386"/>
      <c r="BS28" s="386"/>
      <c r="BT28" s="386"/>
      <c r="BU28" s="387"/>
      <c r="BV28" s="385">
        <v>1726296</v>
      </c>
      <c r="BW28" s="386"/>
      <c r="BX28" s="386"/>
      <c r="BY28" s="386"/>
      <c r="BZ28" s="386"/>
      <c r="CA28" s="386"/>
      <c r="CB28" s="386"/>
      <c r="CC28" s="387"/>
      <c r="CD28" s="55"/>
      <c r="CE28" s="388"/>
      <c r="CF28" s="388"/>
      <c r="CG28" s="388"/>
      <c r="CH28" s="388"/>
      <c r="CI28" s="388"/>
      <c r="CJ28" s="388"/>
      <c r="CK28" s="388"/>
      <c r="CL28" s="388"/>
      <c r="CM28" s="388"/>
      <c r="CN28" s="388"/>
      <c r="CO28" s="388"/>
      <c r="CP28" s="388"/>
      <c r="CQ28" s="388"/>
      <c r="CR28" s="388"/>
      <c r="CS28" s="389"/>
      <c r="CT28" s="360"/>
      <c r="CU28" s="361"/>
      <c r="CV28" s="361"/>
      <c r="CW28" s="361"/>
      <c r="CX28" s="361"/>
      <c r="CY28" s="361"/>
      <c r="CZ28" s="361"/>
      <c r="DA28" s="362"/>
      <c r="DB28" s="360"/>
      <c r="DC28" s="361"/>
      <c r="DD28" s="361"/>
      <c r="DE28" s="361"/>
      <c r="DF28" s="361"/>
      <c r="DG28" s="361"/>
      <c r="DH28" s="361"/>
      <c r="DI28" s="362"/>
    </row>
    <row r="29" spans="1:113" ht="18.75" customHeight="1">
      <c r="A29" s="42"/>
      <c r="B29" s="427"/>
      <c r="C29" s="428"/>
      <c r="D29" s="429"/>
      <c r="E29" s="363" t="s">
        <v>120</v>
      </c>
      <c r="F29" s="364"/>
      <c r="G29" s="364"/>
      <c r="H29" s="364"/>
      <c r="I29" s="364"/>
      <c r="J29" s="364"/>
      <c r="K29" s="365"/>
      <c r="L29" s="366">
        <v>22</v>
      </c>
      <c r="M29" s="367"/>
      <c r="N29" s="367"/>
      <c r="O29" s="367"/>
      <c r="P29" s="368"/>
      <c r="Q29" s="366">
        <v>4200</v>
      </c>
      <c r="R29" s="367"/>
      <c r="S29" s="367"/>
      <c r="T29" s="367"/>
      <c r="U29" s="367"/>
      <c r="V29" s="368"/>
      <c r="W29" s="438"/>
      <c r="X29" s="439"/>
      <c r="Y29" s="440"/>
      <c r="Z29" s="363" t="s">
        <v>121</v>
      </c>
      <c r="AA29" s="364"/>
      <c r="AB29" s="364"/>
      <c r="AC29" s="364"/>
      <c r="AD29" s="364"/>
      <c r="AE29" s="364"/>
      <c r="AF29" s="364"/>
      <c r="AG29" s="365"/>
      <c r="AH29" s="366">
        <v>491</v>
      </c>
      <c r="AI29" s="367"/>
      <c r="AJ29" s="367"/>
      <c r="AK29" s="367"/>
      <c r="AL29" s="368"/>
      <c r="AM29" s="366">
        <v>1577665</v>
      </c>
      <c r="AN29" s="367"/>
      <c r="AO29" s="367"/>
      <c r="AP29" s="367"/>
      <c r="AQ29" s="367"/>
      <c r="AR29" s="368"/>
      <c r="AS29" s="366">
        <v>3213</v>
      </c>
      <c r="AT29" s="367"/>
      <c r="AU29" s="367"/>
      <c r="AV29" s="367"/>
      <c r="AW29" s="367"/>
      <c r="AX29" s="369"/>
      <c r="AY29" s="376"/>
      <c r="AZ29" s="377"/>
      <c r="BA29" s="377"/>
      <c r="BB29" s="378"/>
      <c r="BC29" s="370" t="s">
        <v>122</v>
      </c>
      <c r="BD29" s="371"/>
      <c r="BE29" s="371"/>
      <c r="BF29" s="371"/>
      <c r="BG29" s="371"/>
      <c r="BH29" s="371"/>
      <c r="BI29" s="371"/>
      <c r="BJ29" s="371"/>
      <c r="BK29" s="371"/>
      <c r="BL29" s="371"/>
      <c r="BM29" s="372"/>
      <c r="BN29" s="390">
        <v>65674</v>
      </c>
      <c r="BO29" s="391"/>
      <c r="BP29" s="391"/>
      <c r="BQ29" s="391"/>
      <c r="BR29" s="391"/>
      <c r="BS29" s="391"/>
      <c r="BT29" s="391"/>
      <c r="BU29" s="392"/>
      <c r="BV29" s="390">
        <v>67164</v>
      </c>
      <c r="BW29" s="391"/>
      <c r="BX29" s="391"/>
      <c r="BY29" s="391"/>
      <c r="BZ29" s="391"/>
      <c r="CA29" s="391"/>
      <c r="CB29" s="391"/>
      <c r="CC29" s="392"/>
      <c r="CD29" s="57"/>
      <c r="CE29" s="388"/>
      <c r="CF29" s="388"/>
      <c r="CG29" s="388"/>
      <c r="CH29" s="388"/>
      <c r="CI29" s="388"/>
      <c r="CJ29" s="388"/>
      <c r="CK29" s="388"/>
      <c r="CL29" s="388"/>
      <c r="CM29" s="388"/>
      <c r="CN29" s="388"/>
      <c r="CO29" s="388"/>
      <c r="CP29" s="388"/>
      <c r="CQ29" s="388"/>
      <c r="CR29" s="388"/>
      <c r="CS29" s="389"/>
      <c r="CT29" s="360"/>
      <c r="CU29" s="361"/>
      <c r="CV29" s="361"/>
      <c r="CW29" s="361"/>
      <c r="CX29" s="361"/>
      <c r="CY29" s="361"/>
      <c r="CZ29" s="361"/>
      <c r="DA29" s="362"/>
      <c r="DB29" s="360"/>
      <c r="DC29" s="361"/>
      <c r="DD29" s="361"/>
      <c r="DE29" s="361"/>
      <c r="DF29" s="361"/>
      <c r="DG29" s="361"/>
      <c r="DH29" s="361"/>
      <c r="DI29" s="362"/>
    </row>
    <row r="30" spans="1:113" ht="18.75" customHeight="1" thickBot="1">
      <c r="A30" s="42"/>
      <c r="B30" s="430"/>
      <c r="C30" s="431"/>
      <c r="D30" s="432"/>
      <c r="E30" s="345"/>
      <c r="F30" s="346"/>
      <c r="G30" s="346"/>
      <c r="H30" s="346"/>
      <c r="I30" s="346"/>
      <c r="J30" s="346"/>
      <c r="K30" s="347"/>
      <c r="L30" s="348"/>
      <c r="M30" s="349"/>
      <c r="N30" s="349"/>
      <c r="O30" s="349"/>
      <c r="P30" s="350"/>
      <c r="Q30" s="348"/>
      <c r="R30" s="349"/>
      <c r="S30" s="349"/>
      <c r="T30" s="349"/>
      <c r="U30" s="349"/>
      <c r="V30" s="350"/>
      <c r="W30" s="351" t="s">
        <v>123</v>
      </c>
      <c r="X30" s="352"/>
      <c r="Y30" s="352"/>
      <c r="Z30" s="352"/>
      <c r="AA30" s="352"/>
      <c r="AB30" s="352"/>
      <c r="AC30" s="352"/>
      <c r="AD30" s="352"/>
      <c r="AE30" s="352"/>
      <c r="AF30" s="352"/>
      <c r="AG30" s="353"/>
      <c r="AH30" s="354">
        <v>99</v>
      </c>
      <c r="AI30" s="355"/>
      <c r="AJ30" s="355"/>
      <c r="AK30" s="355"/>
      <c r="AL30" s="355"/>
      <c r="AM30" s="355"/>
      <c r="AN30" s="355"/>
      <c r="AO30" s="355"/>
      <c r="AP30" s="355"/>
      <c r="AQ30" s="355"/>
      <c r="AR30" s="355"/>
      <c r="AS30" s="355"/>
      <c r="AT30" s="355"/>
      <c r="AU30" s="355"/>
      <c r="AV30" s="355"/>
      <c r="AW30" s="355"/>
      <c r="AX30" s="356"/>
      <c r="AY30" s="379"/>
      <c r="AZ30" s="380"/>
      <c r="BA30" s="380"/>
      <c r="BB30" s="381"/>
      <c r="BC30" s="357" t="s">
        <v>124</v>
      </c>
      <c r="BD30" s="358"/>
      <c r="BE30" s="358"/>
      <c r="BF30" s="358"/>
      <c r="BG30" s="358"/>
      <c r="BH30" s="358"/>
      <c r="BI30" s="358"/>
      <c r="BJ30" s="358"/>
      <c r="BK30" s="358"/>
      <c r="BL30" s="358"/>
      <c r="BM30" s="359"/>
      <c r="BN30" s="393">
        <v>4139064</v>
      </c>
      <c r="BO30" s="394"/>
      <c r="BP30" s="394"/>
      <c r="BQ30" s="394"/>
      <c r="BR30" s="394"/>
      <c r="BS30" s="394"/>
      <c r="BT30" s="394"/>
      <c r="BU30" s="395"/>
      <c r="BV30" s="393">
        <v>4214422</v>
      </c>
      <c r="BW30" s="394"/>
      <c r="BX30" s="394"/>
      <c r="BY30" s="394"/>
      <c r="BZ30" s="394"/>
      <c r="CA30" s="394"/>
      <c r="CB30" s="394"/>
      <c r="CC30" s="395"/>
      <c r="CD30" s="58"/>
      <c r="CE30" s="59"/>
      <c r="CF30" s="59"/>
      <c r="CG30" s="59"/>
      <c r="CH30" s="59"/>
      <c r="CI30" s="59"/>
      <c r="CJ30" s="59"/>
      <c r="CK30" s="59"/>
      <c r="CL30" s="59"/>
      <c r="CM30" s="59"/>
      <c r="CN30" s="59"/>
      <c r="CO30" s="59"/>
      <c r="CP30" s="59"/>
      <c r="CQ30" s="59"/>
      <c r="CR30" s="59"/>
      <c r="CS30" s="60"/>
      <c r="CT30" s="61"/>
      <c r="CU30" s="62"/>
      <c r="CV30" s="62"/>
      <c r="CW30" s="62"/>
      <c r="CX30" s="62"/>
      <c r="CY30" s="62"/>
      <c r="CZ30" s="62"/>
      <c r="DA30" s="63"/>
      <c r="DB30" s="61"/>
      <c r="DC30" s="62"/>
      <c r="DD30" s="62"/>
      <c r="DE30" s="62"/>
      <c r="DF30" s="62"/>
      <c r="DG30" s="62"/>
      <c r="DH30" s="62"/>
      <c r="DI30" s="63"/>
    </row>
    <row r="31" spans="1:113" ht="13.5" customHeight="1">
      <c r="A31" s="42"/>
      <c r="B31" s="64"/>
      <c r="DI31" s="65"/>
    </row>
    <row r="32" spans="1:113" ht="13.5" customHeight="1">
      <c r="A32" s="42"/>
      <c r="B32" s="66"/>
      <c r="C32" s="42" t="s">
        <v>125</v>
      </c>
      <c r="D32" s="42"/>
      <c r="E32" s="42"/>
      <c r="U32" s="41" t="s">
        <v>126</v>
      </c>
      <c r="AM32" s="41" t="s">
        <v>127</v>
      </c>
      <c r="BE32" s="41" t="s">
        <v>128</v>
      </c>
      <c r="BW32" s="41" t="s">
        <v>129</v>
      </c>
      <c r="CO32" s="41" t="s">
        <v>130</v>
      </c>
      <c r="DI32" s="65"/>
    </row>
    <row r="33" spans="1:113" ht="13.5" customHeight="1">
      <c r="A33" s="42"/>
      <c r="B33" s="66"/>
      <c r="C33" s="344" t="s">
        <v>131</v>
      </c>
      <c r="D33" s="344"/>
      <c r="E33" s="343" t="s">
        <v>132</v>
      </c>
      <c r="F33" s="343"/>
      <c r="G33" s="343"/>
      <c r="H33" s="343"/>
      <c r="I33" s="343"/>
      <c r="J33" s="343"/>
      <c r="K33" s="343"/>
      <c r="L33" s="343"/>
      <c r="M33" s="343"/>
      <c r="N33" s="343"/>
      <c r="O33" s="343"/>
      <c r="P33" s="343"/>
      <c r="Q33" s="343"/>
      <c r="R33" s="343"/>
      <c r="S33" s="343"/>
      <c r="T33" s="67"/>
      <c r="U33" s="344" t="s">
        <v>131</v>
      </c>
      <c r="V33" s="344"/>
      <c r="W33" s="343" t="s">
        <v>132</v>
      </c>
      <c r="X33" s="343"/>
      <c r="Y33" s="343"/>
      <c r="Z33" s="343"/>
      <c r="AA33" s="343"/>
      <c r="AB33" s="343"/>
      <c r="AC33" s="343"/>
      <c r="AD33" s="343"/>
      <c r="AE33" s="343"/>
      <c r="AF33" s="343"/>
      <c r="AG33" s="343"/>
      <c r="AH33" s="343"/>
      <c r="AI33" s="343"/>
      <c r="AJ33" s="343"/>
      <c r="AK33" s="343"/>
      <c r="AL33" s="67"/>
      <c r="AM33" s="344" t="s">
        <v>131</v>
      </c>
      <c r="AN33" s="344"/>
      <c r="AO33" s="343" t="s">
        <v>132</v>
      </c>
      <c r="AP33" s="343"/>
      <c r="AQ33" s="343"/>
      <c r="AR33" s="343"/>
      <c r="AS33" s="343"/>
      <c r="AT33" s="343"/>
      <c r="AU33" s="343"/>
      <c r="AV33" s="343"/>
      <c r="AW33" s="343"/>
      <c r="AX33" s="343"/>
      <c r="AY33" s="343"/>
      <c r="AZ33" s="343"/>
      <c r="BA33" s="343"/>
      <c r="BB33" s="343"/>
      <c r="BC33" s="343"/>
      <c r="BD33" s="68"/>
      <c r="BE33" s="343" t="s">
        <v>133</v>
      </c>
      <c r="BF33" s="343"/>
      <c r="BG33" s="343" t="s">
        <v>134</v>
      </c>
      <c r="BH33" s="343"/>
      <c r="BI33" s="343"/>
      <c r="BJ33" s="343"/>
      <c r="BK33" s="343"/>
      <c r="BL33" s="343"/>
      <c r="BM33" s="343"/>
      <c r="BN33" s="343"/>
      <c r="BO33" s="343"/>
      <c r="BP33" s="343"/>
      <c r="BQ33" s="343"/>
      <c r="BR33" s="343"/>
      <c r="BS33" s="343"/>
      <c r="BT33" s="343"/>
      <c r="BU33" s="343"/>
      <c r="BV33" s="68"/>
      <c r="BW33" s="344" t="s">
        <v>133</v>
      </c>
      <c r="BX33" s="344"/>
      <c r="BY33" s="343" t="s">
        <v>135</v>
      </c>
      <c r="BZ33" s="343"/>
      <c r="CA33" s="343"/>
      <c r="CB33" s="343"/>
      <c r="CC33" s="343"/>
      <c r="CD33" s="343"/>
      <c r="CE33" s="343"/>
      <c r="CF33" s="343"/>
      <c r="CG33" s="343"/>
      <c r="CH33" s="343"/>
      <c r="CI33" s="343"/>
      <c r="CJ33" s="343"/>
      <c r="CK33" s="343"/>
      <c r="CL33" s="343"/>
      <c r="CM33" s="343"/>
      <c r="CN33" s="67"/>
      <c r="CO33" s="344" t="s">
        <v>131</v>
      </c>
      <c r="CP33" s="344"/>
      <c r="CQ33" s="343" t="s">
        <v>136</v>
      </c>
      <c r="CR33" s="343"/>
      <c r="CS33" s="343"/>
      <c r="CT33" s="343"/>
      <c r="CU33" s="343"/>
      <c r="CV33" s="343"/>
      <c r="CW33" s="343"/>
      <c r="CX33" s="343"/>
      <c r="CY33" s="343"/>
      <c r="CZ33" s="343"/>
      <c r="DA33" s="343"/>
      <c r="DB33" s="343"/>
      <c r="DC33" s="343"/>
      <c r="DD33" s="343"/>
      <c r="DE33" s="343"/>
      <c r="DF33" s="67"/>
      <c r="DG33" s="342" t="s">
        <v>137</v>
      </c>
      <c r="DH33" s="342"/>
      <c r="DI33" s="69"/>
    </row>
    <row r="34" spans="1:113" ht="32.25" customHeight="1">
      <c r="A34" s="42"/>
      <c r="B34" s="66"/>
      <c r="C34" s="340">
        <f>IF(E34="","",1)</f>
        <v>1</v>
      </c>
      <c r="D34" s="340"/>
      <c r="E34" s="341" t="str">
        <f>IF('各会計、関係団体の財政状況及び健全化判断比率'!B7="","",'各会計、関係団体の財政状況及び健全化判断比率'!B7)</f>
        <v>一般会計</v>
      </c>
      <c r="F34" s="341"/>
      <c r="G34" s="341"/>
      <c r="H34" s="341"/>
      <c r="I34" s="341"/>
      <c r="J34" s="341"/>
      <c r="K34" s="341"/>
      <c r="L34" s="341"/>
      <c r="M34" s="341"/>
      <c r="N34" s="341"/>
      <c r="O34" s="341"/>
      <c r="P34" s="341"/>
      <c r="Q34" s="341"/>
      <c r="R34" s="341"/>
      <c r="S34" s="341"/>
      <c r="T34" s="42"/>
      <c r="U34" s="340">
        <f>IF(W34="","",MAX(C34:D43)+1)</f>
        <v>3</v>
      </c>
      <c r="V34" s="340"/>
      <c r="W34" s="341" t="str">
        <f>IF('各会計、関係団体の財政状況及び健全化判断比率'!B28="","",'各会計、関係団体の財政状況及び健全化判断比率'!B28)</f>
        <v>米沢市国民健康保険事業勘定特別会計</v>
      </c>
      <c r="X34" s="341"/>
      <c r="Y34" s="341"/>
      <c r="Z34" s="341"/>
      <c r="AA34" s="341"/>
      <c r="AB34" s="341"/>
      <c r="AC34" s="341"/>
      <c r="AD34" s="341"/>
      <c r="AE34" s="341"/>
      <c r="AF34" s="341"/>
      <c r="AG34" s="341"/>
      <c r="AH34" s="341"/>
      <c r="AI34" s="341"/>
      <c r="AJ34" s="341"/>
      <c r="AK34" s="341"/>
      <c r="AL34" s="42"/>
      <c r="AM34" s="340">
        <f>IF(AO34="","",MAX(C34:D43,U34:V43)+1)</f>
        <v>6</v>
      </c>
      <c r="AN34" s="340"/>
      <c r="AO34" s="341" t="str">
        <f>IF('各会計、関係団体の財政状況及び健全化判断比率'!B31="","",'各会計、関係団体の財政状況及び健全化判断比率'!B31)</f>
        <v>米沢市水道事業会計</v>
      </c>
      <c r="AP34" s="341"/>
      <c r="AQ34" s="341"/>
      <c r="AR34" s="341"/>
      <c r="AS34" s="341"/>
      <c r="AT34" s="341"/>
      <c r="AU34" s="341"/>
      <c r="AV34" s="341"/>
      <c r="AW34" s="341"/>
      <c r="AX34" s="341"/>
      <c r="AY34" s="341"/>
      <c r="AZ34" s="341"/>
      <c r="BA34" s="341"/>
      <c r="BB34" s="341"/>
      <c r="BC34" s="341"/>
      <c r="BD34" s="42"/>
      <c r="BE34" s="340">
        <f>IF(BG34="","",MAX(C34:D43,U34:V43,AM34:AN43)+1)</f>
        <v>8</v>
      </c>
      <c r="BF34" s="340"/>
      <c r="BG34" s="341" t="str">
        <f>IF('各会計、関係団体の財政状況及び健全化判断比率'!B33="","",'各会計、関係団体の財政状況及び健全化判断比率'!B33)</f>
        <v>米沢市と畜場及び食肉市場費特別会計</v>
      </c>
      <c r="BH34" s="341"/>
      <c r="BI34" s="341"/>
      <c r="BJ34" s="341"/>
      <c r="BK34" s="341"/>
      <c r="BL34" s="341"/>
      <c r="BM34" s="341"/>
      <c r="BN34" s="341"/>
      <c r="BO34" s="341"/>
      <c r="BP34" s="341"/>
      <c r="BQ34" s="341"/>
      <c r="BR34" s="341"/>
      <c r="BS34" s="341"/>
      <c r="BT34" s="341"/>
      <c r="BU34" s="341"/>
      <c r="BV34" s="42"/>
      <c r="BW34" s="340">
        <f>IF(BY34="","",MAX(C34:D43,U34:V43,AM34:AN43,BE34:BF43)+1)</f>
        <v>12</v>
      </c>
      <c r="BX34" s="340"/>
      <c r="BY34" s="341" t="str">
        <f>IF('各会計、関係団体の財政状況及び健全化判断比率'!B68="","",'各会計、関係団体の財政状況及び健全化判断比率'!B68)</f>
        <v>置賜広域行政事務組合</v>
      </c>
      <c r="BZ34" s="341"/>
      <c r="CA34" s="341"/>
      <c r="CB34" s="341"/>
      <c r="CC34" s="341"/>
      <c r="CD34" s="341"/>
      <c r="CE34" s="341"/>
      <c r="CF34" s="341"/>
      <c r="CG34" s="341"/>
      <c r="CH34" s="341"/>
      <c r="CI34" s="341"/>
      <c r="CJ34" s="341"/>
      <c r="CK34" s="341"/>
      <c r="CL34" s="341"/>
      <c r="CM34" s="341"/>
      <c r="CN34" s="42"/>
      <c r="CO34" s="340">
        <f>IF(CQ34="","",MAX(C34:D43,U34:V43,AM34:AN43,BE34:BF43,BW34:BX43)+1)</f>
        <v>18</v>
      </c>
      <c r="CP34" s="340"/>
      <c r="CQ34" s="341" t="str">
        <f>IF('各会計、関係団体の財政状況及び健全化判断比率'!BS7="","",'各会計、関係団体の財政状況及び健全化判断比率'!BS7)</f>
        <v>米沢上杉文化振興財団</v>
      </c>
      <c r="CR34" s="341"/>
      <c r="CS34" s="341"/>
      <c r="CT34" s="341"/>
      <c r="CU34" s="341"/>
      <c r="CV34" s="341"/>
      <c r="CW34" s="341"/>
      <c r="CX34" s="341"/>
      <c r="CY34" s="341"/>
      <c r="CZ34" s="341"/>
      <c r="DA34" s="341"/>
      <c r="DB34" s="341"/>
      <c r="DC34" s="341"/>
      <c r="DD34" s="341"/>
      <c r="DE34" s="341"/>
      <c r="DG34" s="339" t="str">
        <f>IF('各会計、関係団体の財政状況及び健全化判断比率'!BR7="","",'各会計、関係団体の財政状況及び健全化判断比率'!BR7)</f>
        <v/>
      </c>
      <c r="DH34" s="339"/>
      <c r="DI34" s="69"/>
    </row>
    <row r="35" spans="1:113" ht="32.25" customHeight="1">
      <c r="A35" s="42"/>
      <c r="B35" s="66"/>
      <c r="C35" s="340">
        <f>IF(E35="","",C34+1)</f>
        <v>2</v>
      </c>
      <c r="D35" s="340"/>
      <c r="E35" s="341" t="str">
        <f>IF('各会計、関係団体の財政状況及び健全化判断比率'!B8="","",'各会計、関係団体の財政状況及び健全化判断比率'!B8)</f>
        <v>米沢市物品調達費特別会計</v>
      </c>
      <c r="F35" s="341"/>
      <c r="G35" s="341"/>
      <c r="H35" s="341"/>
      <c r="I35" s="341"/>
      <c r="J35" s="341"/>
      <c r="K35" s="341"/>
      <c r="L35" s="341"/>
      <c r="M35" s="341"/>
      <c r="N35" s="341"/>
      <c r="O35" s="341"/>
      <c r="P35" s="341"/>
      <c r="Q35" s="341"/>
      <c r="R35" s="341"/>
      <c r="S35" s="341"/>
      <c r="T35" s="42"/>
      <c r="U35" s="340">
        <f>IF(W35="","",U34+1)</f>
        <v>4</v>
      </c>
      <c r="V35" s="340"/>
      <c r="W35" s="341" t="str">
        <f>IF('各会計、関係団体の財政状況及び健全化判断比率'!B29="","",'各会計、関係団体の財政状況及び健全化判断比率'!B29)</f>
        <v>米沢市介護保険事業勘定特別会計</v>
      </c>
      <c r="X35" s="341"/>
      <c r="Y35" s="341"/>
      <c r="Z35" s="341"/>
      <c r="AA35" s="341"/>
      <c r="AB35" s="341"/>
      <c r="AC35" s="341"/>
      <c r="AD35" s="341"/>
      <c r="AE35" s="341"/>
      <c r="AF35" s="341"/>
      <c r="AG35" s="341"/>
      <c r="AH35" s="341"/>
      <c r="AI35" s="341"/>
      <c r="AJ35" s="341"/>
      <c r="AK35" s="341"/>
      <c r="AL35" s="42"/>
      <c r="AM35" s="340">
        <f t="shared" ref="AM35:AM43" si="0">IF(AO35="","",AM34+1)</f>
        <v>7</v>
      </c>
      <c r="AN35" s="340"/>
      <c r="AO35" s="341" t="str">
        <f>IF('各会計、関係団体の財政状況及び健全化判断比率'!B32="","",'各会計、関係団体の財政状況及び健全化判断比率'!B32)</f>
        <v>米沢市立病院事業会計</v>
      </c>
      <c r="AP35" s="341"/>
      <c r="AQ35" s="341"/>
      <c r="AR35" s="341"/>
      <c r="AS35" s="341"/>
      <c r="AT35" s="341"/>
      <c r="AU35" s="341"/>
      <c r="AV35" s="341"/>
      <c r="AW35" s="341"/>
      <c r="AX35" s="341"/>
      <c r="AY35" s="341"/>
      <c r="AZ35" s="341"/>
      <c r="BA35" s="341"/>
      <c r="BB35" s="341"/>
      <c r="BC35" s="341"/>
      <c r="BD35" s="42"/>
      <c r="BE35" s="340">
        <f t="shared" ref="BE35:BE43" si="1">IF(BG35="","",BE34+1)</f>
        <v>9</v>
      </c>
      <c r="BF35" s="340"/>
      <c r="BG35" s="341" t="str">
        <f>IF('各会計、関係団体の財政状況及び健全化判断比率'!B34="","",'各会計、関係団体の財政状況及び健全化判断比率'!B34)</f>
        <v>米沢市青果物地方卸売市場費特別会計</v>
      </c>
      <c r="BH35" s="341"/>
      <c r="BI35" s="341"/>
      <c r="BJ35" s="341"/>
      <c r="BK35" s="341"/>
      <c r="BL35" s="341"/>
      <c r="BM35" s="341"/>
      <c r="BN35" s="341"/>
      <c r="BO35" s="341"/>
      <c r="BP35" s="341"/>
      <c r="BQ35" s="341"/>
      <c r="BR35" s="341"/>
      <c r="BS35" s="341"/>
      <c r="BT35" s="341"/>
      <c r="BU35" s="341"/>
      <c r="BV35" s="42"/>
      <c r="BW35" s="340">
        <f t="shared" ref="BW35:BW43" si="2">IF(BY35="","",BW34+1)</f>
        <v>13</v>
      </c>
      <c r="BX35" s="340"/>
      <c r="BY35" s="341" t="str">
        <f>IF('各会計、関係団体の財政状況及び健全化判断比率'!B69="","",'各会計、関係団体の財政状況及び健全化判断比率'!B69)</f>
        <v>山形県後期高齢者医療広域連合（普通会計分）</v>
      </c>
      <c r="BZ35" s="341"/>
      <c r="CA35" s="341"/>
      <c r="CB35" s="341"/>
      <c r="CC35" s="341"/>
      <c r="CD35" s="341"/>
      <c r="CE35" s="341"/>
      <c r="CF35" s="341"/>
      <c r="CG35" s="341"/>
      <c r="CH35" s="341"/>
      <c r="CI35" s="341"/>
      <c r="CJ35" s="341"/>
      <c r="CK35" s="341"/>
      <c r="CL35" s="341"/>
      <c r="CM35" s="341"/>
      <c r="CN35" s="42"/>
      <c r="CO35" s="340">
        <f t="shared" ref="CO35:CO43" si="3">IF(CQ35="","",CO34+1)</f>
        <v>19</v>
      </c>
      <c r="CP35" s="340"/>
      <c r="CQ35" s="341" t="str">
        <f>IF('各会計、関係団体の財政状況及び健全化判断比率'!BS8="","",'各会計、関係団体の財政状況及び健全化判断比率'!BS8)</f>
        <v>米沢観光コンベンション協会</v>
      </c>
      <c r="CR35" s="341"/>
      <c r="CS35" s="341"/>
      <c r="CT35" s="341"/>
      <c r="CU35" s="341"/>
      <c r="CV35" s="341"/>
      <c r="CW35" s="341"/>
      <c r="CX35" s="341"/>
      <c r="CY35" s="341"/>
      <c r="CZ35" s="341"/>
      <c r="DA35" s="341"/>
      <c r="DB35" s="341"/>
      <c r="DC35" s="341"/>
      <c r="DD35" s="341"/>
      <c r="DE35" s="341"/>
      <c r="DG35" s="339" t="str">
        <f>IF('各会計、関係団体の財政状況及び健全化判断比率'!BR8="","",'各会計、関係団体の財政状況及び健全化判断比率'!BR8)</f>
        <v/>
      </c>
      <c r="DH35" s="339"/>
      <c r="DI35" s="69"/>
    </row>
    <row r="36" spans="1:113" ht="32.25" customHeight="1">
      <c r="A36" s="42"/>
      <c r="B36" s="66"/>
      <c r="C36" s="340" t="str">
        <f>IF(E36="","",C35+1)</f>
        <v/>
      </c>
      <c r="D36" s="340"/>
      <c r="E36" s="341" t="str">
        <f>IF('各会計、関係団体の財政状況及び健全化判断比率'!B9="","",'各会計、関係団体の財政状況及び健全化判断比率'!B9)</f>
        <v/>
      </c>
      <c r="F36" s="341"/>
      <c r="G36" s="341"/>
      <c r="H36" s="341"/>
      <c r="I36" s="341"/>
      <c r="J36" s="341"/>
      <c r="K36" s="341"/>
      <c r="L36" s="341"/>
      <c r="M36" s="341"/>
      <c r="N36" s="341"/>
      <c r="O36" s="341"/>
      <c r="P36" s="341"/>
      <c r="Q36" s="341"/>
      <c r="R36" s="341"/>
      <c r="S36" s="341"/>
      <c r="T36" s="42"/>
      <c r="U36" s="340">
        <f t="shared" ref="U36:U43" si="4">IF(W36="","",U35+1)</f>
        <v>5</v>
      </c>
      <c r="V36" s="340"/>
      <c r="W36" s="341" t="str">
        <f>IF('各会計、関係団体の財政状況及び健全化判断比率'!B30="","",'各会計、関係団体の財政状況及び健全化判断比率'!B30)</f>
        <v>米沢市後期高齢者医療費特別会計</v>
      </c>
      <c r="X36" s="341"/>
      <c r="Y36" s="341"/>
      <c r="Z36" s="341"/>
      <c r="AA36" s="341"/>
      <c r="AB36" s="341"/>
      <c r="AC36" s="341"/>
      <c r="AD36" s="341"/>
      <c r="AE36" s="341"/>
      <c r="AF36" s="341"/>
      <c r="AG36" s="341"/>
      <c r="AH36" s="341"/>
      <c r="AI36" s="341"/>
      <c r="AJ36" s="341"/>
      <c r="AK36" s="341"/>
      <c r="AL36" s="42"/>
      <c r="AM36" s="340" t="str">
        <f t="shared" si="0"/>
        <v/>
      </c>
      <c r="AN36" s="340"/>
      <c r="AO36" s="341"/>
      <c r="AP36" s="341"/>
      <c r="AQ36" s="341"/>
      <c r="AR36" s="341"/>
      <c r="AS36" s="341"/>
      <c r="AT36" s="341"/>
      <c r="AU36" s="341"/>
      <c r="AV36" s="341"/>
      <c r="AW36" s="341"/>
      <c r="AX36" s="341"/>
      <c r="AY36" s="341"/>
      <c r="AZ36" s="341"/>
      <c r="BA36" s="341"/>
      <c r="BB36" s="341"/>
      <c r="BC36" s="341"/>
      <c r="BD36" s="42"/>
      <c r="BE36" s="340">
        <f t="shared" si="1"/>
        <v>10</v>
      </c>
      <c r="BF36" s="340"/>
      <c r="BG36" s="341" t="str">
        <f>IF('各会計、関係団体の財政状況及び健全化判断比率'!B35="","",'各会計、関係団体の財政状況及び健全化判断比率'!B35)</f>
        <v>米沢市下水道事業費特別会計</v>
      </c>
      <c r="BH36" s="341"/>
      <c r="BI36" s="341"/>
      <c r="BJ36" s="341"/>
      <c r="BK36" s="341"/>
      <c r="BL36" s="341"/>
      <c r="BM36" s="341"/>
      <c r="BN36" s="341"/>
      <c r="BO36" s="341"/>
      <c r="BP36" s="341"/>
      <c r="BQ36" s="341"/>
      <c r="BR36" s="341"/>
      <c r="BS36" s="341"/>
      <c r="BT36" s="341"/>
      <c r="BU36" s="341"/>
      <c r="BV36" s="42"/>
      <c r="BW36" s="340">
        <f t="shared" si="2"/>
        <v>14</v>
      </c>
      <c r="BX36" s="340"/>
      <c r="BY36" s="341" t="str">
        <f>IF('各会計、関係団体の財政状況及び健全化判断比率'!B70="","",'各会計、関係団体の財政状況及び健全化判断比率'!B70)</f>
        <v>山形県後期高齢者医療広域連合（事業会計分）</v>
      </c>
      <c r="BZ36" s="341"/>
      <c r="CA36" s="341"/>
      <c r="CB36" s="341"/>
      <c r="CC36" s="341"/>
      <c r="CD36" s="341"/>
      <c r="CE36" s="341"/>
      <c r="CF36" s="341"/>
      <c r="CG36" s="341"/>
      <c r="CH36" s="341"/>
      <c r="CI36" s="341"/>
      <c r="CJ36" s="341"/>
      <c r="CK36" s="341"/>
      <c r="CL36" s="341"/>
      <c r="CM36" s="341"/>
      <c r="CN36" s="42"/>
      <c r="CO36" s="340">
        <f t="shared" si="3"/>
        <v>20</v>
      </c>
      <c r="CP36" s="340"/>
      <c r="CQ36" s="341" t="str">
        <f>IF('各会計、関係団体の財政状況及び健全化判断比率'!BS9="","",'各会計、関係団体の財政状況及び健全化判断比率'!BS9)</f>
        <v>米沢市土地開発公社</v>
      </c>
      <c r="CR36" s="341"/>
      <c r="CS36" s="341"/>
      <c r="CT36" s="341"/>
      <c r="CU36" s="341"/>
      <c r="CV36" s="341"/>
      <c r="CW36" s="341"/>
      <c r="CX36" s="341"/>
      <c r="CY36" s="341"/>
      <c r="CZ36" s="341"/>
      <c r="DA36" s="341"/>
      <c r="DB36" s="341"/>
      <c r="DC36" s="341"/>
      <c r="DD36" s="341"/>
      <c r="DE36" s="341"/>
      <c r="DG36" s="339" t="str">
        <f>IF('各会計、関係団体の財政状況及び健全化判断比率'!BR9="","",'各会計、関係団体の財政状況及び健全化判断比率'!BR9)</f>
        <v/>
      </c>
      <c r="DH36" s="339"/>
      <c r="DI36" s="69"/>
    </row>
    <row r="37" spans="1:113" ht="32.25" customHeight="1">
      <c r="A37" s="42"/>
      <c r="B37" s="66"/>
      <c r="C37" s="340" t="str">
        <f>IF(E37="","",C36+1)</f>
        <v/>
      </c>
      <c r="D37" s="340"/>
      <c r="E37" s="341" t="str">
        <f>IF('各会計、関係団体の財政状況及び健全化判断比率'!B10="","",'各会計、関係団体の財政状況及び健全化判断比率'!B10)</f>
        <v/>
      </c>
      <c r="F37" s="341"/>
      <c r="G37" s="341"/>
      <c r="H37" s="341"/>
      <c r="I37" s="341"/>
      <c r="J37" s="341"/>
      <c r="K37" s="341"/>
      <c r="L37" s="341"/>
      <c r="M37" s="341"/>
      <c r="N37" s="341"/>
      <c r="O37" s="341"/>
      <c r="P37" s="341"/>
      <c r="Q37" s="341"/>
      <c r="R37" s="341"/>
      <c r="S37" s="341"/>
      <c r="T37" s="42"/>
      <c r="U37" s="340" t="str">
        <f t="shared" si="4"/>
        <v/>
      </c>
      <c r="V37" s="340"/>
      <c r="W37" s="341"/>
      <c r="X37" s="341"/>
      <c r="Y37" s="341"/>
      <c r="Z37" s="341"/>
      <c r="AA37" s="341"/>
      <c r="AB37" s="341"/>
      <c r="AC37" s="341"/>
      <c r="AD37" s="341"/>
      <c r="AE37" s="341"/>
      <c r="AF37" s="341"/>
      <c r="AG37" s="341"/>
      <c r="AH37" s="341"/>
      <c r="AI37" s="341"/>
      <c r="AJ37" s="341"/>
      <c r="AK37" s="341"/>
      <c r="AL37" s="42"/>
      <c r="AM37" s="340" t="str">
        <f t="shared" si="0"/>
        <v/>
      </c>
      <c r="AN37" s="340"/>
      <c r="AO37" s="341"/>
      <c r="AP37" s="341"/>
      <c r="AQ37" s="341"/>
      <c r="AR37" s="341"/>
      <c r="AS37" s="341"/>
      <c r="AT37" s="341"/>
      <c r="AU37" s="341"/>
      <c r="AV37" s="341"/>
      <c r="AW37" s="341"/>
      <c r="AX37" s="341"/>
      <c r="AY37" s="341"/>
      <c r="AZ37" s="341"/>
      <c r="BA37" s="341"/>
      <c r="BB37" s="341"/>
      <c r="BC37" s="341"/>
      <c r="BD37" s="42"/>
      <c r="BE37" s="340">
        <f t="shared" si="1"/>
        <v>11</v>
      </c>
      <c r="BF37" s="340"/>
      <c r="BG37" s="341" t="str">
        <f>IF('各会計、関係団体の財政状況及び健全化判断比率'!B36="","",'各会計、関係団体の財政状況及び健全化判断比率'!B36)</f>
        <v>米沢市農業集落排水事業費特別会計</v>
      </c>
      <c r="BH37" s="341"/>
      <c r="BI37" s="341"/>
      <c r="BJ37" s="341"/>
      <c r="BK37" s="341"/>
      <c r="BL37" s="341"/>
      <c r="BM37" s="341"/>
      <c r="BN37" s="341"/>
      <c r="BO37" s="341"/>
      <c r="BP37" s="341"/>
      <c r="BQ37" s="341"/>
      <c r="BR37" s="341"/>
      <c r="BS37" s="341"/>
      <c r="BT37" s="341"/>
      <c r="BU37" s="341"/>
      <c r="BV37" s="42"/>
      <c r="BW37" s="340">
        <f t="shared" si="2"/>
        <v>15</v>
      </c>
      <c r="BX37" s="340"/>
      <c r="BY37" s="341" t="str">
        <f>IF('各会計、関係団体の財政状況及び健全化判断比率'!B71="","",'各会計、関係団体の財政状況及び健全化判断比率'!B71)</f>
        <v>山形県自治会館管理組合</v>
      </c>
      <c r="BZ37" s="341"/>
      <c r="CA37" s="341"/>
      <c r="CB37" s="341"/>
      <c r="CC37" s="341"/>
      <c r="CD37" s="341"/>
      <c r="CE37" s="341"/>
      <c r="CF37" s="341"/>
      <c r="CG37" s="341"/>
      <c r="CH37" s="341"/>
      <c r="CI37" s="341"/>
      <c r="CJ37" s="341"/>
      <c r="CK37" s="341"/>
      <c r="CL37" s="341"/>
      <c r="CM37" s="341"/>
      <c r="CN37" s="42"/>
      <c r="CO37" s="340">
        <f t="shared" si="3"/>
        <v>21</v>
      </c>
      <c r="CP37" s="340"/>
      <c r="CQ37" s="341" t="str">
        <f>IF('各会計、関係団体の財政状況及び健全化判断比率'!BS10="","",'各会計、関係団体の財政状況及び健全化判断比率'!BS10)</f>
        <v>米沢食肉公社</v>
      </c>
      <c r="CR37" s="341"/>
      <c r="CS37" s="341"/>
      <c r="CT37" s="341"/>
      <c r="CU37" s="341"/>
      <c r="CV37" s="341"/>
      <c r="CW37" s="341"/>
      <c r="CX37" s="341"/>
      <c r="CY37" s="341"/>
      <c r="CZ37" s="341"/>
      <c r="DA37" s="341"/>
      <c r="DB37" s="341"/>
      <c r="DC37" s="341"/>
      <c r="DD37" s="341"/>
      <c r="DE37" s="341"/>
      <c r="DG37" s="339" t="str">
        <f>IF('各会計、関係団体の財政状況及び健全化判断比率'!BR10="","",'各会計、関係団体の財政状況及び健全化判断比率'!BR10)</f>
        <v/>
      </c>
      <c r="DH37" s="339"/>
      <c r="DI37" s="69"/>
    </row>
    <row r="38" spans="1:113" ht="32.25" customHeight="1">
      <c r="A38" s="42"/>
      <c r="B38" s="66"/>
      <c r="C38" s="340" t="str">
        <f t="shared" ref="C38:C43" si="5">IF(E38="","",C37+1)</f>
        <v/>
      </c>
      <c r="D38" s="340"/>
      <c r="E38" s="341" t="str">
        <f>IF('各会計、関係団体の財政状況及び健全化判断比率'!B11="","",'各会計、関係団体の財政状況及び健全化判断比率'!B11)</f>
        <v/>
      </c>
      <c r="F38" s="341"/>
      <c r="G38" s="341"/>
      <c r="H38" s="341"/>
      <c r="I38" s="341"/>
      <c r="J38" s="341"/>
      <c r="K38" s="341"/>
      <c r="L38" s="341"/>
      <c r="M38" s="341"/>
      <c r="N38" s="341"/>
      <c r="O38" s="341"/>
      <c r="P38" s="341"/>
      <c r="Q38" s="341"/>
      <c r="R38" s="341"/>
      <c r="S38" s="341"/>
      <c r="T38" s="42"/>
      <c r="U38" s="340" t="str">
        <f t="shared" si="4"/>
        <v/>
      </c>
      <c r="V38" s="340"/>
      <c r="W38" s="341"/>
      <c r="X38" s="341"/>
      <c r="Y38" s="341"/>
      <c r="Z38" s="341"/>
      <c r="AA38" s="341"/>
      <c r="AB38" s="341"/>
      <c r="AC38" s="341"/>
      <c r="AD38" s="341"/>
      <c r="AE38" s="341"/>
      <c r="AF38" s="341"/>
      <c r="AG38" s="341"/>
      <c r="AH38" s="341"/>
      <c r="AI38" s="341"/>
      <c r="AJ38" s="341"/>
      <c r="AK38" s="341"/>
      <c r="AL38" s="42"/>
      <c r="AM38" s="340" t="str">
        <f t="shared" si="0"/>
        <v/>
      </c>
      <c r="AN38" s="340"/>
      <c r="AO38" s="341"/>
      <c r="AP38" s="341"/>
      <c r="AQ38" s="341"/>
      <c r="AR38" s="341"/>
      <c r="AS38" s="341"/>
      <c r="AT38" s="341"/>
      <c r="AU38" s="341"/>
      <c r="AV38" s="341"/>
      <c r="AW38" s="341"/>
      <c r="AX38" s="341"/>
      <c r="AY38" s="341"/>
      <c r="AZ38" s="341"/>
      <c r="BA38" s="341"/>
      <c r="BB38" s="341"/>
      <c r="BC38" s="341"/>
      <c r="BD38" s="42"/>
      <c r="BE38" s="340" t="str">
        <f t="shared" si="1"/>
        <v/>
      </c>
      <c r="BF38" s="340"/>
      <c r="BG38" s="341"/>
      <c r="BH38" s="341"/>
      <c r="BI38" s="341"/>
      <c r="BJ38" s="341"/>
      <c r="BK38" s="341"/>
      <c r="BL38" s="341"/>
      <c r="BM38" s="341"/>
      <c r="BN38" s="341"/>
      <c r="BO38" s="341"/>
      <c r="BP38" s="341"/>
      <c r="BQ38" s="341"/>
      <c r="BR38" s="341"/>
      <c r="BS38" s="341"/>
      <c r="BT38" s="341"/>
      <c r="BU38" s="341"/>
      <c r="BV38" s="42"/>
      <c r="BW38" s="340">
        <f t="shared" si="2"/>
        <v>16</v>
      </c>
      <c r="BX38" s="340"/>
      <c r="BY38" s="341" t="str">
        <f>IF('各会計、関係団体の財政状況及び健全化判断比率'!B72="","",'各会計、関係団体の財政状況及び健全化判断比率'!B72)</f>
        <v>山形県消防補償等組合</v>
      </c>
      <c r="BZ38" s="341"/>
      <c r="CA38" s="341"/>
      <c r="CB38" s="341"/>
      <c r="CC38" s="341"/>
      <c r="CD38" s="341"/>
      <c r="CE38" s="341"/>
      <c r="CF38" s="341"/>
      <c r="CG38" s="341"/>
      <c r="CH38" s="341"/>
      <c r="CI38" s="341"/>
      <c r="CJ38" s="341"/>
      <c r="CK38" s="341"/>
      <c r="CL38" s="341"/>
      <c r="CM38" s="341"/>
      <c r="CN38" s="42"/>
      <c r="CO38" s="340">
        <f t="shared" si="3"/>
        <v>22</v>
      </c>
      <c r="CP38" s="340"/>
      <c r="CQ38" s="341" t="str">
        <f>IF('各会計、関係団体の財政状況及び健全化判断比率'!BS11="","",'各会計、関係団体の財政状況及び健全化判断比率'!BS11)</f>
        <v>米沢市体育協会</v>
      </c>
      <c r="CR38" s="341"/>
      <c r="CS38" s="341"/>
      <c r="CT38" s="341"/>
      <c r="CU38" s="341"/>
      <c r="CV38" s="341"/>
      <c r="CW38" s="341"/>
      <c r="CX38" s="341"/>
      <c r="CY38" s="341"/>
      <c r="CZ38" s="341"/>
      <c r="DA38" s="341"/>
      <c r="DB38" s="341"/>
      <c r="DC38" s="341"/>
      <c r="DD38" s="341"/>
      <c r="DE38" s="341"/>
      <c r="DG38" s="339" t="str">
        <f>IF('各会計、関係団体の財政状況及び健全化判断比率'!BR11="","",'各会計、関係団体の財政状況及び健全化判断比率'!BR11)</f>
        <v/>
      </c>
      <c r="DH38" s="339"/>
      <c r="DI38" s="69"/>
    </row>
    <row r="39" spans="1:113" ht="32.25" customHeight="1">
      <c r="A39" s="42"/>
      <c r="B39" s="66"/>
      <c r="C39" s="340" t="str">
        <f t="shared" si="5"/>
        <v/>
      </c>
      <c r="D39" s="340"/>
      <c r="E39" s="341" t="str">
        <f>IF('各会計、関係団体の財政状況及び健全化判断比率'!B12="","",'各会計、関係団体の財政状況及び健全化判断比率'!B12)</f>
        <v/>
      </c>
      <c r="F39" s="341"/>
      <c r="G39" s="341"/>
      <c r="H39" s="341"/>
      <c r="I39" s="341"/>
      <c r="J39" s="341"/>
      <c r="K39" s="341"/>
      <c r="L39" s="341"/>
      <c r="M39" s="341"/>
      <c r="N39" s="341"/>
      <c r="O39" s="341"/>
      <c r="P39" s="341"/>
      <c r="Q39" s="341"/>
      <c r="R39" s="341"/>
      <c r="S39" s="341"/>
      <c r="T39" s="42"/>
      <c r="U39" s="340" t="str">
        <f t="shared" si="4"/>
        <v/>
      </c>
      <c r="V39" s="340"/>
      <c r="W39" s="341"/>
      <c r="X39" s="341"/>
      <c r="Y39" s="341"/>
      <c r="Z39" s="341"/>
      <c r="AA39" s="341"/>
      <c r="AB39" s="341"/>
      <c r="AC39" s="341"/>
      <c r="AD39" s="341"/>
      <c r="AE39" s="341"/>
      <c r="AF39" s="341"/>
      <c r="AG39" s="341"/>
      <c r="AH39" s="341"/>
      <c r="AI39" s="341"/>
      <c r="AJ39" s="341"/>
      <c r="AK39" s="341"/>
      <c r="AL39" s="42"/>
      <c r="AM39" s="340" t="str">
        <f t="shared" si="0"/>
        <v/>
      </c>
      <c r="AN39" s="340"/>
      <c r="AO39" s="341"/>
      <c r="AP39" s="341"/>
      <c r="AQ39" s="341"/>
      <c r="AR39" s="341"/>
      <c r="AS39" s="341"/>
      <c r="AT39" s="341"/>
      <c r="AU39" s="341"/>
      <c r="AV39" s="341"/>
      <c r="AW39" s="341"/>
      <c r="AX39" s="341"/>
      <c r="AY39" s="341"/>
      <c r="AZ39" s="341"/>
      <c r="BA39" s="341"/>
      <c r="BB39" s="341"/>
      <c r="BC39" s="341"/>
      <c r="BD39" s="42"/>
      <c r="BE39" s="340" t="str">
        <f t="shared" si="1"/>
        <v/>
      </c>
      <c r="BF39" s="340"/>
      <c r="BG39" s="341"/>
      <c r="BH39" s="341"/>
      <c r="BI39" s="341"/>
      <c r="BJ39" s="341"/>
      <c r="BK39" s="341"/>
      <c r="BL39" s="341"/>
      <c r="BM39" s="341"/>
      <c r="BN39" s="341"/>
      <c r="BO39" s="341"/>
      <c r="BP39" s="341"/>
      <c r="BQ39" s="341"/>
      <c r="BR39" s="341"/>
      <c r="BS39" s="341"/>
      <c r="BT39" s="341"/>
      <c r="BU39" s="341"/>
      <c r="BV39" s="42"/>
      <c r="BW39" s="340">
        <f t="shared" si="2"/>
        <v>17</v>
      </c>
      <c r="BX39" s="340"/>
      <c r="BY39" s="341" t="str">
        <f>IF('各会計、関係団体の財政状況及び健全化判断比率'!B73="","",'各会計、関係団体の財政状況及び健全化判断比率'!B73)</f>
        <v>松川堰組合</v>
      </c>
      <c r="BZ39" s="341"/>
      <c r="CA39" s="341"/>
      <c r="CB39" s="341"/>
      <c r="CC39" s="341"/>
      <c r="CD39" s="341"/>
      <c r="CE39" s="341"/>
      <c r="CF39" s="341"/>
      <c r="CG39" s="341"/>
      <c r="CH39" s="341"/>
      <c r="CI39" s="341"/>
      <c r="CJ39" s="341"/>
      <c r="CK39" s="341"/>
      <c r="CL39" s="341"/>
      <c r="CM39" s="341"/>
      <c r="CN39" s="42"/>
      <c r="CO39" s="340">
        <f t="shared" si="3"/>
        <v>23</v>
      </c>
      <c r="CP39" s="340"/>
      <c r="CQ39" s="341" t="str">
        <f>IF('各会計、関係団体の財政状況及び健全化判断比率'!BS12="","",'各会計、関係団体の財政状況及び健全化判断比率'!BS12)</f>
        <v>天元台</v>
      </c>
      <c r="CR39" s="341"/>
      <c r="CS39" s="341"/>
      <c r="CT39" s="341"/>
      <c r="CU39" s="341"/>
      <c r="CV39" s="341"/>
      <c r="CW39" s="341"/>
      <c r="CX39" s="341"/>
      <c r="CY39" s="341"/>
      <c r="CZ39" s="341"/>
      <c r="DA39" s="341"/>
      <c r="DB39" s="341"/>
      <c r="DC39" s="341"/>
      <c r="DD39" s="341"/>
      <c r="DE39" s="341"/>
      <c r="DG39" s="339" t="str">
        <f>IF('各会計、関係団体の財政状況及び健全化判断比率'!BR12="","",'各会計、関係団体の財政状況及び健全化判断比率'!BR12)</f>
        <v/>
      </c>
      <c r="DH39" s="339"/>
      <c r="DI39" s="69"/>
    </row>
    <row r="40" spans="1:113" ht="32.25" customHeight="1">
      <c r="A40" s="42"/>
      <c r="B40" s="66"/>
      <c r="C40" s="340" t="str">
        <f t="shared" si="5"/>
        <v/>
      </c>
      <c r="D40" s="340"/>
      <c r="E40" s="341" t="str">
        <f>IF('各会計、関係団体の財政状況及び健全化判断比率'!B13="","",'各会計、関係団体の財政状況及び健全化判断比率'!B13)</f>
        <v/>
      </c>
      <c r="F40" s="341"/>
      <c r="G40" s="341"/>
      <c r="H40" s="341"/>
      <c r="I40" s="341"/>
      <c r="J40" s="341"/>
      <c r="K40" s="341"/>
      <c r="L40" s="341"/>
      <c r="M40" s="341"/>
      <c r="N40" s="341"/>
      <c r="O40" s="341"/>
      <c r="P40" s="341"/>
      <c r="Q40" s="341"/>
      <c r="R40" s="341"/>
      <c r="S40" s="341"/>
      <c r="T40" s="42"/>
      <c r="U40" s="340" t="str">
        <f t="shared" si="4"/>
        <v/>
      </c>
      <c r="V40" s="340"/>
      <c r="W40" s="341"/>
      <c r="X40" s="341"/>
      <c r="Y40" s="341"/>
      <c r="Z40" s="341"/>
      <c r="AA40" s="341"/>
      <c r="AB40" s="341"/>
      <c r="AC40" s="341"/>
      <c r="AD40" s="341"/>
      <c r="AE40" s="341"/>
      <c r="AF40" s="341"/>
      <c r="AG40" s="341"/>
      <c r="AH40" s="341"/>
      <c r="AI40" s="341"/>
      <c r="AJ40" s="341"/>
      <c r="AK40" s="341"/>
      <c r="AL40" s="42"/>
      <c r="AM40" s="340" t="str">
        <f t="shared" si="0"/>
        <v/>
      </c>
      <c r="AN40" s="340"/>
      <c r="AO40" s="341"/>
      <c r="AP40" s="341"/>
      <c r="AQ40" s="341"/>
      <c r="AR40" s="341"/>
      <c r="AS40" s="341"/>
      <c r="AT40" s="341"/>
      <c r="AU40" s="341"/>
      <c r="AV40" s="341"/>
      <c r="AW40" s="341"/>
      <c r="AX40" s="341"/>
      <c r="AY40" s="341"/>
      <c r="AZ40" s="341"/>
      <c r="BA40" s="341"/>
      <c r="BB40" s="341"/>
      <c r="BC40" s="341"/>
      <c r="BD40" s="42"/>
      <c r="BE40" s="340" t="str">
        <f t="shared" si="1"/>
        <v/>
      </c>
      <c r="BF40" s="340"/>
      <c r="BG40" s="341"/>
      <c r="BH40" s="341"/>
      <c r="BI40" s="341"/>
      <c r="BJ40" s="341"/>
      <c r="BK40" s="341"/>
      <c r="BL40" s="341"/>
      <c r="BM40" s="341"/>
      <c r="BN40" s="341"/>
      <c r="BO40" s="341"/>
      <c r="BP40" s="341"/>
      <c r="BQ40" s="341"/>
      <c r="BR40" s="341"/>
      <c r="BS40" s="341"/>
      <c r="BT40" s="341"/>
      <c r="BU40" s="341"/>
      <c r="BV40" s="42"/>
      <c r="BW40" s="340" t="str">
        <f t="shared" si="2"/>
        <v/>
      </c>
      <c r="BX40" s="340"/>
      <c r="BY40" s="341" t="str">
        <f>IF('各会計、関係団体の財政状況及び健全化判断比率'!B74="","",'各会計、関係団体の財政状況及び健全化判断比率'!B74)</f>
        <v/>
      </c>
      <c r="BZ40" s="341"/>
      <c r="CA40" s="341"/>
      <c r="CB40" s="341"/>
      <c r="CC40" s="341"/>
      <c r="CD40" s="341"/>
      <c r="CE40" s="341"/>
      <c r="CF40" s="341"/>
      <c r="CG40" s="341"/>
      <c r="CH40" s="341"/>
      <c r="CI40" s="341"/>
      <c r="CJ40" s="341"/>
      <c r="CK40" s="341"/>
      <c r="CL40" s="341"/>
      <c r="CM40" s="341"/>
      <c r="CN40" s="42"/>
      <c r="CO40" s="340">
        <f t="shared" si="3"/>
        <v>24</v>
      </c>
      <c r="CP40" s="340"/>
      <c r="CQ40" s="341" t="str">
        <f>IF('各会計、関係団体の財政状況及び健全化判断比率'!BS13="","",'各会計、関係団体の財政状況及び健全化判断比率'!BS13)</f>
        <v>アクセスよねざわ</v>
      </c>
      <c r="CR40" s="341"/>
      <c r="CS40" s="341"/>
      <c r="CT40" s="341"/>
      <c r="CU40" s="341"/>
      <c r="CV40" s="341"/>
      <c r="CW40" s="341"/>
      <c r="CX40" s="341"/>
      <c r="CY40" s="341"/>
      <c r="CZ40" s="341"/>
      <c r="DA40" s="341"/>
      <c r="DB40" s="341"/>
      <c r="DC40" s="341"/>
      <c r="DD40" s="341"/>
      <c r="DE40" s="341"/>
      <c r="DG40" s="339" t="str">
        <f>IF('各会計、関係団体の財政状況及び健全化判断比率'!BR13="","",'各会計、関係団体の財政状況及び健全化判断比率'!BR13)</f>
        <v/>
      </c>
      <c r="DH40" s="339"/>
      <c r="DI40" s="69"/>
    </row>
    <row r="41" spans="1:113" ht="32.25" customHeight="1">
      <c r="A41" s="42"/>
      <c r="B41" s="66"/>
      <c r="C41" s="340" t="str">
        <f t="shared" si="5"/>
        <v/>
      </c>
      <c r="D41" s="340"/>
      <c r="E41" s="341" t="str">
        <f>IF('各会計、関係団体の財政状況及び健全化判断比率'!B14="","",'各会計、関係団体の財政状況及び健全化判断比率'!B14)</f>
        <v/>
      </c>
      <c r="F41" s="341"/>
      <c r="G41" s="341"/>
      <c r="H41" s="341"/>
      <c r="I41" s="341"/>
      <c r="J41" s="341"/>
      <c r="K41" s="341"/>
      <c r="L41" s="341"/>
      <c r="M41" s="341"/>
      <c r="N41" s="341"/>
      <c r="O41" s="341"/>
      <c r="P41" s="341"/>
      <c r="Q41" s="341"/>
      <c r="R41" s="341"/>
      <c r="S41" s="341"/>
      <c r="T41" s="42"/>
      <c r="U41" s="340" t="str">
        <f t="shared" si="4"/>
        <v/>
      </c>
      <c r="V41" s="340"/>
      <c r="W41" s="341"/>
      <c r="X41" s="341"/>
      <c r="Y41" s="341"/>
      <c r="Z41" s="341"/>
      <c r="AA41" s="341"/>
      <c r="AB41" s="341"/>
      <c r="AC41" s="341"/>
      <c r="AD41" s="341"/>
      <c r="AE41" s="341"/>
      <c r="AF41" s="341"/>
      <c r="AG41" s="341"/>
      <c r="AH41" s="341"/>
      <c r="AI41" s="341"/>
      <c r="AJ41" s="341"/>
      <c r="AK41" s="341"/>
      <c r="AL41" s="42"/>
      <c r="AM41" s="340" t="str">
        <f t="shared" si="0"/>
        <v/>
      </c>
      <c r="AN41" s="340"/>
      <c r="AO41" s="341"/>
      <c r="AP41" s="341"/>
      <c r="AQ41" s="341"/>
      <c r="AR41" s="341"/>
      <c r="AS41" s="341"/>
      <c r="AT41" s="341"/>
      <c r="AU41" s="341"/>
      <c r="AV41" s="341"/>
      <c r="AW41" s="341"/>
      <c r="AX41" s="341"/>
      <c r="AY41" s="341"/>
      <c r="AZ41" s="341"/>
      <c r="BA41" s="341"/>
      <c r="BB41" s="341"/>
      <c r="BC41" s="341"/>
      <c r="BD41" s="42"/>
      <c r="BE41" s="340" t="str">
        <f t="shared" si="1"/>
        <v/>
      </c>
      <c r="BF41" s="340"/>
      <c r="BG41" s="341"/>
      <c r="BH41" s="341"/>
      <c r="BI41" s="341"/>
      <c r="BJ41" s="341"/>
      <c r="BK41" s="341"/>
      <c r="BL41" s="341"/>
      <c r="BM41" s="341"/>
      <c r="BN41" s="341"/>
      <c r="BO41" s="341"/>
      <c r="BP41" s="341"/>
      <c r="BQ41" s="341"/>
      <c r="BR41" s="341"/>
      <c r="BS41" s="341"/>
      <c r="BT41" s="341"/>
      <c r="BU41" s="341"/>
      <c r="BV41" s="42"/>
      <c r="BW41" s="340" t="str">
        <f t="shared" si="2"/>
        <v/>
      </c>
      <c r="BX41" s="340"/>
      <c r="BY41" s="341" t="str">
        <f>IF('各会計、関係団体の財政状況及び健全化判断比率'!B75="","",'各会計、関係団体の財政状況及び健全化判断比率'!B75)</f>
        <v/>
      </c>
      <c r="BZ41" s="341"/>
      <c r="CA41" s="341"/>
      <c r="CB41" s="341"/>
      <c r="CC41" s="341"/>
      <c r="CD41" s="341"/>
      <c r="CE41" s="341"/>
      <c r="CF41" s="341"/>
      <c r="CG41" s="341"/>
      <c r="CH41" s="341"/>
      <c r="CI41" s="341"/>
      <c r="CJ41" s="341"/>
      <c r="CK41" s="341"/>
      <c r="CL41" s="341"/>
      <c r="CM41" s="341"/>
      <c r="CN41" s="42"/>
      <c r="CO41" s="340" t="str">
        <f t="shared" si="3"/>
        <v/>
      </c>
      <c r="CP41" s="340"/>
      <c r="CQ41" s="341" t="str">
        <f>IF('各会計、関係団体の財政状況及び健全化判断比率'!BS14="","",'各会計、関係団体の財政状況及び健全化判断比率'!BS14)</f>
        <v/>
      </c>
      <c r="CR41" s="341"/>
      <c r="CS41" s="341"/>
      <c r="CT41" s="341"/>
      <c r="CU41" s="341"/>
      <c r="CV41" s="341"/>
      <c r="CW41" s="341"/>
      <c r="CX41" s="341"/>
      <c r="CY41" s="341"/>
      <c r="CZ41" s="341"/>
      <c r="DA41" s="341"/>
      <c r="DB41" s="341"/>
      <c r="DC41" s="341"/>
      <c r="DD41" s="341"/>
      <c r="DE41" s="341"/>
      <c r="DG41" s="339" t="str">
        <f>IF('各会計、関係団体の財政状況及び健全化判断比率'!BR14="","",'各会計、関係団体の財政状況及び健全化判断比率'!BR14)</f>
        <v/>
      </c>
      <c r="DH41" s="339"/>
      <c r="DI41" s="69"/>
    </row>
    <row r="42" spans="1:113" ht="32.25" customHeight="1">
      <c r="B42" s="66"/>
      <c r="C42" s="340" t="str">
        <f t="shared" si="5"/>
        <v/>
      </c>
      <c r="D42" s="340"/>
      <c r="E42" s="341" t="str">
        <f>IF('各会計、関係団体の財政状況及び健全化判断比率'!B15="","",'各会計、関係団体の財政状況及び健全化判断比率'!B15)</f>
        <v/>
      </c>
      <c r="F42" s="341"/>
      <c r="G42" s="341"/>
      <c r="H42" s="341"/>
      <c r="I42" s="341"/>
      <c r="J42" s="341"/>
      <c r="K42" s="341"/>
      <c r="L42" s="341"/>
      <c r="M42" s="341"/>
      <c r="N42" s="341"/>
      <c r="O42" s="341"/>
      <c r="P42" s="341"/>
      <c r="Q42" s="341"/>
      <c r="R42" s="341"/>
      <c r="S42" s="341"/>
      <c r="T42" s="42"/>
      <c r="U42" s="340" t="str">
        <f t="shared" si="4"/>
        <v/>
      </c>
      <c r="V42" s="340"/>
      <c r="W42" s="341"/>
      <c r="X42" s="341"/>
      <c r="Y42" s="341"/>
      <c r="Z42" s="341"/>
      <c r="AA42" s="341"/>
      <c r="AB42" s="341"/>
      <c r="AC42" s="341"/>
      <c r="AD42" s="341"/>
      <c r="AE42" s="341"/>
      <c r="AF42" s="341"/>
      <c r="AG42" s="341"/>
      <c r="AH42" s="341"/>
      <c r="AI42" s="341"/>
      <c r="AJ42" s="341"/>
      <c r="AK42" s="341"/>
      <c r="AL42" s="42"/>
      <c r="AM42" s="340" t="str">
        <f t="shared" si="0"/>
        <v/>
      </c>
      <c r="AN42" s="340"/>
      <c r="AO42" s="341"/>
      <c r="AP42" s="341"/>
      <c r="AQ42" s="341"/>
      <c r="AR42" s="341"/>
      <c r="AS42" s="341"/>
      <c r="AT42" s="341"/>
      <c r="AU42" s="341"/>
      <c r="AV42" s="341"/>
      <c r="AW42" s="341"/>
      <c r="AX42" s="341"/>
      <c r="AY42" s="341"/>
      <c r="AZ42" s="341"/>
      <c r="BA42" s="341"/>
      <c r="BB42" s="341"/>
      <c r="BC42" s="341"/>
      <c r="BD42" s="42"/>
      <c r="BE42" s="340" t="str">
        <f t="shared" si="1"/>
        <v/>
      </c>
      <c r="BF42" s="340"/>
      <c r="BG42" s="341"/>
      <c r="BH42" s="341"/>
      <c r="BI42" s="341"/>
      <c r="BJ42" s="341"/>
      <c r="BK42" s="341"/>
      <c r="BL42" s="341"/>
      <c r="BM42" s="341"/>
      <c r="BN42" s="341"/>
      <c r="BO42" s="341"/>
      <c r="BP42" s="341"/>
      <c r="BQ42" s="341"/>
      <c r="BR42" s="341"/>
      <c r="BS42" s="341"/>
      <c r="BT42" s="341"/>
      <c r="BU42" s="341"/>
      <c r="BV42" s="42"/>
      <c r="BW42" s="340" t="str">
        <f t="shared" si="2"/>
        <v/>
      </c>
      <c r="BX42" s="340"/>
      <c r="BY42" s="341" t="str">
        <f>IF('各会計、関係団体の財政状況及び健全化判断比率'!B76="","",'各会計、関係団体の財政状況及び健全化判断比率'!B76)</f>
        <v/>
      </c>
      <c r="BZ42" s="341"/>
      <c r="CA42" s="341"/>
      <c r="CB42" s="341"/>
      <c r="CC42" s="341"/>
      <c r="CD42" s="341"/>
      <c r="CE42" s="341"/>
      <c r="CF42" s="341"/>
      <c r="CG42" s="341"/>
      <c r="CH42" s="341"/>
      <c r="CI42" s="341"/>
      <c r="CJ42" s="341"/>
      <c r="CK42" s="341"/>
      <c r="CL42" s="341"/>
      <c r="CM42" s="341"/>
      <c r="CN42" s="42"/>
      <c r="CO42" s="340" t="str">
        <f t="shared" si="3"/>
        <v/>
      </c>
      <c r="CP42" s="340"/>
      <c r="CQ42" s="341" t="str">
        <f>IF('各会計、関係団体の財政状況及び健全化判断比率'!BS15="","",'各会計、関係団体の財政状況及び健全化判断比率'!BS15)</f>
        <v/>
      </c>
      <c r="CR42" s="341"/>
      <c r="CS42" s="341"/>
      <c r="CT42" s="341"/>
      <c r="CU42" s="341"/>
      <c r="CV42" s="341"/>
      <c r="CW42" s="341"/>
      <c r="CX42" s="341"/>
      <c r="CY42" s="341"/>
      <c r="CZ42" s="341"/>
      <c r="DA42" s="341"/>
      <c r="DB42" s="341"/>
      <c r="DC42" s="341"/>
      <c r="DD42" s="341"/>
      <c r="DE42" s="341"/>
      <c r="DG42" s="339" t="str">
        <f>IF('各会計、関係団体の財政状況及び健全化判断比率'!BR15="","",'各会計、関係団体の財政状況及び健全化判断比率'!BR15)</f>
        <v/>
      </c>
      <c r="DH42" s="339"/>
      <c r="DI42" s="69"/>
    </row>
    <row r="43" spans="1:113" ht="32.25" customHeight="1">
      <c r="B43" s="66"/>
      <c r="C43" s="340" t="str">
        <f t="shared" si="5"/>
        <v/>
      </c>
      <c r="D43" s="340"/>
      <c r="E43" s="341" t="str">
        <f>IF('各会計、関係団体の財政状況及び健全化判断比率'!B16="","",'各会計、関係団体の財政状況及び健全化判断比率'!B16)</f>
        <v/>
      </c>
      <c r="F43" s="341"/>
      <c r="G43" s="341"/>
      <c r="H43" s="341"/>
      <c r="I43" s="341"/>
      <c r="J43" s="341"/>
      <c r="K43" s="341"/>
      <c r="L43" s="341"/>
      <c r="M43" s="341"/>
      <c r="N43" s="341"/>
      <c r="O43" s="341"/>
      <c r="P43" s="341"/>
      <c r="Q43" s="341"/>
      <c r="R43" s="341"/>
      <c r="S43" s="341"/>
      <c r="T43" s="42"/>
      <c r="U43" s="340" t="str">
        <f t="shared" si="4"/>
        <v/>
      </c>
      <c r="V43" s="340"/>
      <c r="W43" s="341"/>
      <c r="X43" s="341"/>
      <c r="Y43" s="341"/>
      <c r="Z43" s="341"/>
      <c r="AA43" s="341"/>
      <c r="AB43" s="341"/>
      <c r="AC43" s="341"/>
      <c r="AD43" s="341"/>
      <c r="AE43" s="341"/>
      <c r="AF43" s="341"/>
      <c r="AG43" s="341"/>
      <c r="AH43" s="341"/>
      <c r="AI43" s="341"/>
      <c r="AJ43" s="341"/>
      <c r="AK43" s="341"/>
      <c r="AL43" s="42"/>
      <c r="AM43" s="340" t="str">
        <f t="shared" si="0"/>
        <v/>
      </c>
      <c r="AN43" s="340"/>
      <c r="AO43" s="341"/>
      <c r="AP43" s="341"/>
      <c r="AQ43" s="341"/>
      <c r="AR43" s="341"/>
      <c r="AS43" s="341"/>
      <c r="AT43" s="341"/>
      <c r="AU43" s="341"/>
      <c r="AV43" s="341"/>
      <c r="AW43" s="341"/>
      <c r="AX43" s="341"/>
      <c r="AY43" s="341"/>
      <c r="AZ43" s="341"/>
      <c r="BA43" s="341"/>
      <c r="BB43" s="341"/>
      <c r="BC43" s="341"/>
      <c r="BD43" s="42"/>
      <c r="BE43" s="340" t="str">
        <f t="shared" si="1"/>
        <v/>
      </c>
      <c r="BF43" s="340"/>
      <c r="BG43" s="341"/>
      <c r="BH43" s="341"/>
      <c r="BI43" s="341"/>
      <c r="BJ43" s="341"/>
      <c r="BK43" s="341"/>
      <c r="BL43" s="341"/>
      <c r="BM43" s="341"/>
      <c r="BN43" s="341"/>
      <c r="BO43" s="341"/>
      <c r="BP43" s="341"/>
      <c r="BQ43" s="341"/>
      <c r="BR43" s="341"/>
      <c r="BS43" s="341"/>
      <c r="BT43" s="341"/>
      <c r="BU43" s="341"/>
      <c r="BV43" s="42"/>
      <c r="BW43" s="340" t="str">
        <f t="shared" si="2"/>
        <v/>
      </c>
      <c r="BX43" s="340"/>
      <c r="BY43" s="341" t="str">
        <f>IF('各会計、関係団体の財政状況及び健全化判断比率'!B77="","",'各会計、関係団体の財政状況及び健全化判断比率'!B77)</f>
        <v/>
      </c>
      <c r="BZ43" s="341"/>
      <c r="CA43" s="341"/>
      <c r="CB43" s="341"/>
      <c r="CC43" s="341"/>
      <c r="CD43" s="341"/>
      <c r="CE43" s="341"/>
      <c r="CF43" s="341"/>
      <c r="CG43" s="341"/>
      <c r="CH43" s="341"/>
      <c r="CI43" s="341"/>
      <c r="CJ43" s="341"/>
      <c r="CK43" s="341"/>
      <c r="CL43" s="341"/>
      <c r="CM43" s="341"/>
      <c r="CN43" s="42"/>
      <c r="CO43" s="340" t="str">
        <f t="shared" si="3"/>
        <v/>
      </c>
      <c r="CP43" s="340"/>
      <c r="CQ43" s="341" t="str">
        <f>IF('各会計、関係団体の財政状況及び健全化判断比率'!BS16="","",'各会計、関係団体の財政状況及び健全化判断比率'!BS16)</f>
        <v/>
      </c>
      <c r="CR43" s="341"/>
      <c r="CS43" s="341"/>
      <c r="CT43" s="341"/>
      <c r="CU43" s="341"/>
      <c r="CV43" s="341"/>
      <c r="CW43" s="341"/>
      <c r="CX43" s="341"/>
      <c r="CY43" s="341"/>
      <c r="CZ43" s="341"/>
      <c r="DA43" s="341"/>
      <c r="DB43" s="341"/>
      <c r="DC43" s="341"/>
      <c r="DD43" s="341"/>
      <c r="DE43" s="341"/>
      <c r="DG43" s="339" t="str">
        <f>IF('各会計、関係団体の財政状況及び健全化判断比率'!BR16="","",'各会計、関係団体の財政状況及び健全化判断比率'!BR16)</f>
        <v/>
      </c>
      <c r="DH43" s="339"/>
      <c r="DI43" s="69"/>
    </row>
    <row r="44" spans="1:113" ht="13.5" customHeight="1" thickBot="1">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2"/>
    </row>
    <row r="45" spans="1:113"/>
    <row r="46" spans="1:113">
      <c r="B46" s="41" t="s">
        <v>138</v>
      </c>
      <c r="E46" s="41" t="s">
        <v>139</v>
      </c>
    </row>
    <row r="47" spans="1:113">
      <c r="E47" s="41" t="s">
        <v>140</v>
      </c>
    </row>
    <row r="48" spans="1:113">
      <c r="E48" s="41" t="s">
        <v>141</v>
      </c>
    </row>
    <row r="49" spans="5:5">
      <c r="E49" s="73" t="s">
        <v>142</v>
      </c>
    </row>
    <row r="50" spans="5:5">
      <c r="E50" s="41" t="s">
        <v>143</v>
      </c>
    </row>
    <row r="51" spans="5:5">
      <c r="E51" s="41" t="s">
        <v>144</v>
      </c>
    </row>
    <row r="52" spans="5:5">
      <c r="E52" s="41" t="s">
        <v>145</v>
      </c>
    </row>
    <row r="53" spans="5:5"/>
    <row r="54" spans="5:5"/>
    <row r="55" spans="5:5"/>
    <row r="56" spans="5:5"/>
    <row r="57" spans="5:5" hidden="1"/>
    <row r="58" spans="5:5" hidden="1"/>
    <row r="59" spans="5:5" hidden="1"/>
  </sheetData>
  <sheetProtection algorithmName="SHA-512" hashValue="DxYW7afLIWklJHtyErtuVLyhuQvDZcSe2288/0W3ajvEM7YOCqzsQhX3nL2ZNSNPmP8fFcnVlODRAWIAQr57JA==" saltValue="0WdoUhU2vtBm/Fe5Aai+n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cols>
    <col min="1" max="1" width="6.625" style="222" customWidth="1"/>
    <col min="2" max="2" width="11" style="222" customWidth="1"/>
    <col min="3" max="3" width="17" style="222" customWidth="1"/>
    <col min="4" max="5" width="16.625" style="222" customWidth="1"/>
    <col min="6" max="15" width="15" style="222" customWidth="1"/>
    <col min="16" max="16" width="24" style="222" customWidth="1"/>
    <col min="17" max="16384" width="0" style="222" hidden="1"/>
  </cols>
  <sheetData>
    <row r="1" spans="1:16" ht="16.5" customHeight="1">
      <c r="A1" s="221"/>
      <c r="B1" s="221"/>
      <c r="C1" s="221"/>
      <c r="D1" s="221"/>
      <c r="E1" s="221"/>
      <c r="F1" s="221"/>
      <c r="G1" s="221"/>
      <c r="H1" s="221"/>
      <c r="I1" s="221"/>
      <c r="J1" s="221"/>
      <c r="K1" s="221"/>
      <c r="L1" s="221"/>
      <c r="M1" s="221"/>
      <c r="N1" s="221"/>
      <c r="O1" s="221"/>
      <c r="P1" s="221"/>
    </row>
    <row r="2" spans="1:16" ht="16.5" customHeight="1">
      <c r="A2" s="221"/>
      <c r="B2" s="221"/>
      <c r="C2" s="221"/>
      <c r="D2" s="221"/>
      <c r="E2" s="221"/>
      <c r="F2" s="221"/>
      <c r="G2" s="221"/>
      <c r="H2" s="221"/>
      <c r="I2" s="221"/>
      <c r="J2" s="221"/>
      <c r="K2" s="221"/>
      <c r="L2" s="221"/>
      <c r="M2" s="221"/>
      <c r="N2" s="221"/>
      <c r="O2" s="221"/>
      <c r="P2" s="221"/>
    </row>
    <row r="3" spans="1:16" ht="16.5" customHeight="1">
      <c r="A3" s="221"/>
      <c r="B3" s="221"/>
      <c r="C3" s="221"/>
      <c r="D3" s="221"/>
      <c r="E3" s="221"/>
      <c r="F3" s="221"/>
      <c r="G3" s="221"/>
      <c r="H3" s="221"/>
      <c r="I3" s="221"/>
      <c r="J3" s="221"/>
      <c r="K3" s="221"/>
      <c r="L3" s="221"/>
      <c r="M3" s="221"/>
      <c r="N3" s="221"/>
      <c r="O3" s="221"/>
      <c r="P3" s="221"/>
    </row>
    <row r="4" spans="1:16" ht="16.5" customHeight="1">
      <c r="A4" s="221"/>
      <c r="B4" s="221"/>
      <c r="C4" s="221"/>
      <c r="D4" s="221"/>
      <c r="E4" s="221"/>
      <c r="F4" s="221"/>
      <c r="G4" s="221"/>
      <c r="H4" s="221"/>
      <c r="I4" s="221"/>
      <c r="J4" s="221"/>
      <c r="K4" s="221"/>
      <c r="L4" s="221"/>
      <c r="M4" s="221"/>
      <c r="N4" s="221"/>
      <c r="O4" s="221"/>
      <c r="P4" s="221"/>
    </row>
    <row r="5" spans="1:16" ht="16.5" customHeight="1">
      <c r="A5" s="221"/>
      <c r="B5" s="221"/>
      <c r="C5" s="221"/>
      <c r="D5" s="221"/>
      <c r="E5" s="221"/>
      <c r="F5" s="221"/>
      <c r="G5" s="221"/>
      <c r="H5" s="221"/>
      <c r="I5" s="221"/>
      <c r="J5" s="221"/>
      <c r="K5" s="221"/>
      <c r="L5" s="221"/>
      <c r="M5" s="221"/>
      <c r="N5" s="221"/>
      <c r="O5" s="221"/>
      <c r="P5" s="221"/>
    </row>
    <row r="6" spans="1:16" ht="16.5" customHeight="1">
      <c r="A6" s="221"/>
      <c r="B6" s="221"/>
      <c r="C6" s="221"/>
      <c r="D6" s="221"/>
      <c r="E6" s="221"/>
      <c r="F6" s="221"/>
      <c r="G6" s="221"/>
      <c r="H6" s="221"/>
      <c r="I6" s="221"/>
      <c r="J6" s="221"/>
      <c r="K6" s="221"/>
      <c r="L6" s="221"/>
      <c r="M6" s="221"/>
      <c r="N6" s="221"/>
      <c r="O6" s="221"/>
      <c r="P6" s="221"/>
    </row>
    <row r="7" spans="1:16" ht="16.5" customHeight="1">
      <c r="A7" s="221"/>
      <c r="B7" s="221"/>
      <c r="C7" s="221"/>
      <c r="D7" s="221"/>
      <c r="E7" s="221"/>
      <c r="F7" s="221"/>
      <c r="G7" s="221"/>
      <c r="H7" s="221"/>
      <c r="I7" s="221"/>
      <c r="J7" s="221"/>
      <c r="K7" s="221"/>
      <c r="L7" s="221"/>
      <c r="M7" s="221"/>
      <c r="N7" s="221"/>
      <c r="O7" s="221"/>
      <c r="P7" s="221"/>
    </row>
    <row r="8" spans="1:16" ht="16.5" customHeight="1">
      <c r="A8" s="221"/>
      <c r="B8" s="221"/>
      <c r="C8" s="221"/>
      <c r="D8" s="221"/>
      <c r="E8" s="221"/>
      <c r="F8" s="221"/>
      <c r="G8" s="221"/>
      <c r="H8" s="221"/>
      <c r="I8" s="221"/>
      <c r="J8" s="221"/>
      <c r="K8" s="221"/>
      <c r="L8" s="221"/>
      <c r="M8" s="221"/>
      <c r="N8" s="221"/>
      <c r="O8" s="221"/>
      <c r="P8" s="221"/>
    </row>
    <row r="9" spans="1:16" ht="16.5" customHeight="1">
      <c r="A9" s="221"/>
      <c r="B9" s="221"/>
      <c r="C9" s="221"/>
      <c r="D9" s="221"/>
      <c r="E9" s="221"/>
      <c r="F9" s="221"/>
      <c r="G9" s="221"/>
      <c r="H9" s="221"/>
      <c r="I9" s="221"/>
      <c r="J9" s="221"/>
      <c r="K9" s="221"/>
      <c r="L9" s="221"/>
      <c r="M9" s="221"/>
      <c r="N9" s="221"/>
      <c r="O9" s="221"/>
      <c r="P9" s="221"/>
    </row>
    <row r="10" spans="1:16" ht="16.5" customHeight="1">
      <c r="A10" s="221"/>
      <c r="B10" s="221"/>
      <c r="C10" s="221"/>
      <c r="D10" s="221"/>
      <c r="E10" s="221"/>
      <c r="F10" s="221"/>
      <c r="G10" s="221"/>
      <c r="H10" s="221"/>
      <c r="I10" s="221"/>
      <c r="J10" s="221"/>
      <c r="K10" s="221"/>
      <c r="L10" s="221"/>
      <c r="M10" s="221"/>
      <c r="N10" s="221"/>
      <c r="O10" s="221"/>
      <c r="P10" s="221"/>
    </row>
    <row r="11" spans="1:16" ht="16.5" customHeight="1">
      <c r="A11" s="221"/>
      <c r="B11" s="221"/>
      <c r="C11" s="221"/>
      <c r="D11" s="221"/>
      <c r="E11" s="221"/>
      <c r="F11" s="221"/>
      <c r="G11" s="221"/>
      <c r="H11" s="221"/>
      <c r="I11" s="221"/>
      <c r="J11" s="221"/>
      <c r="K11" s="221"/>
      <c r="L11" s="221"/>
      <c r="M11" s="221"/>
      <c r="N11" s="221"/>
      <c r="O11" s="221"/>
      <c r="P11" s="221"/>
    </row>
    <row r="12" spans="1:16" ht="16.5" customHeight="1">
      <c r="A12" s="221"/>
      <c r="B12" s="221"/>
      <c r="C12" s="221"/>
      <c r="D12" s="221"/>
      <c r="E12" s="221"/>
      <c r="F12" s="221"/>
      <c r="G12" s="221"/>
      <c r="H12" s="221"/>
      <c r="I12" s="221"/>
      <c r="J12" s="221"/>
      <c r="K12" s="221"/>
      <c r="L12" s="221"/>
      <c r="M12" s="221"/>
      <c r="N12" s="221"/>
      <c r="O12" s="221"/>
      <c r="P12" s="221"/>
    </row>
    <row r="13" spans="1:16" ht="16.5" customHeight="1">
      <c r="A13" s="221"/>
      <c r="B13" s="221"/>
      <c r="C13" s="221"/>
      <c r="D13" s="221"/>
      <c r="E13" s="221"/>
      <c r="F13" s="221"/>
      <c r="G13" s="221"/>
      <c r="H13" s="221"/>
      <c r="I13" s="221"/>
      <c r="J13" s="221"/>
      <c r="K13" s="221"/>
      <c r="L13" s="221"/>
      <c r="M13" s="221"/>
      <c r="N13" s="221"/>
      <c r="O13" s="221"/>
      <c r="P13" s="221"/>
    </row>
    <row r="14" spans="1:16" ht="16.5" customHeight="1">
      <c r="A14" s="221"/>
      <c r="B14" s="221"/>
      <c r="C14" s="221"/>
      <c r="D14" s="221"/>
      <c r="E14" s="221"/>
      <c r="F14" s="221"/>
      <c r="G14" s="221"/>
      <c r="H14" s="221"/>
      <c r="I14" s="221"/>
      <c r="J14" s="221"/>
      <c r="K14" s="221"/>
      <c r="L14" s="221"/>
      <c r="M14" s="221"/>
      <c r="N14" s="221"/>
      <c r="O14" s="221"/>
      <c r="P14" s="221"/>
    </row>
    <row r="15" spans="1:16" ht="16.5" customHeight="1">
      <c r="A15" s="221"/>
      <c r="B15" s="221"/>
      <c r="C15" s="221"/>
      <c r="D15" s="221"/>
      <c r="E15" s="221"/>
      <c r="F15" s="221"/>
      <c r="G15" s="221"/>
      <c r="H15" s="221"/>
      <c r="I15" s="221"/>
      <c r="J15" s="221"/>
      <c r="K15" s="221"/>
      <c r="L15" s="221"/>
      <c r="M15" s="221"/>
      <c r="N15" s="221"/>
      <c r="O15" s="221"/>
      <c r="P15" s="221"/>
    </row>
    <row r="16" spans="1:16" ht="16.5" customHeight="1">
      <c r="A16" s="221"/>
      <c r="B16" s="221"/>
      <c r="C16" s="221"/>
      <c r="D16" s="221"/>
      <c r="E16" s="221"/>
      <c r="F16" s="221"/>
      <c r="G16" s="221"/>
      <c r="H16" s="221"/>
      <c r="I16" s="221"/>
      <c r="J16" s="221"/>
      <c r="K16" s="221"/>
      <c r="L16" s="221"/>
      <c r="M16" s="221"/>
      <c r="N16" s="221"/>
      <c r="O16" s="221"/>
      <c r="P16" s="221"/>
    </row>
    <row r="17" spans="1:16" ht="16.5" customHeight="1">
      <c r="A17" s="221"/>
      <c r="B17" s="221"/>
      <c r="C17" s="221"/>
      <c r="D17" s="221"/>
      <c r="E17" s="221"/>
      <c r="F17" s="221"/>
      <c r="G17" s="221"/>
      <c r="H17" s="221"/>
      <c r="I17" s="221"/>
      <c r="J17" s="221"/>
      <c r="K17" s="221"/>
      <c r="L17" s="221"/>
      <c r="M17" s="221"/>
      <c r="N17" s="221"/>
      <c r="O17" s="221"/>
      <c r="P17" s="221"/>
    </row>
    <row r="18" spans="1:16" ht="16.5" customHeight="1">
      <c r="A18" s="221"/>
      <c r="B18" s="221"/>
      <c r="C18" s="221"/>
      <c r="D18" s="221"/>
      <c r="E18" s="221"/>
      <c r="F18" s="221"/>
      <c r="G18" s="221"/>
      <c r="H18" s="221"/>
      <c r="I18" s="221"/>
      <c r="J18" s="221"/>
      <c r="K18" s="221"/>
      <c r="L18" s="221"/>
      <c r="M18" s="221"/>
      <c r="N18" s="221"/>
      <c r="O18" s="221"/>
      <c r="P18" s="221"/>
    </row>
    <row r="19" spans="1:16" ht="16.5" customHeight="1">
      <c r="A19" s="221"/>
      <c r="B19" s="221"/>
      <c r="C19" s="221"/>
      <c r="D19" s="221"/>
      <c r="E19" s="221"/>
      <c r="F19" s="221"/>
      <c r="G19" s="221"/>
      <c r="H19" s="221"/>
      <c r="I19" s="221"/>
      <c r="J19" s="221"/>
      <c r="K19" s="221"/>
      <c r="L19" s="221"/>
      <c r="M19" s="221"/>
      <c r="N19" s="221"/>
      <c r="O19" s="221"/>
      <c r="P19" s="221"/>
    </row>
    <row r="20" spans="1:16" ht="16.5" customHeight="1">
      <c r="A20" s="221"/>
      <c r="B20" s="221"/>
      <c r="C20" s="221"/>
      <c r="D20" s="221"/>
      <c r="E20" s="221"/>
      <c r="F20" s="221"/>
      <c r="G20" s="221"/>
      <c r="H20" s="221"/>
      <c r="I20" s="221"/>
      <c r="J20" s="221"/>
      <c r="K20" s="221"/>
      <c r="L20" s="221"/>
      <c r="M20" s="221"/>
      <c r="N20" s="221"/>
      <c r="O20" s="221"/>
      <c r="P20" s="221"/>
    </row>
    <row r="21" spans="1:16" ht="16.5" customHeight="1">
      <c r="A21" s="221"/>
      <c r="B21" s="221"/>
      <c r="C21" s="221"/>
      <c r="D21" s="221"/>
      <c r="E21" s="221"/>
      <c r="F21" s="221"/>
      <c r="G21" s="221"/>
      <c r="H21" s="221"/>
      <c r="I21" s="221"/>
      <c r="J21" s="221"/>
      <c r="K21" s="221"/>
      <c r="L21" s="221"/>
      <c r="M21" s="221"/>
      <c r="N21" s="221"/>
      <c r="O21" s="221"/>
      <c r="P21" s="221"/>
    </row>
    <row r="22" spans="1:16" ht="16.5" customHeight="1">
      <c r="A22" s="221"/>
      <c r="B22" s="221"/>
      <c r="C22" s="221"/>
      <c r="D22" s="221"/>
      <c r="E22" s="221"/>
      <c r="F22" s="221"/>
      <c r="G22" s="221"/>
      <c r="H22" s="221"/>
      <c r="I22" s="221"/>
      <c r="J22" s="221"/>
      <c r="K22" s="221"/>
      <c r="L22" s="221"/>
      <c r="M22" s="221"/>
      <c r="N22" s="221"/>
      <c r="O22" s="221"/>
      <c r="P22" s="221"/>
    </row>
    <row r="23" spans="1:16" ht="16.5" customHeight="1">
      <c r="A23" s="221"/>
      <c r="B23" s="221"/>
      <c r="C23" s="221"/>
      <c r="D23" s="221"/>
      <c r="E23" s="221"/>
      <c r="F23" s="221"/>
      <c r="G23" s="221"/>
      <c r="H23" s="221"/>
      <c r="I23" s="221"/>
      <c r="J23" s="221"/>
      <c r="K23" s="221"/>
      <c r="L23" s="221"/>
      <c r="M23" s="221"/>
      <c r="N23" s="221"/>
      <c r="O23" s="221"/>
      <c r="P23" s="221"/>
    </row>
    <row r="24" spans="1:16" ht="16.5" customHeight="1">
      <c r="A24" s="221"/>
      <c r="B24" s="221"/>
      <c r="C24" s="221"/>
      <c r="D24" s="221"/>
      <c r="E24" s="221"/>
      <c r="F24" s="221"/>
      <c r="G24" s="221"/>
      <c r="H24" s="221"/>
      <c r="I24" s="221"/>
      <c r="J24" s="221"/>
      <c r="K24" s="221"/>
      <c r="L24" s="221"/>
      <c r="M24" s="221"/>
      <c r="N24" s="221"/>
      <c r="O24" s="221"/>
      <c r="P24" s="221"/>
    </row>
    <row r="25" spans="1:16" ht="16.5" customHeight="1">
      <c r="A25" s="221"/>
      <c r="B25" s="221"/>
      <c r="C25" s="221"/>
      <c r="D25" s="221"/>
      <c r="E25" s="221"/>
      <c r="F25" s="221"/>
      <c r="G25" s="221"/>
      <c r="H25" s="221"/>
      <c r="I25" s="221"/>
      <c r="J25" s="221"/>
      <c r="K25" s="221"/>
      <c r="L25" s="221"/>
      <c r="M25" s="221"/>
      <c r="N25" s="221"/>
      <c r="O25" s="221"/>
      <c r="P25" s="221"/>
    </row>
    <row r="26" spans="1:16" ht="16.5" customHeight="1">
      <c r="A26" s="221"/>
      <c r="B26" s="221"/>
      <c r="C26" s="221"/>
      <c r="D26" s="221"/>
      <c r="E26" s="221"/>
      <c r="F26" s="221"/>
      <c r="G26" s="221"/>
      <c r="H26" s="221"/>
      <c r="I26" s="221"/>
      <c r="J26" s="221"/>
      <c r="K26" s="221"/>
      <c r="L26" s="221"/>
      <c r="M26" s="221"/>
      <c r="N26" s="221"/>
      <c r="O26" s="221"/>
      <c r="P26" s="221"/>
    </row>
    <row r="27" spans="1:16" ht="16.5" customHeight="1">
      <c r="A27" s="221"/>
      <c r="B27" s="221"/>
      <c r="C27" s="221"/>
      <c r="D27" s="221"/>
      <c r="E27" s="221"/>
      <c r="F27" s="221"/>
      <c r="G27" s="221"/>
      <c r="H27" s="221"/>
      <c r="I27" s="221"/>
      <c r="J27" s="221"/>
      <c r="K27" s="221"/>
      <c r="L27" s="221"/>
      <c r="M27" s="221"/>
      <c r="N27" s="221"/>
      <c r="O27" s="221"/>
      <c r="P27" s="221"/>
    </row>
    <row r="28" spans="1:16" ht="16.5" customHeight="1">
      <c r="A28" s="221"/>
      <c r="B28" s="221"/>
      <c r="C28" s="221"/>
      <c r="D28" s="221"/>
      <c r="E28" s="221"/>
      <c r="F28" s="221"/>
      <c r="G28" s="221"/>
      <c r="H28" s="221"/>
      <c r="I28" s="221"/>
      <c r="J28" s="221"/>
      <c r="K28" s="221"/>
      <c r="L28" s="221"/>
      <c r="M28" s="221"/>
      <c r="N28" s="221"/>
      <c r="O28" s="221"/>
      <c r="P28" s="221"/>
    </row>
    <row r="29" spans="1:16" ht="16.5" customHeight="1">
      <c r="A29" s="221"/>
      <c r="B29" s="221"/>
      <c r="C29" s="221"/>
      <c r="D29" s="221"/>
      <c r="E29" s="221"/>
      <c r="F29" s="221"/>
      <c r="G29" s="221"/>
      <c r="H29" s="221"/>
      <c r="I29" s="221"/>
      <c r="J29" s="221"/>
      <c r="K29" s="221"/>
      <c r="L29" s="221"/>
      <c r="M29" s="221"/>
      <c r="N29" s="221"/>
      <c r="O29" s="221"/>
      <c r="P29" s="221"/>
    </row>
    <row r="30" spans="1:16" ht="16.5" customHeight="1">
      <c r="A30" s="221"/>
      <c r="B30" s="221"/>
      <c r="C30" s="221"/>
      <c r="D30" s="221"/>
      <c r="E30" s="221"/>
      <c r="F30" s="221"/>
      <c r="G30" s="221"/>
      <c r="H30" s="221"/>
      <c r="I30" s="221"/>
      <c r="J30" s="221"/>
      <c r="K30" s="221"/>
      <c r="L30" s="221"/>
      <c r="M30" s="221"/>
      <c r="N30" s="221"/>
      <c r="O30" s="221"/>
      <c r="P30" s="221"/>
    </row>
    <row r="31" spans="1:16" ht="16.5" customHeight="1">
      <c r="A31" s="221"/>
      <c r="B31" s="221"/>
      <c r="C31" s="221"/>
      <c r="D31" s="221"/>
      <c r="E31" s="221"/>
      <c r="F31" s="221"/>
      <c r="G31" s="221"/>
      <c r="H31" s="221"/>
      <c r="I31" s="221"/>
      <c r="J31" s="221"/>
      <c r="K31" s="221"/>
      <c r="L31" s="221"/>
      <c r="M31" s="221"/>
      <c r="N31" s="221"/>
      <c r="O31" s="221"/>
      <c r="P31" s="221"/>
    </row>
    <row r="32" spans="1:16" ht="31.5" customHeight="1" thickBot="1">
      <c r="A32" s="221"/>
      <c r="B32" s="221"/>
      <c r="C32" s="221"/>
      <c r="D32" s="221"/>
      <c r="E32" s="221"/>
      <c r="F32" s="221"/>
      <c r="G32" s="221"/>
      <c r="H32" s="221"/>
      <c r="I32" s="221"/>
      <c r="J32" s="223" t="s">
        <v>486</v>
      </c>
      <c r="K32" s="221"/>
      <c r="L32" s="221"/>
      <c r="M32" s="221"/>
      <c r="N32" s="221"/>
      <c r="O32" s="221"/>
      <c r="P32" s="221"/>
    </row>
    <row r="33" spans="1:16" ht="39" customHeight="1" thickBot="1">
      <c r="A33" s="221"/>
      <c r="B33" s="224" t="s">
        <v>493</v>
      </c>
      <c r="C33" s="225"/>
      <c r="D33" s="225"/>
      <c r="E33" s="226" t="s">
        <v>487</v>
      </c>
      <c r="F33" s="227" t="s">
        <v>4</v>
      </c>
      <c r="G33" s="228" t="s">
        <v>5</v>
      </c>
      <c r="H33" s="228" t="s">
        <v>6</v>
      </c>
      <c r="I33" s="228" t="s">
        <v>7</v>
      </c>
      <c r="J33" s="229" t="s">
        <v>8</v>
      </c>
      <c r="K33" s="221"/>
      <c r="L33" s="221"/>
      <c r="M33" s="221"/>
      <c r="N33" s="221"/>
      <c r="O33" s="221"/>
      <c r="P33" s="221"/>
    </row>
    <row r="34" spans="1:16" ht="39" customHeight="1">
      <c r="A34" s="221"/>
      <c r="B34" s="230"/>
      <c r="C34" s="1111" t="s">
        <v>494</v>
      </c>
      <c r="D34" s="1111"/>
      <c r="E34" s="1112"/>
      <c r="F34" s="231">
        <v>12.42</v>
      </c>
      <c r="G34" s="232">
        <v>13.83</v>
      </c>
      <c r="H34" s="232">
        <v>14.27</v>
      </c>
      <c r="I34" s="232">
        <v>16.010000000000002</v>
      </c>
      <c r="J34" s="233">
        <v>17.95</v>
      </c>
      <c r="K34" s="221"/>
      <c r="L34" s="221"/>
      <c r="M34" s="221"/>
      <c r="N34" s="221"/>
      <c r="O34" s="221"/>
      <c r="P34" s="221"/>
    </row>
    <row r="35" spans="1:16" ht="39" customHeight="1">
      <c r="A35" s="221"/>
      <c r="B35" s="234"/>
      <c r="C35" s="1107" t="s">
        <v>495</v>
      </c>
      <c r="D35" s="1107"/>
      <c r="E35" s="1108"/>
      <c r="F35" s="235">
        <v>6.4</v>
      </c>
      <c r="G35" s="236">
        <v>7.24</v>
      </c>
      <c r="H35" s="236">
        <v>7.07</v>
      </c>
      <c r="I35" s="236">
        <v>6.52</v>
      </c>
      <c r="J35" s="237">
        <v>6.2</v>
      </c>
      <c r="K35" s="221"/>
      <c r="L35" s="221"/>
      <c r="M35" s="221"/>
      <c r="N35" s="221"/>
      <c r="O35" s="221"/>
      <c r="P35" s="221"/>
    </row>
    <row r="36" spans="1:16" ht="39" customHeight="1">
      <c r="A36" s="221"/>
      <c r="B36" s="234"/>
      <c r="C36" s="1107" t="s">
        <v>496</v>
      </c>
      <c r="D36" s="1107"/>
      <c r="E36" s="1108"/>
      <c r="F36" s="235">
        <v>5.37</v>
      </c>
      <c r="G36" s="236">
        <v>4.3099999999999996</v>
      </c>
      <c r="H36" s="236">
        <v>3.99</v>
      </c>
      <c r="I36" s="236">
        <v>3.23</v>
      </c>
      <c r="J36" s="237">
        <v>2.74</v>
      </c>
      <c r="K36" s="221"/>
      <c r="L36" s="221"/>
      <c r="M36" s="221"/>
      <c r="N36" s="221"/>
      <c r="O36" s="221"/>
      <c r="P36" s="221"/>
    </row>
    <row r="37" spans="1:16" ht="39" customHeight="1">
      <c r="A37" s="221"/>
      <c r="B37" s="234"/>
      <c r="C37" s="1107" t="s">
        <v>497</v>
      </c>
      <c r="D37" s="1107"/>
      <c r="E37" s="1108"/>
      <c r="F37" s="235">
        <v>1.34</v>
      </c>
      <c r="G37" s="236">
        <v>1.35</v>
      </c>
      <c r="H37" s="236">
        <v>1.8</v>
      </c>
      <c r="I37" s="236">
        <v>1.54</v>
      </c>
      <c r="J37" s="237">
        <v>1.18</v>
      </c>
      <c r="K37" s="221"/>
      <c r="L37" s="221"/>
      <c r="M37" s="221"/>
      <c r="N37" s="221"/>
      <c r="O37" s="221"/>
      <c r="P37" s="221"/>
    </row>
    <row r="38" spans="1:16" ht="39" customHeight="1">
      <c r="A38" s="221"/>
      <c r="B38" s="234"/>
      <c r="C38" s="1107" t="s">
        <v>498</v>
      </c>
      <c r="D38" s="1107"/>
      <c r="E38" s="1108"/>
      <c r="F38" s="235">
        <v>0.01</v>
      </c>
      <c r="G38" s="236">
        <v>0</v>
      </c>
      <c r="H38" s="236">
        <v>0</v>
      </c>
      <c r="I38" s="236">
        <v>0</v>
      </c>
      <c r="J38" s="237">
        <v>0.75</v>
      </c>
      <c r="K38" s="221"/>
      <c r="L38" s="221"/>
      <c r="M38" s="221"/>
      <c r="N38" s="221"/>
      <c r="O38" s="221"/>
      <c r="P38" s="221"/>
    </row>
    <row r="39" spans="1:16" ht="39" customHeight="1">
      <c r="A39" s="221"/>
      <c r="B39" s="234"/>
      <c r="C39" s="1107" t="s">
        <v>499</v>
      </c>
      <c r="D39" s="1107"/>
      <c r="E39" s="1108"/>
      <c r="F39" s="235">
        <v>0.56999999999999995</v>
      </c>
      <c r="G39" s="236">
        <v>0.74</v>
      </c>
      <c r="H39" s="236">
        <v>0.6</v>
      </c>
      <c r="I39" s="236">
        <v>0.54</v>
      </c>
      <c r="J39" s="237">
        <v>0.51</v>
      </c>
      <c r="K39" s="221"/>
      <c r="L39" s="221"/>
      <c r="M39" s="221"/>
      <c r="N39" s="221"/>
      <c r="O39" s="221"/>
      <c r="P39" s="221"/>
    </row>
    <row r="40" spans="1:16" ht="39" customHeight="1">
      <c r="A40" s="221"/>
      <c r="B40" s="234"/>
      <c r="C40" s="1107" t="s">
        <v>500</v>
      </c>
      <c r="D40" s="1107"/>
      <c r="E40" s="1108"/>
      <c r="F40" s="235">
        <v>0.08</v>
      </c>
      <c r="G40" s="236">
        <v>0.08</v>
      </c>
      <c r="H40" s="236">
        <v>0.09</v>
      </c>
      <c r="I40" s="236">
        <v>0.09</v>
      </c>
      <c r="J40" s="237">
        <v>0.09</v>
      </c>
      <c r="K40" s="221"/>
      <c r="L40" s="221"/>
      <c r="M40" s="221"/>
      <c r="N40" s="221"/>
      <c r="O40" s="221"/>
      <c r="P40" s="221"/>
    </row>
    <row r="41" spans="1:16" ht="39" customHeight="1">
      <c r="A41" s="221"/>
      <c r="B41" s="234"/>
      <c r="C41" s="1107" t="s">
        <v>501</v>
      </c>
      <c r="D41" s="1107"/>
      <c r="E41" s="1108"/>
      <c r="F41" s="235">
        <v>0.04</v>
      </c>
      <c r="G41" s="236">
        <v>0.04</v>
      </c>
      <c r="H41" s="236">
        <v>0.03</v>
      </c>
      <c r="I41" s="236">
        <v>0.04</v>
      </c>
      <c r="J41" s="237">
        <v>0.05</v>
      </c>
      <c r="K41" s="221"/>
      <c r="L41" s="221"/>
      <c r="M41" s="221"/>
      <c r="N41" s="221"/>
      <c r="O41" s="221"/>
      <c r="P41" s="221"/>
    </row>
    <row r="42" spans="1:16" ht="39" customHeight="1">
      <c r="A42" s="221"/>
      <c r="B42" s="238"/>
      <c r="C42" s="1107" t="s">
        <v>502</v>
      </c>
      <c r="D42" s="1107"/>
      <c r="E42" s="1108"/>
      <c r="F42" s="235" t="s">
        <v>448</v>
      </c>
      <c r="G42" s="236" t="s">
        <v>448</v>
      </c>
      <c r="H42" s="236" t="s">
        <v>448</v>
      </c>
      <c r="I42" s="236" t="s">
        <v>448</v>
      </c>
      <c r="J42" s="237" t="s">
        <v>448</v>
      </c>
      <c r="K42" s="221"/>
      <c r="L42" s="221"/>
      <c r="M42" s="221"/>
      <c r="N42" s="221"/>
      <c r="O42" s="221"/>
      <c r="P42" s="221"/>
    </row>
    <row r="43" spans="1:16" ht="39" customHeight="1" thickBot="1">
      <c r="A43" s="221"/>
      <c r="B43" s="239"/>
      <c r="C43" s="1109" t="s">
        <v>503</v>
      </c>
      <c r="D43" s="1109"/>
      <c r="E43" s="1110"/>
      <c r="F43" s="240">
        <v>0.02</v>
      </c>
      <c r="G43" s="241">
        <v>0.01</v>
      </c>
      <c r="H43" s="241">
        <v>0</v>
      </c>
      <c r="I43" s="241">
        <v>0</v>
      </c>
      <c r="J43" s="242">
        <v>0</v>
      </c>
      <c r="K43" s="221"/>
      <c r="L43" s="221"/>
      <c r="M43" s="221"/>
      <c r="N43" s="221"/>
      <c r="O43" s="221"/>
      <c r="P43" s="221"/>
    </row>
    <row r="44" spans="1:16" ht="39" customHeight="1">
      <c r="A44" s="221"/>
      <c r="B44" s="243" t="s">
        <v>504</v>
      </c>
      <c r="C44" s="244"/>
      <c r="D44" s="244"/>
      <c r="E44" s="244"/>
      <c r="F44" s="221"/>
      <c r="G44" s="221"/>
      <c r="H44" s="221"/>
      <c r="I44" s="221"/>
      <c r="J44" s="221"/>
      <c r="K44" s="221"/>
      <c r="L44" s="221"/>
      <c r="M44" s="221"/>
      <c r="N44" s="221"/>
      <c r="O44" s="221"/>
      <c r="P44" s="221"/>
    </row>
    <row r="45" spans="1:16" ht="18" customHeight="1">
      <c r="A45" s="221"/>
      <c r="B45" s="221"/>
      <c r="C45" s="221"/>
      <c r="D45" s="221"/>
      <c r="E45" s="221"/>
      <c r="F45" s="221"/>
      <c r="G45" s="221"/>
      <c r="H45" s="221"/>
      <c r="I45" s="221"/>
      <c r="J45" s="221"/>
      <c r="K45" s="221"/>
      <c r="L45" s="221"/>
      <c r="M45" s="221"/>
      <c r="N45" s="221"/>
      <c r="O45" s="221"/>
      <c r="P45" s="221"/>
    </row>
  </sheetData>
  <sheetProtection algorithmName="SHA-512" hashValue="tixy6P/+HjKgjSCNhMe3rADhXN9c0USuwdny7XDyJXQ7zx6er1B3uasKCyOeYBUUzELTSyQzyX6HbPcQl3WF5g==" saltValue="CiXd+wjx2XJ9KKJWxFLq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zoomScaleSheetLayoutView="55" workbookViewId="0"/>
  </sheetViews>
  <sheetFormatPr defaultColWidth="0" defaultRowHeight="12.6" customHeight="1" zeroHeight="1"/>
  <cols>
    <col min="1" max="1" width="6.625" style="246" customWidth="1"/>
    <col min="2" max="3" width="10.875" style="246" customWidth="1"/>
    <col min="4" max="4" width="10" style="246" customWidth="1"/>
    <col min="5" max="10" width="11" style="246" customWidth="1"/>
    <col min="11" max="15" width="13.125" style="246" customWidth="1"/>
    <col min="16" max="21" width="11.5" style="246" customWidth="1"/>
    <col min="22" max="16384" width="0" style="246" hidden="1"/>
  </cols>
  <sheetData>
    <row r="1" spans="1:21" ht="13.5" customHeight="1">
      <c r="A1" s="245"/>
      <c r="B1" s="245"/>
      <c r="C1" s="245"/>
      <c r="D1" s="245"/>
      <c r="E1" s="245"/>
      <c r="F1" s="245"/>
      <c r="G1" s="245"/>
      <c r="H1" s="245"/>
      <c r="I1" s="245"/>
      <c r="J1" s="245"/>
      <c r="K1" s="245"/>
      <c r="L1" s="245"/>
      <c r="M1" s="245"/>
      <c r="N1" s="245"/>
      <c r="O1" s="245"/>
      <c r="P1" s="245"/>
      <c r="Q1" s="245"/>
      <c r="R1" s="245"/>
      <c r="S1" s="245"/>
      <c r="T1" s="245"/>
      <c r="U1" s="245"/>
    </row>
    <row r="2" spans="1:21" ht="13.5" customHeight="1">
      <c r="A2" s="245"/>
      <c r="B2" s="245"/>
      <c r="C2" s="245"/>
      <c r="D2" s="245"/>
      <c r="E2" s="245"/>
      <c r="F2" s="245"/>
      <c r="G2" s="245"/>
      <c r="H2" s="245"/>
      <c r="I2" s="245"/>
      <c r="J2" s="245"/>
      <c r="K2" s="245"/>
      <c r="L2" s="245"/>
      <c r="M2" s="245"/>
      <c r="N2" s="245"/>
      <c r="O2" s="245"/>
      <c r="P2" s="245"/>
      <c r="Q2" s="245"/>
      <c r="R2" s="245"/>
      <c r="S2" s="245"/>
      <c r="T2" s="245"/>
      <c r="U2" s="245"/>
    </row>
    <row r="3" spans="1:21" ht="13.5" customHeight="1">
      <c r="A3" s="245"/>
      <c r="B3" s="245"/>
      <c r="C3" s="245"/>
      <c r="D3" s="245"/>
      <c r="E3" s="245"/>
      <c r="F3" s="245"/>
      <c r="G3" s="245"/>
      <c r="H3" s="245"/>
      <c r="I3" s="245"/>
      <c r="J3" s="245"/>
      <c r="K3" s="245"/>
      <c r="L3" s="245"/>
      <c r="M3" s="245"/>
      <c r="N3" s="245"/>
      <c r="O3" s="245"/>
      <c r="P3" s="245"/>
      <c r="Q3" s="245"/>
      <c r="R3" s="245"/>
      <c r="S3" s="245"/>
      <c r="T3" s="245"/>
      <c r="U3" s="245"/>
    </row>
    <row r="4" spans="1:21" ht="13.5" customHeight="1">
      <c r="A4" s="245"/>
      <c r="B4" s="245"/>
      <c r="C4" s="245"/>
      <c r="D4" s="245"/>
      <c r="E4" s="245"/>
      <c r="F4" s="245"/>
      <c r="G4" s="245"/>
      <c r="H4" s="245"/>
      <c r="I4" s="245"/>
      <c r="J4" s="245"/>
      <c r="K4" s="245"/>
      <c r="L4" s="245"/>
      <c r="M4" s="245"/>
      <c r="N4" s="245"/>
      <c r="O4" s="245"/>
      <c r="P4" s="245"/>
      <c r="Q4" s="245"/>
      <c r="R4" s="245"/>
      <c r="S4" s="245"/>
      <c r="T4" s="245"/>
      <c r="U4" s="245"/>
    </row>
    <row r="5" spans="1:21" ht="13.5" customHeight="1">
      <c r="A5" s="245"/>
      <c r="B5" s="245"/>
      <c r="C5" s="245"/>
      <c r="D5" s="245"/>
      <c r="E5" s="245"/>
      <c r="F5" s="245"/>
      <c r="G5" s="245"/>
      <c r="H5" s="245"/>
      <c r="I5" s="245"/>
      <c r="J5" s="245"/>
      <c r="K5" s="245"/>
      <c r="L5" s="245"/>
      <c r="M5" s="245"/>
      <c r="N5" s="245"/>
      <c r="O5" s="245"/>
      <c r="P5" s="245"/>
      <c r="Q5" s="245"/>
      <c r="R5" s="245"/>
      <c r="S5" s="245"/>
      <c r="T5" s="245"/>
      <c r="U5" s="245"/>
    </row>
    <row r="6" spans="1:21" ht="13.5" customHeight="1">
      <c r="A6" s="245"/>
      <c r="B6" s="245"/>
      <c r="C6" s="245"/>
      <c r="D6" s="245"/>
      <c r="E6" s="245"/>
      <c r="F6" s="245"/>
      <c r="G6" s="245"/>
      <c r="H6" s="245"/>
      <c r="I6" s="245"/>
      <c r="J6" s="245"/>
      <c r="K6" s="245"/>
      <c r="L6" s="245"/>
      <c r="M6" s="245"/>
      <c r="N6" s="245"/>
      <c r="O6" s="245"/>
      <c r="P6" s="245"/>
      <c r="Q6" s="245"/>
      <c r="R6" s="245"/>
      <c r="S6" s="245"/>
      <c r="T6" s="245"/>
      <c r="U6" s="245"/>
    </row>
    <row r="7" spans="1:21" ht="13.5" customHeight="1">
      <c r="A7" s="245"/>
      <c r="B7" s="245"/>
      <c r="C7" s="245"/>
      <c r="D7" s="245"/>
      <c r="E7" s="245"/>
      <c r="F7" s="245"/>
      <c r="G7" s="245"/>
      <c r="H7" s="245"/>
      <c r="I7" s="245"/>
      <c r="J7" s="245"/>
      <c r="K7" s="245"/>
      <c r="L7" s="245"/>
      <c r="M7" s="245"/>
      <c r="N7" s="245"/>
      <c r="O7" s="245"/>
      <c r="P7" s="245"/>
      <c r="Q7" s="245"/>
      <c r="R7" s="245"/>
      <c r="S7" s="245"/>
      <c r="T7" s="245"/>
      <c r="U7" s="245"/>
    </row>
    <row r="8" spans="1:21" ht="13.5" customHeight="1">
      <c r="A8" s="245"/>
      <c r="B8" s="245"/>
      <c r="C8" s="245"/>
      <c r="D8" s="245"/>
      <c r="E8" s="245"/>
      <c r="F8" s="245"/>
      <c r="G8" s="245"/>
      <c r="H8" s="245"/>
      <c r="I8" s="245"/>
      <c r="J8" s="245"/>
      <c r="K8" s="245"/>
      <c r="L8" s="245"/>
      <c r="M8" s="245"/>
      <c r="N8" s="245"/>
      <c r="O8" s="245"/>
      <c r="P8" s="245"/>
      <c r="Q8" s="245"/>
      <c r="R8" s="245"/>
      <c r="S8" s="245"/>
      <c r="T8" s="245"/>
      <c r="U8" s="245"/>
    </row>
    <row r="9" spans="1:21" ht="13.5" customHeight="1">
      <c r="A9" s="245"/>
      <c r="B9" s="245"/>
      <c r="C9" s="245"/>
      <c r="D9" s="245"/>
      <c r="E9" s="245"/>
      <c r="F9" s="245"/>
      <c r="G9" s="245"/>
      <c r="H9" s="245"/>
      <c r="I9" s="245"/>
      <c r="J9" s="245"/>
      <c r="K9" s="245"/>
      <c r="L9" s="245"/>
      <c r="M9" s="245"/>
      <c r="N9" s="245"/>
      <c r="O9" s="245"/>
      <c r="P9" s="245"/>
      <c r="Q9" s="245"/>
      <c r="R9" s="245"/>
      <c r="S9" s="245"/>
      <c r="T9" s="245"/>
      <c r="U9" s="245"/>
    </row>
    <row r="10" spans="1:21" ht="13.5" customHeight="1">
      <c r="A10" s="245"/>
      <c r="B10" s="245"/>
      <c r="C10" s="245"/>
      <c r="D10" s="245"/>
      <c r="E10" s="245"/>
      <c r="F10" s="245"/>
      <c r="G10" s="245"/>
      <c r="H10" s="245"/>
      <c r="I10" s="245"/>
      <c r="J10" s="245"/>
      <c r="K10" s="245"/>
      <c r="L10" s="245"/>
      <c r="M10" s="245"/>
      <c r="N10" s="245"/>
      <c r="O10" s="245"/>
      <c r="P10" s="245"/>
      <c r="Q10" s="245"/>
      <c r="R10" s="245"/>
      <c r="S10" s="245"/>
      <c r="T10" s="245"/>
      <c r="U10" s="245"/>
    </row>
    <row r="11" spans="1:21" ht="13.5" customHeight="1">
      <c r="A11" s="245"/>
      <c r="B11" s="245"/>
      <c r="C11" s="245"/>
      <c r="D11" s="245"/>
      <c r="E11" s="245"/>
      <c r="F11" s="245"/>
      <c r="G11" s="245"/>
      <c r="H11" s="245"/>
      <c r="I11" s="245"/>
      <c r="J11" s="245"/>
      <c r="K11" s="245"/>
      <c r="L11" s="245"/>
      <c r="M11" s="245"/>
      <c r="N11" s="245"/>
      <c r="O11" s="245"/>
      <c r="P11" s="245"/>
      <c r="Q11" s="245"/>
      <c r="R11" s="245"/>
      <c r="S11" s="245"/>
      <c r="T11" s="245"/>
      <c r="U11" s="245"/>
    </row>
    <row r="12" spans="1:21" ht="13.5" customHeight="1">
      <c r="A12" s="245"/>
      <c r="B12" s="245"/>
      <c r="C12" s="245"/>
      <c r="D12" s="245"/>
      <c r="E12" s="245"/>
      <c r="F12" s="245"/>
      <c r="G12" s="245"/>
      <c r="H12" s="245"/>
      <c r="I12" s="245"/>
      <c r="J12" s="245"/>
      <c r="K12" s="245"/>
      <c r="L12" s="245"/>
      <c r="M12" s="245"/>
      <c r="N12" s="245"/>
      <c r="O12" s="245"/>
      <c r="P12" s="245"/>
      <c r="Q12" s="245"/>
      <c r="R12" s="245"/>
      <c r="S12" s="245"/>
      <c r="T12" s="245"/>
      <c r="U12" s="245"/>
    </row>
    <row r="13" spans="1:21" ht="13.5" customHeight="1">
      <c r="A13" s="245"/>
      <c r="B13" s="245"/>
      <c r="C13" s="245"/>
      <c r="D13" s="245"/>
      <c r="E13" s="245"/>
      <c r="F13" s="245"/>
      <c r="G13" s="245"/>
      <c r="H13" s="245"/>
      <c r="I13" s="245"/>
      <c r="J13" s="245"/>
      <c r="K13" s="245"/>
      <c r="L13" s="245"/>
      <c r="M13" s="245"/>
      <c r="N13" s="245"/>
      <c r="O13" s="245"/>
      <c r="P13" s="245"/>
      <c r="Q13" s="245"/>
      <c r="R13" s="245"/>
      <c r="S13" s="245"/>
      <c r="T13" s="245"/>
      <c r="U13" s="245"/>
    </row>
    <row r="14" spans="1:21" ht="13.5" customHeight="1">
      <c r="A14" s="245"/>
      <c r="B14" s="245"/>
      <c r="C14" s="245"/>
      <c r="D14" s="245"/>
      <c r="E14" s="245"/>
      <c r="F14" s="245"/>
      <c r="G14" s="245"/>
      <c r="H14" s="245"/>
      <c r="I14" s="245"/>
      <c r="J14" s="245"/>
      <c r="K14" s="245"/>
      <c r="L14" s="245"/>
      <c r="M14" s="245"/>
      <c r="N14" s="245"/>
      <c r="O14" s="245"/>
      <c r="P14" s="245"/>
      <c r="Q14" s="245"/>
      <c r="R14" s="245"/>
      <c r="S14" s="245"/>
      <c r="T14" s="245"/>
      <c r="U14" s="245"/>
    </row>
    <row r="15" spans="1:21" ht="13.5" customHeight="1">
      <c r="A15" s="245"/>
      <c r="B15" s="245"/>
      <c r="C15" s="245"/>
      <c r="D15" s="245"/>
      <c r="E15" s="245"/>
      <c r="F15" s="245"/>
      <c r="G15" s="245"/>
      <c r="H15" s="245"/>
      <c r="I15" s="245"/>
      <c r="J15" s="245"/>
      <c r="K15" s="245"/>
      <c r="L15" s="245"/>
      <c r="M15" s="245"/>
      <c r="N15" s="245"/>
      <c r="O15" s="245"/>
      <c r="P15" s="245"/>
      <c r="Q15" s="245"/>
      <c r="R15" s="245"/>
      <c r="S15" s="245"/>
      <c r="T15" s="245"/>
      <c r="U15" s="245"/>
    </row>
    <row r="16" spans="1:21" ht="13.5" customHeight="1">
      <c r="A16" s="245"/>
      <c r="B16" s="245"/>
      <c r="C16" s="245"/>
      <c r="D16" s="245"/>
      <c r="E16" s="245"/>
      <c r="F16" s="245"/>
      <c r="G16" s="245"/>
      <c r="H16" s="245"/>
      <c r="I16" s="245"/>
      <c r="J16" s="245"/>
      <c r="K16" s="245"/>
      <c r="L16" s="245"/>
      <c r="M16" s="245"/>
      <c r="N16" s="245"/>
      <c r="O16" s="245"/>
      <c r="P16" s="245"/>
      <c r="Q16" s="245"/>
      <c r="R16" s="245"/>
      <c r="S16" s="245"/>
      <c r="T16" s="245"/>
      <c r="U16" s="245"/>
    </row>
    <row r="17" spans="1:21" ht="13.5" customHeight="1">
      <c r="A17" s="245"/>
      <c r="B17" s="245"/>
      <c r="C17" s="245"/>
      <c r="D17" s="245"/>
      <c r="E17" s="245"/>
      <c r="F17" s="245"/>
      <c r="G17" s="245"/>
      <c r="H17" s="245"/>
      <c r="I17" s="245"/>
      <c r="J17" s="245"/>
      <c r="K17" s="245"/>
      <c r="L17" s="245"/>
      <c r="M17" s="245"/>
      <c r="N17" s="245"/>
      <c r="O17" s="245"/>
      <c r="P17" s="245"/>
      <c r="Q17" s="245"/>
      <c r="R17" s="245"/>
      <c r="S17" s="245"/>
      <c r="T17" s="245"/>
      <c r="U17" s="245"/>
    </row>
    <row r="18" spans="1:21" ht="13.5" customHeight="1">
      <c r="A18" s="245"/>
      <c r="B18" s="245"/>
      <c r="C18" s="245"/>
      <c r="D18" s="245"/>
      <c r="E18" s="245"/>
      <c r="F18" s="245"/>
      <c r="G18" s="245"/>
      <c r="H18" s="245"/>
      <c r="I18" s="245"/>
      <c r="J18" s="245"/>
      <c r="K18" s="245"/>
      <c r="L18" s="245"/>
      <c r="M18" s="245"/>
      <c r="N18" s="245"/>
      <c r="O18" s="245"/>
      <c r="P18" s="245"/>
      <c r="Q18" s="245"/>
      <c r="R18" s="245"/>
      <c r="S18" s="245"/>
      <c r="T18" s="245"/>
      <c r="U18" s="245"/>
    </row>
    <row r="19" spans="1:21" ht="13.5" customHeight="1">
      <c r="A19" s="245"/>
      <c r="B19" s="245"/>
      <c r="C19" s="245"/>
      <c r="D19" s="245"/>
      <c r="E19" s="245"/>
      <c r="F19" s="245"/>
      <c r="G19" s="245"/>
      <c r="H19" s="245"/>
      <c r="I19" s="245"/>
      <c r="J19" s="245"/>
      <c r="K19" s="245"/>
      <c r="L19" s="245"/>
      <c r="M19" s="245"/>
      <c r="N19" s="245"/>
      <c r="O19" s="245"/>
      <c r="P19" s="245"/>
      <c r="Q19" s="245"/>
      <c r="R19" s="245"/>
      <c r="S19" s="245"/>
      <c r="T19" s="245"/>
      <c r="U19" s="245"/>
    </row>
    <row r="20" spans="1:21" ht="13.5" customHeight="1">
      <c r="A20" s="245"/>
      <c r="B20" s="245"/>
      <c r="C20" s="245"/>
      <c r="D20" s="245"/>
      <c r="E20" s="245"/>
      <c r="F20" s="245"/>
      <c r="G20" s="245"/>
      <c r="H20" s="245"/>
      <c r="I20" s="245"/>
      <c r="J20" s="245"/>
      <c r="K20" s="245"/>
      <c r="L20" s="245"/>
      <c r="M20" s="245"/>
      <c r="N20" s="245"/>
      <c r="O20" s="245"/>
      <c r="P20" s="245"/>
      <c r="Q20" s="245"/>
      <c r="R20" s="245"/>
      <c r="S20" s="245"/>
      <c r="T20" s="245"/>
      <c r="U20" s="245"/>
    </row>
    <row r="21" spans="1:21" ht="13.5" customHeight="1">
      <c r="A21" s="245"/>
      <c r="B21" s="245"/>
      <c r="C21" s="245"/>
      <c r="D21" s="245"/>
      <c r="E21" s="245"/>
      <c r="F21" s="245"/>
      <c r="G21" s="245"/>
      <c r="H21" s="245"/>
      <c r="I21" s="245"/>
      <c r="J21" s="245"/>
      <c r="K21" s="245"/>
      <c r="L21" s="245"/>
      <c r="M21" s="245"/>
      <c r="N21" s="245"/>
      <c r="O21" s="245"/>
      <c r="P21" s="245"/>
      <c r="Q21" s="245"/>
      <c r="R21" s="245"/>
      <c r="S21" s="245"/>
      <c r="T21" s="245"/>
      <c r="U21" s="245"/>
    </row>
    <row r="22" spans="1:21" ht="13.5" customHeight="1">
      <c r="A22" s="245"/>
      <c r="B22" s="245"/>
      <c r="C22" s="245"/>
      <c r="D22" s="245"/>
      <c r="E22" s="245"/>
      <c r="F22" s="245"/>
      <c r="G22" s="245"/>
      <c r="H22" s="245"/>
      <c r="I22" s="245"/>
      <c r="J22" s="245"/>
      <c r="K22" s="245"/>
      <c r="L22" s="245"/>
      <c r="M22" s="245"/>
      <c r="N22" s="245"/>
      <c r="O22" s="245"/>
      <c r="P22" s="245"/>
      <c r="Q22" s="245"/>
      <c r="R22" s="245"/>
      <c r="S22" s="245"/>
      <c r="T22" s="245"/>
      <c r="U22" s="245"/>
    </row>
    <row r="23" spans="1:21" ht="13.5" customHeight="1">
      <c r="A23" s="245"/>
      <c r="B23" s="245"/>
      <c r="C23" s="245"/>
      <c r="D23" s="245"/>
      <c r="E23" s="245"/>
      <c r="F23" s="245"/>
      <c r="G23" s="245"/>
      <c r="H23" s="245"/>
      <c r="I23" s="245"/>
      <c r="J23" s="245"/>
      <c r="K23" s="245"/>
      <c r="L23" s="245"/>
      <c r="M23" s="245"/>
      <c r="N23" s="245"/>
      <c r="O23" s="245"/>
      <c r="P23" s="245"/>
      <c r="Q23" s="245"/>
      <c r="R23" s="245"/>
      <c r="S23" s="245"/>
      <c r="T23" s="245"/>
      <c r="U23" s="245"/>
    </row>
    <row r="24" spans="1:21" ht="13.5" customHeight="1">
      <c r="A24" s="245"/>
      <c r="B24" s="245"/>
      <c r="C24" s="245"/>
      <c r="D24" s="245"/>
      <c r="E24" s="245"/>
      <c r="F24" s="245"/>
      <c r="G24" s="245"/>
      <c r="H24" s="245"/>
      <c r="I24" s="245"/>
      <c r="J24" s="245"/>
      <c r="K24" s="245"/>
      <c r="L24" s="245"/>
      <c r="M24" s="245"/>
      <c r="N24" s="245"/>
      <c r="O24" s="245"/>
      <c r="P24" s="245"/>
      <c r="Q24" s="245"/>
      <c r="R24" s="245"/>
      <c r="S24" s="245"/>
      <c r="T24" s="245"/>
      <c r="U24" s="245"/>
    </row>
    <row r="25" spans="1:21" ht="13.5" customHeight="1">
      <c r="A25" s="245"/>
      <c r="B25" s="245"/>
      <c r="C25" s="245"/>
      <c r="D25" s="245"/>
      <c r="E25" s="245"/>
      <c r="F25" s="245"/>
      <c r="G25" s="245"/>
      <c r="H25" s="245"/>
      <c r="I25" s="245"/>
      <c r="J25" s="245"/>
      <c r="K25" s="245"/>
      <c r="L25" s="245"/>
      <c r="M25" s="245"/>
      <c r="N25" s="245"/>
      <c r="O25" s="245"/>
      <c r="P25" s="245"/>
      <c r="Q25" s="245"/>
      <c r="R25" s="245"/>
      <c r="S25" s="245"/>
      <c r="T25" s="245"/>
      <c r="U25" s="245"/>
    </row>
    <row r="26" spans="1:21" ht="13.5" customHeight="1">
      <c r="A26" s="245"/>
      <c r="B26" s="245"/>
      <c r="C26" s="245"/>
      <c r="D26" s="245"/>
      <c r="E26" s="245"/>
      <c r="F26" s="245"/>
      <c r="G26" s="245"/>
      <c r="H26" s="245"/>
      <c r="I26" s="245"/>
      <c r="J26" s="245"/>
      <c r="K26" s="245"/>
      <c r="L26" s="245"/>
      <c r="M26" s="245"/>
      <c r="N26" s="245"/>
      <c r="O26" s="245"/>
      <c r="P26" s="245"/>
      <c r="Q26" s="245"/>
      <c r="R26" s="245"/>
      <c r="S26" s="245"/>
      <c r="T26" s="245"/>
      <c r="U26" s="245"/>
    </row>
    <row r="27" spans="1:21" ht="13.5" customHeight="1">
      <c r="A27" s="245"/>
      <c r="B27" s="245"/>
      <c r="C27" s="245"/>
      <c r="D27" s="245"/>
      <c r="E27" s="245"/>
      <c r="F27" s="245"/>
      <c r="G27" s="245"/>
      <c r="H27" s="245"/>
      <c r="I27" s="245"/>
      <c r="J27" s="245"/>
      <c r="K27" s="245"/>
      <c r="L27" s="245"/>
      <c r="M27" s="245"/>
      <c r="N27" s="245"/>
      <c r="O27" s="245"/>
      <c r="P27" s="245"/>
      <c r="Q27" s="245"/>
      <c r="R27" s="245"/>
      <c r="S27" s="245"/>
      <c r="T27" s="245"/>
      <c r="U27" s="245"/>
    </row>
    <row r="28" spans="1:21" ht="13.5" customHeight="1">
      <c r="A28" s="245"/>
      <c r="B28" s="245"/>
      <c r="C28" s="245"/>
      <c r="D28" s="245"/>
      <c r="E28" s="245"/>
      <c r="F28" s="245"/>
      <c r="G28" s="245"/>
      <c r="H28" s="245"/>
      <c r="I28" s="245"/>
      <c r="J28" s="245"/>
      <c r="K28" s="245"/>
      <c r="L28" s="245"/>
      <c r="M28" s="245"/>
      <c r="N28" s="245"/>
      <c r="O28" s="245"/>
      <c r="P28" s="245"/>
      <c r="Q28" s="245"/>
      <c r="R28" s="245"/>
      <c r="S28" s="245"/>
      <c r="T28" s="245"/>
      <c r="U28" s="245"/>
    </row>
    <row r="29" spans="1:21" ht="13.5" customHeight="1">
      <c r="A29" s="245"/>
      <c r="B29" s="245"/>
      <c r="C29" s="245"/>
      <c r="D29" s="245"/>
      <c r="E29" s="245"/>
      <c r="F29" s="245"/>
      <c r="G29" s="245"/>
      <c r="H29" s="245"/>
      <c r="I29" s="245"/>
      <c r="J29" s="245"/>
      <c r="K29" s="245"/>
      <c r="L29" s="245"/>
      <c r="M29" s="245"/>
      <c r="N29" s="245"/>
      <c r="O29" s="245"/>
      <c r="P29" s="245"/>
      <c r="Q29" s="245"/>
      <c r="R29" s="245"/>
      <c r="S29" s="245"/>
      <c r="T29" s="245"/>
      <c r="U29" s="245"/>
    </row>
    <row r="30" spans="1:21" ht="13.5" customHeight="1">
      <c r="A30" s="245"/>
      <c r="B30" s="245"/>
      <c r="C30" s="245"/>
      <c r="D30" s="245"/>
      <c r="E30" s="245"/>
      <c r="F30" s="245"/>
      <c r="G30" s="245"/>
      <c r="H30" s="245"/>
      <c r="I30" s="245"/>
      <c r="J30" s="245"/>
      <c r="K30" s="245"/>
      <c r="L30" s="245"/>
      <c r="M30" s="245"/>
      <c r="N30" s="245"/>
      <c r="O30" s="245"/>
      <c r="P30" s="245"/>
      <c r="Q30" s="245"/>
      <c r="R30" s="245"/>
      <c r="S30" s="245"/>
      <c r="T30" s="245"/>
      <c r="U30" s="245"/>
    </row>
    <row r="31" spans="1:21" ht="13.5" customHeight="1">
      <c r="A31" s="245"/>
      <c r="B31" s="245"/>
      <c r="C31" s="245"/>
      <c r="D31" s="245"/>
      <c r="E31" s="245"/>
      <c r="F31" s="245"/>
      <c r="G31" s="245"/>
      <c r="H31" s="245"/>
      <c r="I31" s="245"/>
      <c r="J31" s="245"/>
      <c r="K31" s="245"/>
      <c r="L31" s="245"/>
      <c r="M31" s="245"/>
      <c r="N31" s="245"/>
      <c r="O31" s="245"/>
      <c r="P31" s="245"/>
      <c r="Q31" s="245"/>
      <c r="R31" s="245"/>
      <c r="S31" s="245"/>
      <c r="T31" s="245"/>
      <c r="U31" s="245"/>
    </row>
    <row r="32" spans="1:21" ht="13.5" customHeight="1">
      <c r="A32" s="245"/>
      <c r="B32" s="245"/>
      <c r="C32" s="245"/>
      <c r="D32" s="245"/>
      <c r="E32" s="245"/>
      <c r="F32" s="245"/>
      <c r="G32" s="245"/>
      <c r="H32" s="245"/>
      <c r="I32" s="245"/>
      <c r="J32" s="245"/>
      <c r="K32" s="245"/>
      <c r="L32" s="245"/>
      <c r="M32" s="245"/>
      <c r="N32" s="245"/>
      <c r="O32" s="245"/>
      <c r="P32" s="245"/>
      <c r="Q32" s="245"/>
      <c r="R32" s="245"/>
      <c r="S32" s="245"/>
      <c r="T32" s="245"/>
      <c r="U32" s="245"/>
    </row>
    <row r="33" spans="1:21" ht="13.5" customHeight="1">
      <c r="A33" s="245"/>
      <c r="B33" s="245"/>
      <c r="C33" s="245"/>
      <c r="D33" s="245"/>
      <c r="E33" s="245"/>
      <c r="F33" s="245"/>
      <c r="G33" s="245"/>
      <c r="H33" s="245"/>
      <c r="I33" s="245"/>
      <c r="J33" s="245"/>
      <c r="K33" s="245"/>
      <c r="L33" s="245"/>
      <c r="M33" s="245"/>
      <c r="N33" s="245"/>
      <c r="O33" s="245"/>
      <c r="P33" s="245"/>
      <c r="Q33" s="245"/>
      <c r="R33" s="245"/>
      <c r="S33" s="245"/>
      <c r="T33" s="245"/>
      <c r="U33" s="245"/>
    </row>
    <row r="34" spans="1:21" ht="13.5" customHeight="1">
      <c r="A34" s="245"/>
      <c r="B34" s="245"/>
      <c r="C34" s="245"/>
      <c r="D34" s="245"/>
      <c r="E34" s="245"/>
      <c r="F34" s="245"/>
      <c r="G34" s="245"/>
      <c r="H34" s="245"/>
      <c r="I34" s="245"/>
      <c r="J34" s="245"/>
      <c r="K34" s="245"/>
      <c r="L34" s="245"/>
      <c r="M34" s="245"/>
      <c r="N34" s="245"/>
      <c r="O34" s="245"/>
      <c r="P34" s="245"/>
      <c r="Q34" s="245"/>
      <c r="R34" s="245"/>
      <c r="S34" s="245"/>
      <c r="T34" s="245"/>
      <c r="U34" s="245"/>
    </row>
    <row r="35" spans="1:21" ht="13.5" customHeight="1">
      <c r="A35" s="245"/>
      <c r="B35" s="245"/>
      <c r="C35" s="245"/>
      <c r="D35" s="245"/>
      <c r="E35" s="245"/>
      <c r="F35" s="245"/>
      <c r="G35" s="245"/>
      <c r="H35" s="245"/>
      <c r="I35" s="245"/>
      <c r="J35" s="245"/>
      <c r="K35" s="245"/>
      <c r="L35" s="245"/>
      <c r="M35" s="245"/>
      <c r="N35" s="245"/>
      <c r="O35" s="245"/>
      <c r="P35" s="245"/>
      <c r="Q35" s="245"/>
      <c r="R35" s="245"/>
      <c r="S35" s="245"/>
      <c r="T35" s="245"/>
      <c r="U35" s="245"/>
    </row>
    <row r="36" spans="1:21" ht="13.5" customHeight="1">
      <c r="A36" s="245"/>
      <c r="B36" s="245"/>
      <c r="C36" s="245"/>
      <c r="D36" s="245"/>
      <c r="E36" s="245"/>
      <c r="F36" s="245"/>
      <c r="G36" s="245"/>
      <c r="H36" s="245"/>
      <c r="I36" s="245"/>
      <c r="J36" s="245"/>
      <c r="K36" s="245"/>
      <c r="L36" s="245"/>
      <c r="M36" s="245"/>
      <c r="N36" s="245"/>
      <c r="O36" s="245"/>
      <c r="P36" s="245"/>
      <c r="Q36" s="245"/>
      <c r="R36" s="245"/>
      <c r="S36" s="245"/>
      <c r="T36" s="245"/>
      <c r="U36" s="245"/>
    </row>
    <row r="37" spans="1:21" ht="13.5" customHeight="1">
      <c r="A37" s="245"/>
      <c r="B37" s="245"/>
      <c r="C37" s="245"/>
      <c r="D37" s="245"/>
      <c r="E37" s="245"/>
      <c r="F37" s="245"/>
      <c r="G37" s="245"/>
      <c r="H37" s="245"/>
      <c r="I37" s="245"/>
      <c r="J37" s="245"/>
      <c r="K37" s="245"/>
      <c r="L37" s="245"/>
      <c r="M37" s="245"/>
      <c r="N37" s="245"/>
      <c r="O37" s="245"/>
      <c r="P37" s="245"/>
      <c r="Q37" s="245"/>
      <c r="R37" s="245"/>
      <c r="S37" s="245"/>
      <c r="T37" s="245"/>
      <c r="U37" s="245"/>
    </row>
    <row r="38" spans="1:21" ht="13.5" customHeight="1">
      <c r="A38" s="245"/>
      <c r="B38" s="245"/>
      <c r="C38" s="245"/>
      <c r="D38" s="245"/>
      <c r="E38" s="245"/>
      <c r="F38" s="245"/>
      <c r="G38" s="245"/>
      <c r="H38" s="245"/>
      <c r="I38" s="245"/>
      <c r="J38" s="245"/>
      <c r="K38" s="245"/>
      <c r="L38" s="245"/>
      <c r="M38" s="245"/>
      <c r="N38" s="245"/>
      <c r="O38" s="245"/>
      <c r="P38" s="245"/>
      <c r="Q38" s="245"/>
      <c r="R38" s="245"/>
      <c r="S38" s="245"/>
      <c r="T38" s="245"/>
      <c r="U38" s="245"/>
    </row>
    <row r="39" spans="1:21" ht="13.5" customHeight="1">
      <c r="A39" s="245"/>
      <c r="B39" s="245"/>
      <c r="C39" s="245"/>
      <c r="D39" s="245"/>
      <c r="E39" s="245"/>
      <c r="F39" s="245"/>
      <c r="G39" s="245"/>
      <c r="H39" s="245"/>
      <c r="I39" s="245"/>
      <c r="J39" s="245"/>
      <c r="K39" s="245"/>
      <c r="L39" s="245"/>
      <c r="M39" s="245"/>
      <c r="N39" s="245"/>
      <c r="O39" s="245"/>
      <c r="P39" s="245"/>
      <c r="Q39" s="245"/>
      <c r="R39" s="245"/>
      <c r="S39" s="245"/>
      <c r="T39" s="245"/>
      <c r="U39" s="245"/>
    </row>
    <row r="40" spans="1:21" ht="13.5" customHeight="1">
      <c r="A40" s="245"/>
      <c r="B40" s="245"/>
      <c r="C40" s="245"/>
      <c r="D40" s="245"/>
      <c r="E40" s="245"/>
      <c r="F40" s="245"/>
      <c r="G40" s="245"/>
      <c r="H40" s="245"/>
      <c r="I40" s="245"/>
      <c r="J40" s="245"/>
      <c r="K40" s="245"/>
      <c r="L40" s="245"/>
      <c r="M40" s="245"/>
      <c r="N40" s="245"/>
      <c r="O40" s="245"/>
      <c r="P40" s="245"/>
      <c r="Q40" s="245"/>
      <c r="R40" s="245"/>
      <c r="S40" s="245"/>
      <c r="T40" s="245"/>
      <c r="U40" s="245"/>
    </row>
    <row r="41" spans="1:21" ht="13.5" customHeight="1">
      <c r="A41" s="245"/>
      <c r="B41" s="245"/>
      <c r="C41" s="245"/>
      <c r="D41" s="245"/>
      <c r="E41" s="245"/>
      <c r="F41" s="245"/>
      <c r="G41" s="245"/>
      <c r="H41" s="245"/>
      <c r="I41" s="245"/>
      <c r="J41" s="245"/>
      <c r="K41" s="245"/>
      <c r="L41" s="245"/>
      <c r="M41" s="245"/>
      <c r="N41" s="245"/>
      <c r="O41" s="245"/>
      <c r="P41" s="245"/>
      <c r="Q41" s="245"/>
      <c r="R41" s="245"/>
      <c r="S41" s="245"/>
      <c r="T41" s="245"/>
      <c r="U41" s="245"/>
    </row>
    <row r="42" spans="1:21" ht="13.5" customHeight="1">
      <c r="A42" s="245"/>
      <c r="B42" s="245"/>
      <c r="C42" s="245"/>
      <c r="D42" s="245"/>
      <c r="E42" s="245"/>
      <c r="F42" s="245"/>
      <c r="G42" s="245"/>
      <c r="H42" s="245"/>
      <c r="I42" s="245"/>
      <c r="J42" s="245"/>
      <c r="K42" s="245"/>
      <c r="L42" s="245"/>
      <c r="M42" s="245"/>
      <c r="N42" s="245"/>
      <c r="O42" s="245"/>
      <c r="P42" s="245"/>
      <c r="Q42" s="245"/>
      <c r="R42" s="245"/>
      <c r="S42" s="245"/>
      <c r="T42" s="245"/>
      <c r="U42" s="245"/>
    </row>
    <row r="43" spans="1:21" ht="30.75" customHeight="1" thickBot="1">
      <c r="A43" s="245"/>
      <c r="B43" s="245"/>
      <c r="C43" s="245"/>
      <c r="D43" s="245"/>
      <c r="E43" s="245"/>
      <c r="F43" s="245"/>
      <c r="G43" s="245"/>
      <c r="H43" s="245"/>
      <c r="I43" s="245"/>
      <c r="J43" s="245"/>
      <c r="K43" s="245"/>
      <c r="L43" s="245"/>
      <c r="M43" s="245"/>
      <c r="N43" s="245"/>
      <c r="O43" s="247" t="s">
        <v>505</v>
      </c>
      <c r="P43" s="245"/>
      <c r="Q43" s="245"/>
      <c r="R43" s="245"/>
      <c r="S43" s="245"/>
      <c r="T43" s="245"/>
      <c r="U43" s="245"/>
    </row>
    <row r="44" spans="1:21" ht="30.75" customHeight="1" thickBot="1">
      <c r="A44" s="245"/>
      <c r="B44" s="248" t="s">
        <v>506</v>
      </c>
      <c r="C44" s="249"/>
      <c r="D44" s="249"/>
      <c r="E44" s="250"/>
      <c r="F44" s="250"/>
      <c r="G44" s="250"/>
      <c r="H44" s="250"/>
      <c r="I44" s="250"/>
      <c r="J44" s="251" t="s">
        <v>487</v>
      </c>
      <c r="K44" s="252" t="s">
        <v>4</v>
      </c>
      <c r="L44" s="253" t="s">
        <v>5</v>
      </c>
      <c r="M44" s="253" t="s">
        <v>6</v>
      </c>
      <c r="N44" s="253" t="s">
        <v>7</v>
      </c>
      <c r="O44" s="254" t="s">
        <v>8</v>
      </c>
      <c r="P44" s="245"/>
      <c r="Q44" s="245"/>
      <c r="R44" s="245"/>
      <c r="S44" s="245"/>
      <c r="T44" s="245"/>
      <c r="U44" s="245"/>
    </row>
    <row r="45" spans="1:21" ht="30.75" customHeight="1">
      <c r="A45" s="245"/>
      <c r="B45" s="1131" t="s">
        <v>507</v>
      </c>
      <c r="C45" s="1132"/>
      <c r="D45" s="255"/>
      <c r="E45" s="1137" t="s">
        <v>508</v>
      </c>
      <c r="F45" s="1137"/>
      <c r="G45" s="1137"/>
      <c r="H45" s="1137"/>
      <c r="I45" s="1137"/>
      <c r="J45" s="1138"/>
      <c r="K45" s="256">
        <v>3871</v>
      </c>
      <c r="L45" s="257">
        <v>3730</v>
      </c>
      <c r="M45" s="257">
        <v>3551</v>
      </c>
      <c r="N45" s="257">
        <v>3370</v>
      </c>
      <c r="O45" s="258">
        <v>3271</v>
      </c>
      <c r="P45" s="245"/>
      <c r="Q45" s="245"/>
      <c r="R45" s="245"/>
      <c r="S45" s="245"/>
      <c r="T45" s="245"/>
      <c r="U45" s="245"/>
    </row>
    <row r="46" spans="1:21" ht="30.75" customHeight="1">
      <c r="A46" s="245"/>
      <c r="B46" s="1133"/>
      <c r="C46" s="1134"/>
      <c r="D46" s="259"/>
      <c r="E46" s="1115" t="s">
        <v>509</v>
      </c>
      <c r="F46" s="1115"/>
      <c r="G46" s="1115"/>
      <c r="H46" s="1115"/>
      <c r="I46" s="1115"/>
      <c r="J46" s="1116"/>
      <c r="K46" s="260" t="s">
        <v>448</v>
      </c>
      <c r="L46" s="261" t="s">
        <v>448</v>
      </c>
      <c r="M46" s="261" t="s">
        <v>448</v>
      </c>
      <c r="N46" s="261" t="s">
        <v>448</v>
      </c>
      <c r="O46" s="262" t="s">
        <v>448</v>
      </c>
      <c r="P46" s="245"/>
      <c r="Q46" s="245"/>
      <c r="R46" s="245"/>
      <c r="S46" s="245"/>
      <c r="T46" s="245"/>
      <c r="U46" s="245"/>
    </row>
    <row r="47" spans="1:21" ht="30.75" customHeight="1">
      <c r="A47" s="245"/>
      <c r="B47" s="1133"/>
      <c r="C47" s="1134"/>
      <c r="D47" s="259"/>
      <c r="E47" s="1115" t="s">
        <v>510</v>
      </c>
      <c r="F47" s="1115"/>
      <c r="G47" s="1115"/>
      <c r="H47" s="1115"/>
      <c r="I47" s="1115"/>
      <c r="J47" s="1116"/>
      <c r="K47" s="260" t="s">
        <v>448</v>
      </c>
      <c r="L47" s="261" t="s">
        <v>448</v>
      </c>
      <c r="M47" s="261" t="s">
        <v>448</v>
      </c>
      <c r="N47" s="261" t="s">
        <v>448</v>
      </c>
      <c r="O47" s="262" t="s">
        <v>448</v>
      </c>
      <c r="P47" s="245"/>
      <c r="Q47" s="245"/>
      <c r="R47" s="245"/>
      <c r="S47" s="245"/>
      <c r="T47" s="245"/>
      <c r="U47" s="245"/>
    </row>
    <row r="48" spans="1:21" ht="30.75" customHeight="1">
      <c r="A48" s="245"/>
      <c r="B48" s="1133"/>
      <c r="C48" s="1134"/>
      <c r="D48" s="259"/>
      <c r="E48" s="1115" t="s">
        <v>511</v>
      </c>
      <c r="F48" s="1115"/>
      <c r="G48" s="1115"/>
      <c r="H48" s="1115"/>
      <c r="I48" s="1115"/>
      <c r="J48" s="1116"/>
      <c r="K48" s="260">
        <v>1270</v>
      </c>
      <c r="L48" s="261">
        <v>823</v>
      </c>
      <c r="M48" s="261">
        <v>904</v>
      </c>
      <c r="N48" s="261">
        <v>804</v>
      </c>
      <c r="O48" s="262">
        <v>961</v>
      </c>
      <c r="P48" s="245"/>
      <c r="Q48" s="245"/>
      <c r="R48" s="245"/>
      <c r="S48" s="245"/>
      <c r="T48" s="245"/>
      <c r="U48" s="245"/>
    </row>
    <row r="49" spans="1:21" ht="30.75" customHeight="1">
      <c r="A49" s="245"/>
      <c r="B49" s="1133"/>
      <c r="C49" s="1134"/>
      <c r="D49" s="259"/>
      <c r="E49" s="1115" t="s">
        <v>512</v>
      </c>
      <c r="F49" s="1115"/>
      <c r="G49" s="1115"/>
      <c r="H49" s="1115"/>
      <c r="I49" s="1115"/>
      <c r="J49" s="1116"/>
      <c r="K49" s="260">
        <v>221</v>
      </c>
      <c r="L49" s="261">
        <v>292</v>
      </c>
      <c r="M49" s="261">
        <v>360</v>
      </c>
      <c r="N49" s="261">
        <v>318</v>
      </c>
      <c r="O49" s="262">
        <v>334</v>
      </c>
      <c r="P49" s="245"/>
      <c r="Q49" s="245"/>
      <c r="R49" s="245"/>
      <c r="S49" s="245"/>
      <c r="T49" s="245"/>
      <c r="U49" s="245"/>
    </row>
    <row r="50" spans="1:21" ht="30.75" customHeight="1">
      <c r="A50" s="245"/>
      <c r="B50" s="1133"/>
      <c r="C50" s="1134"/>
      <c r="D50" s="259"/>
      <c r="E50" s="1115" t="s">
        <v>513</v>
      </c>
      <c r="F50" s="1115"/>
      <c r="G50" s="1115"/>
      <c r="H50" s="1115"/>
      <c r="I50" s="1115"/>
      <c r="J50" s="1116"/>
      <c r="K50" s="260">
        <v>126</v>
      </c>
      <c r="L50" s="261">
        <v>128</v>
      </c>
      <c r="M50" s="261">
        <v>136</v>
      </c>
      <c r="N50" s="261">
        <v>115</v>
      </c>
      <c r="O50" s="262">
        <v>109</v>
      </c>
      <c r="P50" s="245"/>
      <c r="Q50" s="245"/>
      <c r="R50" s="245"/>
      <c r="S50" s="245"/>
      <c r="T50" s="245"/>
      <c r="U50" s="245"/>
    </row>
    <row r="51" spans="1:21" ht="30.75" customHeight="1">
      <c r="A51" s="245"/>
      <c r="B51" s="1135"/>
      <c r="C51" s="1136"/>
      <c r="D51" s="263"/>
      <c r="E51" s="1115" t="s">
        <v>514</v>
      </c>
      <c r="F51" s="1115"/>
      <c r="G51" s="1115"/>
      <c r="H51" s="1115"/>
      <c r="I51" s="1115"/>
      <c r="J51" s="1116"/>
      <c r="K51" s="260" t="s">
        <v>448</v>
      </c>
      <c r="L51" s="261" t="s">
        <v>448</v>
      </c>
      <c r="M51" s="261" t="s">
        <v>448</v>
      </c>
      <c r="N51" s="261" t="s">
        <v>448</v>
      </c>
      <c r="O51" s="262" t="s">
        <v>448</v>
      </c>
      <c r="P51" s="245"/>
      <c r="Q51" s="245"/>
      <c r="R51" s="245"/>
      <c r="S51" s="245"/>
      <c r="T51" s="245"/>
      <c r="U51" s="245"/>
    </row>
    <row r="52" spans="1:21" ht="30.75" customHeight="1">
      <c r="A52" s="245"/>
      <c r="B52" s="1113" t="s">
        <v>515</v>
      </c>
      <c r="C52" s="1114"/>
      <c r="D52" s="263"/>
      <c r="E52" s="1115" t="s">
        <v>516</v>
      </c>
      <c r="F52" s="1115"/>
      <c r="G52" s="1115"/>
      <c r="H52" s="1115"/>
      <c r="I52" s="1115"/>
      <c r="J52" s="1116"/>
      <c r="K52" s="260">
        <v>3704</v>
      </c>
      <c r="L52" s="261">
        <v>3428</v>
      </c>
      <c r="M52" s="261">
        <v>3342</v>
      </c>
      <c r="N52" s="261">
        <v>3347</v>
      </c>
      <c r="O52" s="262">
        <v>3289</v>
      </c>
      <c r="P52" s="245"/>
      <c r="Q52" s="245"/>
      <c r="R52" s="245"/>
      <c r="S52" s="245"/>
      <c r="T52" s="245"/>
      <c r="U52" s="245"/>
    </row>
    <row r="53" spans="1:21" ht="30.75" customHeight="1" thickBot="1">
      <c r="A53" s="245"/>
      <c r="B53" s="1117" t="s">
        <v>517</v>
      </c>
      <c r="C53" s="1118"/>
      <c r="D53" s="264"/>
      <c r="E53" s="1119" t="s">
        <v>518</v>
      </c>
      <c r="F53" s="1119"/>
      <c r="G53" s="1119"/>
      <c r="H53" s="1119"/>
      <c r="I53" s="1119"/>
      <c r="J53" s="1120"/>
      <c r="K53" s="265">
        <v>1784</v>
      </c>
      <c r="L53" s="266">
        <v>1545</v>
      </c>
      <c r="M53" s="266">
        <v>1609</v>
      </c>
      <c r="N53" s="266">
        <v>1260</v>
      </c>
      <c r="O53" s="267">
        <v>1386</v>
      </c>
      <c r="P53" s="245"/>
      <c r="Q53" s="245"/>
      <c r="R53" s="245"/>
      <c r="S53" s="245"/>
      <c r="T53" s="245"/>
      <c r="U53" s="245"/>
    </row>
    <row r="54" spans="1:21" ht="24" customHeight="1">
      <c r="A54" s="245"/>
      <c r="B54" s="268" t="s">
        <v>519</v>
      </c>
      <c r="C54" s="245"/>
      <c r="D54" s="245"/>
      <c r="E54" s="245"/>
      <c r="F54" s="245"/>
      <c r="G54" s="245"/>
      <c r="H54" s="245"/>
      <c r="I54" s="245"/>
      <c r="J54" s="245"/>
      <c r="K54" s="245"/>
      <c r="L54" s="245"/>
      <c r="M54" s="245"/>
      <c r="N54" s="245"/>
      <c r="O54" s="245"/>
      <c r="P54" s="245"/>
      <c r="Q54" s="245"/>
      <c r="R54" s="245"/>
      <c r="S54" s="245"/>
      <c r="T54" s="245"/>
      <c r="U54" s="245"/>
    </row>
    <row r="55" spans="1:21" ht="24" customHeight="1" thickBot="1">
      <c r="A55" s="245"/>
      <c r="B55" s="269" t="s">
        <v>520</v>
      </c>
      <c r="C55" s="270"/>
      <c r="D55" s="270"/>
      <c r="E55" s="270"/>
      <c r="F55" s="270"/>
      <c r="G55" s="270"/>
      <c r="H55" s="270"/>
      <c r="I55" s="270"/>
      <c r="J55" s="270"/>
      <c r="K55" s="271"/>
      <c r="L55" s="271"/>
      <c r="M55" s="271"/>
      <c r="N55" s="271"/>
      <c r="O55" s="271"/>
      <c r="P55" s="245"/>
      <c r="Q55" s="245"/>
      <c r="R55" s="245"/>
      <c r="S55" s="245"/>
      <c r="T55" s="245"/>
      <c r="U55" s="245"/>
    </row>
    <row r="56" spans="1:21" ht="31.5" customHeight="1" thickBot="1">
      <c r="A56" s="245"/>
      <c r="B56" s="272"/>
      <c r="C56" s="273"/>
      <c r="D56" s="273"/>
      <c r="E56" s="274"/>
      <c r="F56" s="274"/>
      <c r="G56" s="274"/>
      <c r="H56" s="274"/>
      <c r="I56" s="274"/>
      <c r="J56" s="275" t="s">
        <v>487</v>
      </c>
      <c r="K56" s="276" t="s">
        <v>521</v>
      </c>
      <c r="L56" s="277" t="s">
        <v>522</v>
      </c>
      <c r="M56" s="277" t="s">
        <v>523</v>
      </c>
      <c r="N56" s="277" t="s">
        <v>524</v>
      </c>
      <c r="O56" s="278" t="s">
        <v>525</v>
      </c>
      <c r="P56" s="245"/>
      <c r="Q56" s="245"/>
      <c r="R56" s="245"/>
      <c r="S56" s="245"/>
      <c r="T56" s="245"/>
      <c r="U56" s="245"/>
    </row>
    <row r="57" spans="1:21" ht="31.5" customHeight="1">
      <c r="B57" s="1121" t="s">
        <v>526</v>
      </c>
      <c r="C57" s="1122"/>
      <c r="D57" s="1125" t="s">
        <v>527</v>
      </c>
      <c r="E57" s="1126"/>
      <c r="F57" s="1126"/>
      <c r="G57" s="1126"/>
      <c r="H57" s="1126"/>
      <c r="I57" s="1126"/>
      <c r="J57" s="1127"/>
      <c r="K57" s="279" t="s">
        <v>318</v>
      </c>
      <c r="L57" s="280" t="s">
        <v>318</v>
      </c>
      <c r="M57" s="280" t="s">
        <v>318</v>
      </c>
      <c r="N57" s="280" t="s">
        <v>318</v>
      </c>
      <c r="O57" s="281" t="s">
        <v>318</v>
      </c>
    </row>
    <row r="58" spans="1:21" ht="31.5" customHeight="1" thickBot="1">
      <c r="B58" s="1123"/>
      <c r="C58" s="1124"/>
      <c r="D58" s="1128" t="s">
        <v>528</v>
      </c>
      <c r="E58" s="1129"/>
      <c r="F58" s="1129"/>
      <c r="G58" s="1129"/>
      <c r="H58" s="1129"/>
      <c r="I58" s="1129"/>
      <c r="J58" s="1130"/>
      <c r="K58" s="282" t="s">
        <v>318</v>
      </c>
      <c r="L58" s="283" t="s">
        <v>318</v>
      </c>
      <c r="M58" s="283" t="s">
        <v>318</v>
      </c>
      <c r="N58" s="283" t="s">
        <v>318</v>
      </c>
      <c r="O58" s="284" t="s">
        <v>318</v>
      </c>
    </row>
    <row r="59" spans="1:21" ht="24" customHeight="1">
      <c r="B59" s="285"/>
      <c r="C59" s="285"/>
      <c r="D59" s="286" t="s">
        <v>529</v>
      </c>
      <c r="E59" s="287"/>
      <c r="F59" s="287"/>
      <c r="G59" s="287"/>
      <c r="H59" s="287"/>
      <c r="I59" s="287"/>
      <c r="J59" s="287"/>
      <c r="K59" s="287"/>
      <c r="L59" s="287"/>
      <c r="M59" s="287"/>
      <c r="N59" s="287"/>
      <c r="O59" s="287"/>
    </row>
    <row r="60" spans="1:21" ht="24" customHeight="1">
      <c r="B60" s="288"/>
      <c r="C60" s="288"/>
      <c r="D60" s="286" t="s">
        <v>530</v>
      </c>
      <c r="E60" s="287"/>
      <c r="F60" s="287"/>
      <c r="G60" s="287"/>
      <c r="H60" s="287"/>
      <c r="I60" s="287"/>
      <c r="J60" s="287"/>
      <c r="K60" s="287"/>
      <c r="L60" s="287"/>
      <c r="M60" s="287"/>
      <c r="N60" s="287"/>
      <c r="O60" s="287"/>
    </row>
    <row r="61" spans="1:21" ht="24" customHeight="1">
      <c r="A61" s="245"/>
      <c r="B61" s="268"/>
      <c r="C61" s="245"/>
      <c r="D61" s="245"/>
      <c r="E61" s="245"/>
      <c r="F61" s="245"/>
      <c r="G61" s="245"/>
      <c r="H61" s="245"/>
      <c r="I61" s="245"/>
      <c r="J61" s="245"/>
      <c r="K61" s="245"/>
      <c r="L61" s="245"/>
      <c r="M61" s="245"/>
      <c r="N61" s="245"/>
      <c r="O61" s="245"/>
      <c r="P61" s="245"/>
      <c r="Q61" s="245"/>
      <c r="R61" s="245"/>
      <c r="S61" s="245"/>
      <c r="T61" s="245"/>
      <c r="U61" s="245"/>
    </row>
    <row r="62" spans="1:21" ht="24" customHeight="1">
      <c r="A62" s="245"/>
      <c r="B62" s="268"/>
      <c r="C62" s="245"/>
      <c r="D62" s="245"/>
      <c r="E62" s="245"/>
      <c r="F62" s="245"/>
      <c r="G62" s="245"/>
      <c r="H62" s="245"/>
      <c r="I62" s="245"/>
      <c r="J62" s="245"/>
      <c r="K62" s="245"/>
      <c r="L62" s="245"/>
      <c r="M62" s="245"/>
      <c r="N62" s="245"/>
      <c r="O62" s="245"/>
      <c r="P62" s="245"/>
      <c r="Q62" s="245"/>
      <c r="R62" s="245"/>
      <c r="S62" s="245"/>
      <c r="T62" s="245"/>
      <c r="U62" s="245"/>
    </row>
  </sheetData>
  <sheetProtection algorithmName="SHA-512" hashValue="OE235TKyRXrA3dAIey5eo4zdvFWM66mYOotnykiBQKQhcoNVE4Ov7SJnJk/F7+J9smZxlcCgjjgCe1ECw0CfZQ==" saltValue="joKIcWWODZ7bJtekmVeFc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cols>
    <col min="1" max="1" width="6.625" style="289" customWidth="1"/>
    <col min="2" max="3" width="12.625" style="289" customWidth="1"/>
    <col min="4" max="4" width="11.625" style="289" customWidth="1"/>
    <col min="5" max="8" width="10.375" style="289" customWidth="1"/>
    <col min="9" max="13" width="16.375" style="289" customWidth="1"/>
    <col min="14" max="19" width="12.625" style="289" customWidth="1"/>
    <col min="20" max="16384" width="0" style="28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290" t="s">
        <v>505</v>
      </c>
    </row>
    <row r="40" spans="2:13" ht="27.75" customHeight="1" thickBot="1">
      <c r="B40" s="291" t="s">
        <v>506</v>
      </c>
      <c r="C40" s="292"/>
      <c r="D40" s="292"/>
      <c r="E40" s="293"/>
      <c r="F40" s="293"/>
      <c r="G40" s="293"/>
      <c r="H40" s="294" t="s">
        <v>487</v>
      </c>
      <c r="I40" s="295" t="s">
        <v>4</v>
      </c>
      <c r="J40" s="296" t="s">
        <v>5</v>
      </c>
      <c r="K40" s="296" t="s">
        <v>6</v>
      </c>
      <c r="L40" s="296" t="s">
        <v>7</v>
      </c>
      <c r="M40" s="297" t="s">
        <v>8</v>
      </c>
    </row>
    <row r="41" spans="2:13" ht="27.75" customHeight="1">
      <c r="B41" s="1151" t="s">
        <v>531</v>
      </c>
      <c r="C41" s="1152"/>
      <c r="D41" s="298"/>
      <c r="E41" s="1153" t="s">
        <v>532</v>
      </c>
      <c r="F41" s="1153"/>
      <c r="G41" s="1153"/>
      <c r="H41" s="1154"/>
      <c r="I41" s="299">
        <v>35936</v>
      </c>
      <c r="J41" s="300">
        <v>36044</v>
      </c>
      <c r="K41" s="300">
        <v>34857</v>
      </c>
      <c r="L41" s="300">
        <v>34319</v>
      </c>
      <c r="M41" s="301">
        <v>35012</v>
      </c>
    </row>
    <row r="42" spans="2:13" ht="27.75" customHeight="1">
      <c r="B42" s="1141"/>
      <c r="C42" s="1142"/>
      <c r="D42" s="302"/>
      <c r="E42" s="1145" t="s">
        <v>533</v>
      </c>
      <c r="F42" s="1145"/>
      <c r="G42" s="1145"/>
      <c r="H42" s="1146"/>
      <c r="I42" s="303">
        <v>1391</v>
      </c>
      <c r="J42" s="304">
        <v>1335</v>
      </c>
      <c r="K42" s="304">
        <v>1121</v>
      </c>
      <c r="L42" s="304">
        <v>1022</v>
      </c>
      <c r="M42" s="305">
        <v>916</v>
      </c>
    </row>
    <row r="43" spans="2:13" ht="27.75" customHeight="1">
      <c r="B43" s="1141"/>
      <c r="C43" s="1142"/>
      <c r="D43" s="302"/>
      <c r="E43" s="1145" t="s">
        <v>534</v>
      </c>
      <c r="F43" s="1145"/>
      <c r="G43" s="1145"/>
      <c r="H43" s="1146"/>
      <c r="I43" s="303">
        <v>13469</v>
      </c>
      <c r="J43" s="304">
        <v>12342</v>
      </c>
      <c r="K43" s="304">
        <v>11392</v>
      </c>
      <c r="L43" s="304">
        <v>9717</v>
      </c>
      <c r="M43" s="305">
        <v>10308</v>
      </c>
    </row>
    <row r="44" spans="2:13" ht="27.75" customHeight="1">
      <c r="B44" s="1141"/>
      <c r="C44" s="1142"/>
      <c r="D44" s="302"/>
      <c r="E44" s="1145" t="s">
        <v>535</v>
      </c>
      <c r="F44" s="1145"/>
      <c r="G44" s="1145"/>
      <c r="H44" s="1146"/>
      <c r="I44" s="303">
        <v>2920</v>
      </c>
      <c r="J44" s="304">
        <v>3880</v>
      </c>
      <c r="K44" s="304">
        <v>4867</v>
      </c>
      <c r="L44" s="304">
        <v>4677</v>
      </c>
      <c r="M44" s="305">
        <v>5034</v>
      </c>
    </row>
    <row r="45" spans="2:13" ht="27.75" customHeight="1">
      <c r="B45" s="1141"/>
      <c r="C45" s="1142"/>
      <c r="D45" s="302"/>
      <c r="E45" s="1145" t="s">
        <v>536</v>
      </c>
      <c r="F45" s="1145"/>
      <c r="G45" s="1145"/>
      <c r="H45" s="1146"/>
      <c r="I45" s="303">
        <v>4336</v>
      </c>
      <c r="J45" s="304">
        <v>4478</v>
      </c>
      <c r="K45" s="304">
        <v>4382</v>
      </c>
      <c r="L45" s="304">
        <v>4438</v>
      </c>
      <c r="M45" s="305">
        <v>4330</v>
      </c>
    </row>
    <row r="46" spans="2:13" ht="27.75" customHeight="1">
      <c r="B46" s="1141"/>
      <c r="C46" s="1142"/>
      <c r="D46" s="306"/>
      <c r="E46" s="1145" t="s">
        <v>537</v>
      </c>
      <c r="F46" s="1145"/>
      <c r="G46" s="1145"/>
      <c r="H46" s="1146"/>
      <c r="I46" s="303" t="s">
        <v>448</v>
      </c>
      <c r="J46" s="304" t="s">
        <v>448</v>
      </c>
      <c r="K46" s="304" t="s">
        <v>448</v>
      </c>
      <c r="L46" s="304" t="s">
        <v>448</v>
      </c>
      <c r="M46" s="305" t="s">
        <v>448</v>
      </c>
    </row>
    <row r="47" spans="2:13" ht="27.75" customHeight="1">
      <c r="B47" s="1141"/>
      <c r="C47" s="1142"/>
      <c r="D47" s="307"/>
      <c r="E47" s="1155" t="s">
        <v>538</v>
      </c>
      <c r="F47" s="1156"/>
      <c r="G47" s="1156"/>
      <c r="H47" s="1157"/>
      <c r="I47" s="303" t="s">
        <v>448</v>
      </c>
      <c r="J47" s="304" t="s">
        <v>448</v>
      </c>
      <c r="K47" s="304" t="s">
        <v>448</v>
      </c>
      <c r="L47" s="304" t="s">
        <v>448</v>
      </c>
      <c r="M47" s="305" t="s">
        <v>448</v>
      </c>
    </row>
    <row r="48" spans="2:13" ht="27.75" customHeight="1">
      <c r="B48" s="1141"/>
      <c r="C48" s="1142"/>
      <c r="D48" s="302"/>
      <c r="E48" s="1145" t="s">
        <v>539</v>
      </c>
      <c r="F48" s="1145"/>
      <c r="G48" s="1145"/>
      <c r="H48" s="1146"/>
      <c r="I48" s="303" t="s">
        <v>448</v>
      </c>
      <c r="J48" s="304" t="s">
        <v>448</v>
      </c>
      <c r="K48" s="304" t="s">
        <v>448</v>
      </c>
      <c r="L48" s="304" t="s">
        <v>448</v>
      </c>
      <c r="M48" s="305" t="s">
        <v>448</v>
      </c>
    </row>
    <row r="49" spans="2:13" ht="27.75" customHeight="1">
      <c r="B49" s="1143"/>
      <c r="C49" s="1144"/>
      <c r="D49" s="302"/>
      <c r="E49" s="1145" t="s">
        <v>540</v>
      </c>
      <c r="F49" s="1145"/>
      <c r="G49" s="1145"/>
      <c r="H49" s="1146"/>
      <c r="I49" s="303" t="s">
        <v>448</v>
      </c>
      <c r="J49" s="304" t="s">
        <v>448</v>
      </c>
      <c r="K49" s="304" t="s">
        <v>448</v>
      </c>
      <c r="L49" s="304" t="s">
        <v>448</v>
      </c>
      <c r="M49" s="305" t="s">
        <v>448</v>
      </c>
    </row>
    <row r="50" spans="2:13" ht="27.75" customHeight="1">
      <c r="B50" s="1139" t="s">
        <v>541</v>
      </c>
      <c r="C50" s="1140"/>
      <c r="D50" s="308"/>
      <c r="E50" s="1145" t="s">
        <v>542</v>
      </c>
      <c r="F50" s="1145"/>
      <c r="G50" s="1145"/>
      <c r="H50" s="1146"/>
      <c r="I50" s="303">
        <v>3693</v>
      </c>
      <c r="J50" s="304">
        <v>5200</v>
      </c>
      <c r="K50" s="304">
        <v>6822</v>
      </c>
      <c r="L50" s="304">
        <v>8211</v>
      </c>
      <c r="M50" s="305">
        <v>8590</v>
      </c>
    </row>
    <row r="51" spans="2:13" ht="27.75" customHeight="1">
      <c r="B51" s="1141"/>
      <c r="C51" s="1142"/>
      <c r="D51" s="302"/>
      <c r="E51" s="1145" t="s">
        <v>543</v>
      </c>
      <c r="F51" s="1145"/>
      <c r="G51" s="1145"/>
      <c r="H51" s="1146"/>
      <c r="I51" s="303">
        <v>4241</v>
      </c>
      <c r="J51" s="304">
        <v>4994</v>
      </c>
      <c r="K51" s="304">
        <v>5346</v>
      </c>
      <c r="L51" s="304">
        <v>5731</v>
      </c>
      <c r="M51" s="305">
        <v>7624</v>
      </c>
    </row>
    <row r="52" spans="2:13" ht="27.75" customHeight="1">
      <c r="B52" s="1143"/>
      <c r="C52" s="1144"/>
      <c r="D52" s="302"/>
      <c r="E52" s="1145" t="s">
        <v>544</v>
      </c>
      <c r="F52" s="1145"/>
      <c r="G52" s="1145"/>
      <c r="H52" s="1146"/>
      <c r="I52" s="303">
        <v>33621</v>
      </c>
      <c r="J52" s="304">
        <v>33754</v>
      </c>
      <c r="K52" s="304">
        <v>33717</v>
      </c>
      <c r="L52" s="304">
        <v>33378</v>
      </c>
      <c r="M52" s="305">
        <v>33298</v>
      </c>
    </row>
    <row r="53" spans="2:13" ht="27.75" customHeight="1" thickBot="1">
      <c r="B53" s="1147" t="s">
        <v>517</v>
      </c>
      <c r="C53" s="1148"/>
      <c r="D53" s="309"/>
      <c r="E53" s="1149" t="s">
        <v>545</v>
      </c>
      <c r="F53" s="1149"/>
      <c r="G53" s="1149"/>
      <c r="H53" s="1150"/>
      <c r="I53" s="310">
        <v>16496</v>
      </c>
      <c r="J53" s="311">
        <v>14130</v>
      </c>
      <c r="K53" s="311">
        <v>10734</v>
      </c>
      <c r="L53" s="311">
        <v>6854</v>
      </c>
      <c r="M53" s="312">
        <v>6087</v>
      </c>
    </row>
    <row r="54" spans="2:13" ht="27.75" customHeight="1">
      <c r="B54" s="313" t="s">
        <v>546</v>
      </c>
      <c r="C54" s="314"/>
      <c r="D54" s="314"/>
      <c r="E54" s="315"/>
      <c r="F54" s="315"/>
      <c r="G54" s="315"/>
      <c r="H54" s="315"/>
      <c r="I54" s="316"/>
      <c r="J54" s="316"/>
      <c r="K54" s="316"/>
      <c r="L54" s="316"/>
      <c r="M54" s="316"/>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IIn1d+TDpspVeqTrD9qEjrClaHY0ZhMTGE76jl0SVhocnbSgRInzrzmq3Qrj9YsOdOgq4+zl3pR3tHCGJwgDw==" saltValue="u8U+vLBHZ1PiRXsDiRhg9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200" customWidth="1"/>
    <col min="2" max="2" width="16.375" style="200" customWidth="1"/>
    <col min="3" max="5" width="26.25" style="200" customWidth="1"/>
    <col min="6" max="8" width="24.25" style="200" customWidth="1"/>
    <col min="9" max="14" width="26" style="200" customWidth="1"/>
    <col min="15" max="15" width="6.125" style="200" customWidth="1"/>
    <col min="16" max="16" width="9" style="200" hidden="1" customWidth="1"/>
    <col min="17" max="20" width="0" style="200" hidden="1" customWidth="1"/>
    <col min="21" max="21" width="9" style="200" hidden="1" customWidth="1"/>
    <col min="22" max="22" width="0" style="200" hidden="1" customWidth="1"/>
    <col min="23" max="23" width="9" style="200" hidden="1" customWidth="1"/>
    <col min="24" max="16384" width="0" style="20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01"/>
      <c r="C53" s="201"/>
      <c r="D53" s="201"/>
      <c r="E53" s="201"/>
      <c r="F53" s="201"/>
      <c r="G53" s="201"/>
      <c r="H53" s="317" t="s">
        <v>547</v>
      </c>
    </row>
    <row r="54" spans="2:8" ht="29.25" customHeight="1" thickBot="1">
      <c r="B54" s="318" t="s">
        <v>26</v>
      </c>
      <c r="C54" s="319"/>
      <c r="D54" s="319"/>
      <c r="E54" s="320" t="s">
        <v>487</v>
      </c>
      <c r="F54" s="321" t="s">
        <v>6</v>
      </c>
      <c r="G54" s="321" t="s">
        <v>7</v>
      </c>
      <c r="H54" s="322" t="s">
        <v>8</v>
      </c>
    </row>
    <row r="55" spans="2:8" ht="52.5" customHeight="1">
      <c r="B55" s="323"/>
      <c r="C55" s="1163" t="s">
        <v>119</v>
      </c>
      <c r="D55" s="1163"/>
      <c r="E55" s="1164"/>
      <c r="F55" s="324">
        <v>2275</v>
      </c>
      <c r="G55" s="324">
        <v>1726</v>
      </c>
      <c r="H55" s="325">
        <v>1777</v>
      </c>
    </row>
    <row r="56" spans="2:8" ht="52.5" customHeight="1">
      <c r="B56" s="326"/>
      <c r="C56" s="1165" t="s">
        <v>548</v>
      </c>
      <c r="D56" s="1165"/>
      <c r="E56" s="1166"/>
      <c r="F56" s="327">
        <v>69</v>
      </c>
      <c r="G56" s="327">
        <v>67</v>
      </c>
      <c r="H56" s="328">
        <v>66</v>
      </c>
    </row>
    <row r="57" spans="2:8" ht="53.25" customHeight="1">
      <c r="B57" s="326"/>
      <c r="C57" s="1167" t="s">
        <v>124</v>
      </c>
      <c r="D57" s="1167"/>
      <c r="E57" s="1168"/>
      <c r="F57" s="329">
        <v>3029</v>
      </c>
      <c r="G57" s="329">
        <v>4214</v>
      </c>
      <c r="H57" s="330">
        <v>4139</v>
      </c>
    </row>
    <row r="58" spans="2:8" ht="45.75" customHeight="1">
      <c r="B58" s="331"/>
      <c r="C58" s="1158" t="s">
        <v>549</v>
      </c>
      <c r="D58" s="1159"/>
      <c r="E58" s="1160"/>
      <c r="F58" s="332">
        <v>849</v>
      </c>
      <c r="G58" s="332">
        <v>1150</v>
      </c>
      <c r="H58" s="333">
        <v>1428</v>
      </c>
    </row>
    <row r="59" spans="2:8" ht="45.75" customHeight="1">
      <c r="B59" s="331"/>
      <c r="C59" s="1158" t="s">
        <v>550</v>
      </c>
      <c r="D59" s="1159"/>
      <c r="E59" s="1160"/>
      <c r="F59" s="332">
        <v>305</v>
      </c>
      <c r="G59" s="332">
        <v>1215</v>
      </c>
      <c r="H59" s="333">
        <v>1145</v>
      </c>
    </row>
    <row r="60" spans="2:8" ht="45.75" customHeight="1">
      <c r="B60" s="331"/>
      <c r="C60" s="1158" t="s">
        <v>551</v>
      </c>
      <c r="D60" s="1159"/>
      <c r="E60" s="1160"/>
      <c r="F60" s="332">
        <v>1189</v>
      </c>
      <c r="G60" s="332">
        <v>1197</v>
      </c>
      <c r="H60" s="333">
        <v>923</v>
      </c>
    </row>
    <row r="61" spans="2:8" ht="45.75" customHeight="1">
      <c r="B61" s="331"/>
      <c r="C61" s="1158" t="s">
        <v>552</v>
      </c>
      <c r="D61" s="1159"/>
      <c r="E61" s="1160"/>
      <c r="F61" s="332">
        <v>13</v>
      </c>
      <c r="G61" s="332">
        <v>57</v>
      </c>
      <c r="H61" s="333">
        <v>222</v>
      </c>
    </row>
    <row r="62" spans="2:8" ht="45.75" customHeight="1" thickBot="1">
      <c r="B62" s="334"/>
      <c r="C62" s="1158" t="s">
        <v>553</v>
      </c>
      <c r="D62" s="1159"/>
      <c r="E62" s="1160"/>
      <c r="F62" s="332">
        <v>281</v>
      </c>
      <c r="G62" s="332">
        <v>265</v>
      </c>
      <c r="H62" s="335">
        <v>153</v>
      </c>
    </row>
    <row r="63" spans="2:8" ht="52.5" customHeight="1" thickBot="1">
      <c r="B63" s="336"/>
      <c r="C63" s="1161" t="s">
        <v>554</v>
      </c>
      <c r="D63" s="1161"/>
      <c r="E63" s="1162"/>
      <c r="F63" s="337">
        <v>5373</v>
      </c>
      <c r="G63" s="337">
        <v>6008</v>
      </c>
      <c r="H63" s="338">
        <v>5982</v>
      </c>
    </row>
    <row r="64" spans="2:8" ht="15" customHeight="1"/>
    <row r="65" ht="0" hidden="1" customHeight="1"/>
    <row r="66" ht="0" hidden="1" customHeight="1"/>
  </sheetData>
  <sheetProtection algorithmName="SHA-512" hashValue="C/EsHq7qejLf6lLEgVKTl1PYx4YL7Z7N5GiRkSJrfOdzSe9cQlgb3aZwydvaUpe1E6B/8RfYVFQfGQ5pYRTgzA==" saltValue="4GZ03VaDf9ZBj+3qv/n6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177" t="s">
        <v>18</v>
      </c>
      <c r="AO43" s="1178"/>
      <c r="AP43" s="1178"/>
      <c r="AQ43" s="1178"/>
      <c r="AR43" s="1178"/>
      <c r="AS43" s="1178"/>
      <c r="AT43" s="1178"/>
      <c r="AU43" s="1178"/>
      <c r="AV43" s="1178"/>
      <c r="AW43" s="1178"/>
      <c r="AX43" s="1178"/>
      <c r="AY43" s="1178"/>
      <c r="AZ43" s="1178"/>
      <c r="BA43" s="1178"/>
      <c r="BB43" s="1178"/>
      <c r="BC43" s="1178"/>
      <c r="BD43" s="1178"/>
      <c r="BE43" s="1178"/>
      <c r="BF43" s="1178"/>
      <c r="BG43" s="1178"/>
      <c r="BH43" s="1178"/>
      <c r="BI43" s="1178"/>
      <c r="BJ43" s="1178"/>
      <c r="BK43" s="1178"/>
      <c r="BL43" s="1178"/>
      <c r="BM43" s="1178"/>
      <c r="BN43" s="1178"/>
      <c r="BO43" s="1178"/>
      <c r="BP43" s="1178"/>
      <c r="BQ43" s="1178"/>
      <c r="BR43" s="1178"/>
      <c r="BS43" s="1178"/>
      <c r="BT43" s="1178"/>
      <c r="BU43" s="1178"/>
      <c r="BV43" s="1178"/>
      <c r="BW43" s="1178"/>
      <c r="BX43" s="1178"/>
      <c r="BY43" s="1178"/>
      <c r="BZ43" s="1178"/>
      <c r="CA43" s="1178"/>
      <c r="CB43" s="1178"/>
      <c r="CC43" s="1178"/>
      <c r="CD43" s="1178"/>
      <c r="CE43" s="1178"/>
      <c r="CF43" s="1178"/>
      <c r="CG43" s="1178"/>
      <c r="CH43" s="1178"/>
      <c r="CI43" s="1178"/>
      <c r="CJ43" s="1178"/>
      <c r="CK43" s="1178"/>
      <c r="CL43" s="1178"/>
      <c r="CM43" s="1178"/>
      <c r="CN43" s="1178"/>
      <c r="CO43" s="1178"/>
      <c r="CP43" s="1178"/>
      <c r="CQ43" s="1178"/>
      <c r="CR43" s="1178"/>
      <c r="CS43" s="1178"/>
      <c r="CT43" s="1178"/>
      <c r="CU43" s="1178"/>
      <c r="CV43" s="1178"/>
      <c r="CW43" s="1178"/>
      <c r="CX43" s="1178"/>
      <c r="CY43" s="1178"/>
      <c r="CZ43" s="1178"/>
      <c r="DA43" s="1178"/>
      <c r="DB43" s="1178"/>
      <c r="DC43" s="1179"/>
    </row>
    <row r="44" spans="2:109">
      <c r="B44" s="12"/>
      <c r="AN44" s="1180"/>
      <c r="AO44" s="1181"/>
      <c r="AP44" s="1181"/>
      <c r="AQ44" s="1181"/>
      <c r="AR44" s="1181"/>
      <c r="AS44" s="1181"/>
      <c r="AT44" s="1181"/>
      <c r="AU44" s="1181"/>
      <c r="AV44" s="1181"/>
      <c r="AW44" s="1181"/>
      <c r="AX44" s="1181"/>
      <c r="AY44" s="1181"/>
      <c r="AZ44" s="1181"/>
      <c r="BA44" s="1181"/>
      <c r="BB44" s="1181"/>
      <c r="BC44" s="1181"/>
      <c r="BD44" s="1181"/>
      <c r="BE44" s="1181"/>
      <c r="BF44" s="1181"/>
      <c r="BG44" s="1181"/>
      <c r="BH44" s="1181"/>
      <c r="BI44" s="1181"/>
      <c r="BJ44" s="1181"/>
      <c r="BK44" s="1181"/>
      <c r="BL44" s="1181"/>
      <c r="BM44" s="1181"/>
      <c r="BN44" s="1181"/>
      <c r="BO44" s="1181"/>
      <c r="BP44" s="1181"/>
      <c r="BQ44" s="1181"/>
      <c r="BR44" s="1181"/>
      <c r="BS44" s="1181"/>
      <c r="BT44" s="1181"/>
      <c r="BU44" s="1181"/>
      <c r="BV44" s="1181"/>
      <c r="BW44" s="1181"/>
      <c r="BX44" s="1181"/>
      <c r="BY44" s="1181"/>
      <c r="BZ44" s="1181"/>
      <c r="CA44" s="1181"/>
      <c r="CB44" s="1181"/>
      <c r="CC44" s="1181"/>
      <c r="CD44" s="1181"/>
      <c r="CE44" s="1181"/>
      <c r="CF44" s="1181"/>
      <c r="CG44" s="1181"/>
      <c r="CH44" s="1181"/>
      <c r="CI44" s="1181"/>
      <c r="CJ44" s="1181"/>
      <c r="CK44" s="1181"/>
      <c r="CL44" s="1181"/>
      <c r="CM44" s="1181"/>
      <c r="CN44" s="1181"/>
      <c r="CO44" s="1181"/>
      <c r="CP44" s="1181"/>
      <c r="CQ44" s="1181"/>
      <c r="CR44" s="1181"/>
      <c r="CS44" s="1181"/>
      <c r="CT44" s="1181"/>
      <c r="CU44" s="1181"/>
      <c r="CV44" s="1181"/>
      <c r="CW44" s="1181"/>
      <c r="CX44" s="1181"/>
      <c r="CY44" s="1181"/>
      <c r="CZ44" s="1181"/>
      <c r="DA44" s="1181"/>
      <c r="DB44" s="1181"/>
      <c r="DC44" s="1182"/>
    </row>
    <row r="45" spans="2:109">
      <c r="B45" s="12"/>
      <c r="AN45" s="1180"/>
      <c r="AO45" s="1181"/>
      <c r="AP45" s="1181"/>
      <c r="AQ45" s="1181"/>
      <c r="AR45" s="1181"/>
      <c r="AS45" s="1181"/>
      <c r="AT45" s="1181"/>
      <c r="AU45" s="1181"/>
      <c r="AV45" s="1181"/>
      <c r="AW45" s="1181"/>
      <c r="AX45" s="1181"/>
      <c r="AY45" s="1181"/>
      <c r="AZ45" s="1181"/>
      <c r="BA45" s="1181"/>
      <c r="BB45" s="1181"/>
      <c r="BC45" s="1181"/>
      <c r="BD45" s="1181"/>
      <c r="BE45" s="1181"/>
      <c r="BF45" s="1181"/>
      <c r="BG45" s="1181"/>
      <c r="BH45" s="1181"/>
      <c r="BI45" s="1181"/>
      <c r="BJ45" s="1181"/>
      <c r="BK45" s="1181"/>
      <c r="BL45" s="1181"/>
      <c r="BM45" s="1181"/>
      <c r="BN45" s="1181"/>
      <c r="BO45" s="1181"/>
      <c r="BP45" s="1181"/>
      <c r="BQ45" s="1181"/>
      <c r="BR45" s="1181"/>
      <c r="BS45" s="1181"/>
      <c r="BT45" s="1181"/>
      <c r="BU45" s="1181"/>
      <c r="BV45" s="1181"/>
      <c r="BW45" s="1181"/>
      <c r="BX45" s="1181"/>
      <c r="BY45" s="1181"/>
      <c r="BZ45" s="1181"/>
      <c r="CA45" s="1181"/>
      <c r="CB45" s="1181"/>
      <c r="CC45" s="1181"/>
      <c r="CD45" s="1181"/>
      <c r="CE45" s="1181"/>
      <c r="CF45" s="1181"/>
      <c r="CG45" s="1181"/>
      <c r="CH45" s="1181"/>
      <c r="CI45" s="1181"/>
      <c r="CJ45" s="1181"/>
      <c r="CK45" s="1181"/>
      <c r="CL45" s="1181"/>
      <c r="CM45" s="1181"/>
      <c r="CN45" s="1181"/>
      <c r="CO45" s="1181"/>
      <c r="CP45" s="1181"/>
      <c r="CQ45" s="1181"/>
      <c r="CR45" s="1181"/>
      <c r="CS45" s="1181"/>
      <c r="CT45" s="1181"/>
      <c r="CU45" s="1181"/>
      <c r="CV45" s="1181"/>
      <c r="CW45" s="1181"/>
      <c r="CX45" s="1181"/>
      <c r="CY45" s="1181"/>
      <c r="CZ45" s="1181"/>
      <c r="DA45" s="1181"/>
      <c r="DB45" s="1181"/>
      <c r="DC45" s="1182"/>
    </row>
    <row r="46" spans="2:109">
      <c r="B46" s="12"/>
      <c r="AN46" s="1180"/>
      <c r="AO46" s="1181"/>
      <c r="AP46" s="1181"/>
      <c r="AQ46" s="1181"/>
      <c r="AR46" s="1181"/>
      <c r="AS46" s="1181"/>
      <c r="AT46" s="1181"/>
      <c r="AU46" s="1181"/>
      <c r="AV46" s="1181"/>
      <c r="AW46" s="1181"/>
      <c r="AX46" s="1181"/>
      <c r="AY46" s="1181"/>
      <c r="AZ46" s="1181"/>
      <c r="BA46" s="1181"/>
      <c r="BB46" s="1181"/>
      <c r="BC46" s="1181"/>
      <c r="BD46" s="1181"/>
      <c r="BE46" s="1181"/>
      <c r="BF46" s="1181"/>
      <c r="BG46" s="1181"/>
      <c r="BH46" s="1181"/>
      <c r="BI46" s="1181"/>
      <c r="BJ46" s="1181"/>
      <c r="BK46" s="1181"/>
      <c r="BL46" s="1181"/>
      <c r="BM46" s="1181"/>
      <c r="BN46" s="1181"/>
      <c r="BO46" s="1181"/>
      <c r="BP46" s="1181"/>
      <c r="BQ46" s="1181"/>
      <c r="BR46" s="1181"/>
      <c r="BS46" s="1181"/>
      <c r="BT46" s="1181"/>
      <c r="BU46" s="1181"/>
      <c r="BV46" s="1181"/>
      <c r="BW46" s="1181"/>
      <c r="BX46" s="1181"/>
      <c r="BY46" s="1181"/>
      <c r="BZ46" s="1181"/>
      <c r="CA46" s="1181"/>
      <c r="CB46" s="1181"/>
      <c r="CC46" s="1181"/>
      <c r="CD46" s="1181"/>
      <c r="CE46" s="1181"/>
      <c r="CF46" s="1181"/>
      <c r="CG46" s="1181"/>
      <c r="CH46" s="1181"/>
      <c r="CI46" s="1181"/>
      <c r="CJ46" s="1181"/>
      <c r="CK46" s="1181"/>
      <c r="CL46" s="1181"/>
      <c r="CM46" s="1181"/>
      <c r="CN46" s="1181"/>
      <c r="CO46" s="1181"/>
      <c r="CP46" s="1181"/>
      <c r="CQ46" s="1181"/>
      <c r="CR46" s="1181"/>
      <c r="CS46" s="1181"/>
      <c r="CT46" s="1181"/>
      <c r="CU46" s="1181"/>
      <c r="CV46" s="1181"/>
      <c r="CW46" s="1181"/>
      <c r="CX46" s="1181"/>
      <c r="CY46" s="1181"/>
      <c r="CZ46" s="1181"/>
      <c r="DA46" s="1181"/>
      <c r="DB46" s="1181"/>
      <c r="DC46" s="1182"/>
    </row>
    <row r="47" spans="2:109">
      <c r="B47" s="12"/>
      <c r="AN47" s="1183"/>
      <c r="AO47" s="1184"/>
      <c r="AP47" s="1184"/>
      <c r="AQ47" s="1184"/>
      <c r="AR47" s="1184"/>
      <c r="AS47" s="1184"/>
      <c r="AT47" s="1184"/>
      <c r="AU47" s="1184"/>
      <c r="AV47" s="1184"/>
      <c r="AW47" s="1184"/>
      <c r="AX47" s="1184"/>
      <c r="AY47" s="1184"/>
      <c r="AZ47" s="1184"/>
      <c r="BA47" s="1184"/>
      <c r="BB47" s="1184"/>
      <c r="BC47" s="1184"/>
      <c r="BD47" s="1184"/>
      <c r="BE47" s="1184"/>
      <c r="BF47" s="1184"/>
      <c r="BG47" s="1184"/>
      <c r="BH47" s="1184"/>
      <c r="BI47" s="1184"/>
      <c r="BJ47" s="1184"/>
      <c r="BK47" s="1184"/>
      <c r="BL47" s="1184"/>
      <c r="BM47" s="1184"/>
      <c r="BN47" s="1184"/>
      <c r="BO47" s="1184"/>
      <c r="BP47" s="1184"/>
      <c r="BQ47" s="1184"/>
      <c r="BR47" s="1184"/>
      <c r="BS47" s="1184"/>
      <c r="BT47" s="1184"/>
      <c r="BU47" s="1184"/>
      <c r="BV47" s="1184"/>
      <c r="BW47" s="1184"/>
      <c r="BX47" s="1184"/>
      <c r="BY47" s="1184"/>
      <c r="BZ47" s="1184"/>
      <c r="CA47" s="1184"/>
      <c r="CB47" s="1184"/>
      <c r="CC47" s="1184"/>
      <c r="CD47" s="1184"/>
      <c r="CE47" s="1184"/>
      <c r="CF47" s="1184"/>
      <c r="CG47" s="1184"/>
      <c r="CH47" s="1184"/>
      <c r="CI47" s="1184"/>
      <c r="CJ47" s="1184"/>
      <c r="CK47" s="1184"/>
      <c r="CL47" s="1184"/>
      <c r="CM47" s="1184"/>
      <c r="CN47" s="1184"/>
      <c r="CO47" s="1184"/>
      <c r="CP47" s="1184"/>
      <c r="CQ47" s="1184"/>
      <c r="CR47" s="1184"/>
      <c r="CS47" s="1184"/>
      <c r="CT47" s="1184"/>
      <c r="CU47" s="1184"/>
      <c r="CV47" s="1184"/>
      <c r="CW47" s="1184"/>
      <c r="CX47" s="1184"/>
      <c r="CY47" s="1184"/>
      <c r="CZ47" s="1184"/>
      <c r="DA47" s="1184"/>
      <c r="DB47" s="1184"/>
      <c r="DC47" s="1185"/>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1169"/>
      <c r="H50" s="1169"/>
      <c r="I50" s="1169"/>
      <c r="J50" s="1169"/>
      <c r="K50" s="22"/>
      <c r="L50" s="22"/>
      <c r="M50" s="23"/>
      <c r="N50" s="23"/>
      <c r="AN50" s="1187"/>
      <c r="AO50" s="1188"/>
      <c r="AP50" s="1188"/>
      <c r="AQ50" s="1188"/>
      <c r="AR50" s="1188"/>
      <c r="AS50" s="1188"/>
      <c r="AT50" s="1188"/>
      <c r="AU50" s="1188"/>
      <c r="AV50" s="1188"/>
      <c r="AW50" s="1188"/>
      <c r="AX50" s="1188"/>
      <c r="AY50" s="1188"/>
      <c r="AZ50" s="1188"/>
      <c r="BA50" s="1188"/>
      <c r="BB50" s="1188"/>
      <c r="BC50" s="1188"/>
      <c r="BD50" s="1188"/>
      <c r="BE50" s="1188"/>
      <c r="BF50" s="1188"/>
      <c r="BG50" s="1188"/>
      <c r="BH50" s="1188"/>
      <c r="BI50" s="1188"/>
      <c r="BJ50" s="1188"/>
      <c r="BK50" s="1188"/>
      <c r="BL50" s="1188"/>
      <c r="BM50" s="1188"/>
      <c r="BN50" s="1188"/>
      <c r="BO50" s="1189"/>
      <c r="BP50" s="1175" t="s">
        <v>4</v>
      </c>
      <c r="BQ50" s="1175"/>
      <c r="BR50" s="1175"/>
      <c r="BS50" s="1175"/>
      <c r="BT50" s="1175"/>
      <c r="BU50" s="1175"/>
      <c r="BV50" s="1175"/>
      <c r="BW50" s="1175"/>
      <c r="BX50" s="1175" t="s">
        <v>5</v>
      </c>
      <c r="BY50" s="1175"/>
      <c r="BZ50" s="1175"/>
      <c r="CA50" s="1175"/>
      <c r="CB50" s="1175"/>
      <c r="CC50" s="1175"/>
      <c r="CD50" s="1175"/>
      <c r="CE50" s="1175"/>
      <c r="CF50" s="1175" t="s">
        <v>6</v>
      </c>
      <c r="CG50" s="1175"/>
      <c r="CH50" s="1175"/>
      <c r="CI50" s="1175"/>
      <c r="CJ50" s="1175"/>
      <c r="CK50" s="1175"/>
      <c r="CL50" s="1175"/>
      <c r="CM50" s="1175"/>
      <c r="CN50" s="1175" t="s">
        <v>7</v>
      </c>
      <c r="CO50" s="1175"/>
      <c r="CP50" s="1175"/>
      <c r="CQ50" s="1175"/>
      <c r="CR50" s="1175"/>
      <c r="CS50" s="1175"/>
      <c r="CT50" s="1175"/>
      <c r="CU50" s="1175"/>
      <c r="CV50" s="1175" t="s">
        <v>8</v>
      </c>
      <c r="CW50" s="1175"/>
      <c r="CX50" s="1175"/>
      <c r="CY50" s="1175"/>
      <c r="CZ50" s="1175"/>
      <c r="DA50" s="1175"/>
      <c r="DB50" s="1175"/>
      <c r="DC50" s="1175"/>
    </row>
    <row r="51" spans="1:109" ht="13.5" customHeight="1">
      <c r="B51" s="12"/>
      <c r="G51" s="1186"/>
      <c r="H51" s="1186"/>
      <c r="I51" s="1190"/>
      <c r="J51" s="1190"/>
      <c r="K51" s="1176"/>
      <c r="L51" s="1176"/>
      <c r="M51" s="1176"/>
      <c r="N51" s="1176"/>
      <c r="AM51" s="21"/>
      <c r="AN51" s="1174" t="s">
        <v>9</v>
      </c>
      <c r="AO51" s="1174"/>
      <c r="AP51" s="1174"/>
      <c r="AQ51" s="1174"/>
      <c r="AR51" s="1174"/>
      <c r="AS51" s="1174"/>
      <c r="AT51" s="1174"/>
      <c r="AU51" s="1174"/>
      <c r="AV51" s="1174"/>
      <c r="AW51" s="1174"/>
      <c r="AX51" s="1174"/>
      <c r="AY51" s="1174"/>
      <c r="AZ51" s="1174"/>
      <c r="BA51" s="1174"/>
      <c r="BB51" s="1174" t="s">
        <v>10</v>
      </c>
      <c r="BC51" s="1174"/>
      <c r="BD51" s="1174"/>
      <c r="BE51" s="1174"/>
      <c r="BF51" s="1174"/>
      <c r="BG51" s="1174"/>
      <c r="BH51" s="1174"/>
      <c r="BI51" s="1174"/>
      <c r="BJ51" s="1174"/>
      <c r="BK51" s="1174"/>
      <c r="BL51" s="1174"/>
      <c r="BM51" s="1174"/>
      <c r="BN51" s="1174"/>
      <c r="BO51" s="1174"/>
      <c r="BP51" s="1191"/>
      <c r="BQ51" s="1171"/>
      <c r="BR51" s="1171"/>
      <c r="BS51" s="1171"/>
      <c r="BT51" s="1171"/>
      <c r="BU51" s="1171"/>
      <c r="BV51" s="1171"/>
      <c r="BW51" s="1171"/>
      <c r="BX51" s="1171">
        <v>82.5</v>
      </c>
      <c r="BY51" s="1171"/>
      <c r="BZ51" s="1171"/>
      <c r="CA51" s="1171"/>
      <c r="CB51" s="1171"/>
      <c r="CC51" s="1171"/>
      <c r="CD51" s="1171"/>
      <c r="CE51" s="1171"/>
      <c r="CF51" s="1171">
        <v>63</v>
      </c>
      <c r="CG51" s="1171"/>
      <c r="CH51" s="1171"/>
      <c r="CI51" s="1171"/>
      <c r="CJ51" s="1171"/>
      <c r="CK51" s="1171"/>
      <c r="CL51" s="1171"/>
      <c r="CM51" s="1171"/>
      <c r="CN51" s="1171">
        <v>40.5</v>
      </c>
      <c r="CO51" s="1171"/>
      <c r="CP51" s="1171"/>
      <c r="CQ51" s="1171"/>
      <c r="CR51" s="1171"/>
      <c r="CS51" s="1171"/>
      <c r="CT51" s="1171"/>
      <c r="CU51" s="1171"/>
      <c r="CV51" s="1171">
        <v>35.9</v>
      </c>
      <c r="CW51" s="1171"/>
      <c r="CX51" s="1171"/>
      <c r="CY51" s="1171"/>
      <c r="CZ51" s="1171"/>
      <c r="DA51" s="1171"/>
      <c r="DB51" s="1171"/>
      <c r="DC51" s="1171"/>
    </row>
    <row r="52" spans="1:109">
      <c r="B52" s="12"/>
      <c r="G52" s="1186"/>
      <c r="H52" s="1186"/>
      <c r="I52" s="1190"/>
      <c r="J52" s="1190"/>
      <c r="K52" s="1176"/>
      <c r="L52" s="1176"/>
      <c r="M52" s="1176"/>
      <c r="N52" s="1176"/>
      <c r="AM52" s="21"/>
      <c r="AN52" s="1174"/>
      <c r="AO52" s="1174"/>
      <c r="AP52" s="1174"/>
      <c r="AQ52" s="1174"/>
      <c r="AR52" s="1174"/>
      <c r="AS52" s="1174"/>
      <c r="AT52" s="1174"/>
      <c r="AU52" s="1174"/>
      <c r="AV52" s="1174"/>
      <c r="AW52" s="1174"/>
      <c r="AX52" s="1174"/>
      <c r="AY52" s="1174"/>
      <c r="AZ52" s="1174"/>
      <c r="BA52" s="1174"/>
      <c r="BB52" s="1174"/>
      <c r="BC52" s="1174"/>
      <c r="BD52" s="1174"/>
      <c r="BE52" s="1174"/>
      <c r="BF52" s="1174"/>
      <c r="BG52" s="1174"/>
      <c r="BH52" s="1174"/>
      <c r="BI52" s="1174"/>
      <c r="BJ52" s="1174"/>
      <c r="BK52" s="1174"/>
      <c r="BL52" s="1174"/>
      <c r="BM52" s="1174"/>
      <c r="BN52" s="1174"/>
      <c r="BO52" s="1174"/>
      <c r="BP52" s="1171"/>
      <c r="BQ52" s="1171"/>
      <c r="BR52" s="1171"/>
      <c r="BS52" s="1171"/>
      <c r="BT52" s="1171"/>
      <c r="BU52" s="1171"/>
      <c r="BV52" s="1171"/>
      <c r="BW52" s="1171"/>
      <c r="BX52" s="1171"/>
      <c r="BY52" s="1171"/>
      <c r="BZ52" s="1171"/>
      <c r="CA52" s="1171"/>
      <c r="CB52" s="1171"/>
      <c r="CC52" s="1171"/>
      <c r="CD52" s="1171"/>
      <c r="CE52" s="1171"/>
      <c r="CF52" s="1171"/>
      <c r="CG52" s="1171"/>
      <c r="CH52" s="1171"/>
      <c r="CI52" s="1171"/>
      <c r="CJ52" s="1171"/>
      <c r="CK52" s="1171"/>
      <c r="CL52" s="1171"/>
      <c r="CM52" s="1171"/>
      <c r="CN52" s="1171"/>
      <c r="CO52" s="1171"/>
      <c r="CP52" s="1171"/>
      <c r="CQ52" s="1171"/>
      <c r="CR52" s="1171"/>
      <c r="CS52" s="1171"/>
      <c r="CT52" s="1171"/>
      <c r="CU52" s="1171"/>
      <c r="CV52" s="1171"/>
      <c r="CW52" s="1171"/>
      <c r="CX52" s="1171"/>
      <c r="CY52" s="1171"/>
      <c r="CZ52" s="1171"/>
      <c r="DA52" s="1171"/>
      <c r="DB52" s="1171"/>
      <c r="DC52" s="1171"/>
    </row>
    <row r="53" spans="1:109">
      <c r="A53" s="20"/>
      <c r="B53" s="12"/>
      <c r="G53" s="1186"/>
      <c r="H53" s="1186"/>
      <c r="I53" s="1169"/>
      <c r="J53" s="1169"/>
      <c r="K53" s="1176"/>
      <c r="L53" s="1176"/>
      <c r="M53" s="1176"/>
      <c r="N53" s="1176"/>
      <c r="AM53" s="21"/>
      <c r="AN53" s="1174"/>
      <c r="AO53" s="1174"/>
      <c r="AP53" s="1174"/>
      <c r="AQ53" s="1174"/>
      <c r="AR53" s="1174"/>
      <c r="AS53" s="1174"/>
      <c r="AT53" s="1174"/>
      <c r="AU53" s="1174"/>
      <c r="AV53" s="1174"/>
      <c r="AW53" s="1174"/>
      <c r="AX53" s="1174"/>
      <c r="AY53" s="1174"/>
      <c r="AZ53" s="1174"/>
      <c r="BA53" s="1174"/>
      <c r="BB53" s="1174" t="s">
        <v>11</v>
      </c>
      <c r="BC53" s="1174"/>
      <c r="BD53" s="1174"/>
      <c r="BE53" s="1174"/>
      <c r="BF53" s="1174"/>
      <c r="BG53" s="1174"/>
      <c r="BH53" s="1174"/>
      <c r="BI53" s="1174"/>
      <c r="BJ53" s="1174"/>
      <c r="BK53" s="1174"/>
      <c r="BL53" s="1174"/>
      <c r="BM53" s="1174"/>
      <c r="BN53" s="1174"/>
      <c r="BO53" s="1174"/>
      <c r="BP53" s="1191"/>
      <c r="BQ53" s="1171"/>
      <c r="BR53" s="1171"/>
      <c r="BS53" s="1171"/>
      <c r="BT53" s="1171"/>
      <c r="BU53" s="1171"/>
      <c r="BV53" s="1171"/>
      <c r="BW53" s="1171"/>
      <c r="BX53" s="1171">
        <v>53</v>
      </c>
      <c r="BY53" s="1171"/>
      <c r="BZ53" s="1171"/>
      <c r="CA53" s="1171"/>
      <c r="CB53" s="1171"/>
      <c r="CC53" s="1171"/>
      <c r="CD53" s="1171"/>
      <c r="CE53" s="1171"/>
      <c r="CF53" s="1171">
        <v>57.7</v>
      </c>
      <c r="CG53" s="1171"/>
      <c r="CH53" s="1171"/>
      <c r="CI53" s="1171"/>
      <c r="CJ53" s="1171"/>
      <c r="CK53" s="1171"/>
      <c r="CL53" s="1171"/>
      <c r="CM53" s="1171"/>
      <c r="CN53" s="1171">
        <v>59.3</v>
      </c>
      <c r="CO53" s="1171"/>
      <c r="CP53" s="1171"/>
      <c r="CQ53" s="1171"/>
      <c r="CR53" s="1171"/>
      <c r="CS53" s="1171"/>
      <c r="CT53" s="1171"/>
      <c r="CU53" s="1171"/>
      <c r="CV53" s="1171">
        <v>60.9</v>
      </c>
      <c r="CW53" s="1171"/>
      <c r="CX53" s="1171"/>
      <c r="CY53" s="1171"/>
      <c r="CZ53" s="1171"/>
      <c r="DA53" s="1171"/>
      <c r="DB53" s="1171"/>
      <c r="DC53" s="1171"/>
    </row>
    <row r="54" spans="1:109">
      <c r="A54" s="20"/>
      <c r="B54" s="12"/>
      <c r="G54" s="1186"/>
      <c r="H54" s="1186"/>
      <c r="I54" s="1169"/>
      <c r="J54" s="1169"/>
      <c r="K54" s="1176"/>
      <c r="L54" s="1176"/>
      <c r="M54" s="1176"/>
      <c r="N54" s="1176"/>
      <c r="AM54" s="21"/>
      <c r="AN54" s="1174"/>
      <c r="AO54" s="1174"/>
      <c r="AP54" s="1174"/>
      <c r="AQ54" s="1174"/>
      <c r="AR54" s="1174"/>
      <c r="AS54" s="1174"/>
      <c r="AT54" s="1174"/>
      <c r="AU54" s="1174"/>
      <c r="AV54" s="1174"/>
      <c r="AW54" s="1174"/>
      <c r="AX54" s="1174"/>
      <c r="AY54" s="1174"/>
      <c r="AZ54" s="1174"/>
      <c r="BA54" s="1174"/>
      <c r="BB54" s="1174"/>
      <c r="BC54" s="1174"/>
      <c r="BD54" s="1174"/>
      <c r="BE54" s="1174"/>
      <c r="BF54" s="1174"/>
      <c r="BG54" s="1174"/>
      <c r="BH54" s="1174"/>
      <c r="BI54" s="1174"/>
      <c r="BJ54" s="1174"/>
      <c r="BK54" s="1174"/>
      <c r="BL54" s="1174"/>
      <c r="BM54" s="1174"/>
      <c r="BN54" s="1174"/>
      <c r="BO54" s="1174"/>
      <c r="BP54" s="1171"/>
      <c r="BQ54" s="1171"/>
      <c r="BR54" s="1171"/>
      <c r="BS54" s="1171"/>
      <c r="BT54" s="1171"/>
      <c r="BU54" s="1171"/>
      <c r="BV54" s="1171"/>
      <c r="BW54" s="1171"/>
      <c r="BX54" s="1171"/>
      <c r="BY54" s="1171"/>
      <c r="BZ54" s="1171"/>
      <c r="CA54" s="1171"/>
      <c r="CB54" s="1171"/>
      <c r="CC54" s="1171"/>
      <c r="CD54" s="1171"/>
      <c r="CE54" s="1171"/>
      <c r="CF54" s="1171"/>
      <c r="CG54" s="1171"/>
      <c r="CH54" s="1171"/>
      <c r="CI54" s="1171"/>
      <c r="CJ54" s="1171"/>
      <c r="CK54" s="1171"/>
      <c r="CL54" s="1171"/>
      <c r="CM54" s="1171"/>
      <c r="CN54" s="1171"/>
      <c r="CO54" s="1171"/>
      <c r="CP54" s="1171"/>
      <c r="CQ54" s="1171"/>
      <c r="CR54" s="1171"/>
      <c r="CS54" s="1171"/>
      <c r="CT54" s="1171"/>
      <c r="CU54" s="1171"/>
      <c r="CV54" s="1171"/>
      <c r="CW54" s="1171"/>
      <c r="CX54" s="1171"/>
      <c r="CY54" s="1171"/>
      <c r="CZ54" s="1171"/>
      <c r="DA54" s="1171"/>
      <c r="DB54" s="1171"/>
      <c r="DC54" s="1171"/>
    </row>
    <row r="55" spans="1:109">
      <c r="A55" s="20"/>
      <c r="B55" s="12"/>
      <c r="G55" s="1169"/>
      <c r="H55" s="1169"/>
      <c r="I55" s="1169"/>
      <c r="J55" s="1169"/>
      <c r="K55" s="1176"/>
      <c r="L55" s="1176"/>
      <c r="M55" s="1176"/>
      <c r="N55" s="1176"/>
      <c r="AN55" s="1175" t="s">
        <v>12</v>
      </c>
      <c r="AO55" s="1175"/>
      <c r="AP55" s="1175"/>
      <c r="AQ55" s="1175"/>
      <c r="AR55" s="1175"/>
      <c r="AS55" s="1175"/>
      <c r="AT55" s="1175"/>
      <c r="AU55" s="1175"/>
      <c r="AV55" s="1175"/>
      <c r="AW55" s="1175"/>
      <c r="AX55" s="1175"/>
      <c r="AY55" s="1175"/>
      <c r="AZ55" s="1175"/>
      <c r="BA55" s="1175"/>
      <c r="BB55" s="1174" t="s">
        <v>10</v>
      </c>
      <c r="BC55" s="1174"/>
      <c r="BD55" s="1174"/>
      <c r="BE55" s="1174"/>
      <c r="BF55" s="1174"/>
      <c r="BG55" s="1174"/>
      <c r="BH55" s="1174"/>
      <c r="BI55" s="1174"/>
      <c r="BJ55" s="1174"/>
      <c r="BK55" s="1174"/>
      <c r="BL55" s="1174"/>
      <c r="BM55" s="1174"/>
      <c r="BN55" s="1174"/>
      <c r="BO55" s="1174"/>
      <c r="BP55" s="1191"/>
      <c r="BQ55" s="1171"/>
      <c r="BR55" s="1171"/>
      <c r="BS55" s="1171"/>
      <c r="BT55" s="1171"/>
      <c r="BU55" s="1171"/>
      <c r="BV55" s="1171"/>
      <c r="BW55" s="1171"/>
      <c r="BX55" s="1171">
        <v>37.299999999999997</v>
      </c>
      <c r="BY55" s="1171"/>
      <c r="BZ55" s="1171"/>
      <c r="CA55" s="1171"/>
      <c r="CB55" s="1171"/>
      <c r="CC55" s="1171"/>
      <c r="CD55" s="1171"/>
      <c r="CE55" s="1171"/>
      <c r="CF55" s="1171">
        <v>33.1</v>
      </c>
      <c r="CG55" s="1171"/>
      <c r="CH55" s="1171"/>
      <c r="CI55" s="1171"/>
      <c r="CJ55" s="1171"/>
      <c r="CK55" s="1171"/>
      <c r="CL55" s="1171"/>
      <c r="CM55" s="1171"/>
      <c r="CN55" s="1171">
        <v>31.3</v>
      </c>
      <c r="CO55" s="1171"/>
      <c r="CP55" s="1171"/>
      <c r="CQ55" s="1171"/>
      <c r="CR55" s="1171"/>
      <c r="CS55" s="1171"/>
      <c r="CT55" s="1171"/>
      <c r="CU55" s="1171"/>
      <c r="CV55" s="1171">
        <v>25.3</v>
      </c>
      <c r="CW55" s="1171"/>
      <c r="CX55" s="1171"/>
      <c r="CY55" s="1171"/>
      <c r="CZ55" s="1171"/>
      <c r="DA55" s="1171"/>
      <c r="DB55" s="1171"/>
      <c r="DC55" s="1171"/>
    </row>
    <row r="56" spans="1:109">
      <c r="A56" s="20"/>
      <c r="B56" s="12"/>
      <c r="G56" s="1169"/>
      <c r="H56" s="1169"/>
      <c r="I56" s="1169"/>
      <c r="J56" s="1169"/>
      <c r="K56" s="1176"/>
      <c r="L56" s="1176"/>
      <c r="M56" s="1176"/>
      <c r="N56" s="1176"/>
      <c r="AN56" s="1175"/>
      <c r="AO56" s="1175"/>
      <c r="AP56" s="1175"/>
      <c r="AQ56" s="1175"/>
      <c r="AR56" s="1175"/>
      <c r="AS56" s="1175"/>
      <c r="AT56" s="1175"/>
      <c r="AU56" s="1175"/>
      <c r="AV56" s="1175"/>
      <c r="AW56" s="1175"/>
      <c r="AX56" s="1175"/>
      <c r="AY56" s="1175"/>
      <c r="AZ56" s="1175"/>
      <c r="BA56" s="1175"/>
      <c r="BB56" s="1174"/>
      <c r="BC56" s="1174"/>
      <c r="BD56" s="1174"/>
      <c r="BE56" s="1174"/>
      <c r="BF56" s="1174"/>
      <c r="BG56" s="1174"/>
      <c r="BH56" s="1174"/>
      <c r="BI56" s="1174"/>
      <c r="BJ56" s="1174"/>
      <c r="BK56" s="1174"/>
      <c r="BL56" s="1174"/>
      <c r="BM56" s="1174"/>
      <c r="BN56" s="1174"/>
      <c r="BO56" s="1174"/>
      <c r="BP56" s="1171"/>
      <c r="BQ56" s="1171"/>
      <c r="BR56" s="1171"/>
      <c r="BS56" s="1171"/>
      <c r="BT56" s="1171"/>
      <c r="BU56" s="1171"/>
      <c r="BV56" s="1171"/>
      <c r="BW56" s="1171"/>
      <c r="BX56" s="1171"/>
      <c r="BY56" s="1171"/>
      <c r="BZ56" s="1171"/>
      <c r="CA56" s="1171"/>
      <c r="CB56" s="1171"/>
      <c r="CC56" s="1171"/>
      <c r="CD56" s="1171"/>
      <c r="CE56" s="1171"/>
      <c r="CF56" s="1171"/>
      <c r="CG56" s="1171"/>
      <c r="CH56" s="1171"/>
      <c r="CI56" s="1171"/>
      <c r="CJ56" s="1171"/>
      <c r="CK56" s="1171"/>
      <c r="CL56" s="1171"/>
      <c r="CM56" s="1171"/>
      <c r="CN56" s="1171"/>
      <c r="CO56" s="1171"/>
      <c r="CP56" s="1171"/>
      <c r="CQ56" s="1171"/>
      <c r="CR56" s="1171"/>
      <c r="CS56" s="1171"/>
      <c r="CT56" s="1171"/>
      <c r="CU56" s="1171"/>
      <c r="CV56" s="1171"/>
      <c r="CW56" s="1171"/>
      <c r="CX56" s="1171"/>
      <c r="CY56" s="1171"/>
      <c r="CZ56" s="1171"/>
      <c r="DA56" s="1171"/>
      <c r="DB56" s="1171"/>
      <c r="DC56" s="1171"/>
    </row>
    <row r="57" spans="1:109" s="20" customFormat="1">
      <c r="B57" s="24"/>
      <c r="G57" s="1169"/>
      <c r="H57" s="1169"/>
      <c r="I57" s="1172"/>
      <c r="J57" s="1172"/>
      <c r="K57" s="1176"/>
      <c r="L57" s="1176"/>
      <c r="M57" s="1176"/>
      <c r="N57" s="1176"/>
      <c r="AM57" s="3"/>
      <c r="AN57" s="1175"/>
      <c r="AO57" s="1175"/>
      <c r="AP57" s="1175"/>
      <c r="AQ57" s="1175"/>
      <c r="AR57" s="1175"/>
      <c r="AS57" s="1175"/>
      <c r="AT57" s="1175"/>
      <c r="AU57" s="1175"/>
      <c r="AV57" s="1175"/>
      <c r="AW57" s="1175"/>
      <c r="AX57" s="1175"/>
      <c r="AY57" s="1175"/>
      <c r="AZ57" s="1175"/>
      <c r="BA57" s="1175"/>
      <c r="BB57" s="1174" t="s">
        <v>11</v>
      </c>
      <c r="BC57" s="1174"/>
      <c r="BD57" s="1174"/>
      <c r="BE57" s="1174"/>
      <c r="BF57" s="1174"/>
      <c r="BG57" s="1174"/>
      <c r="BH57" s="1174"/>
      <c r="BI57" s="1174"/>
      <c r="BJ57" s="1174"/>
      <c r="BK57" s="1174"/>
      <c r="BL57" s="1174"/>
      <c r="BM57" s="1174"/>
      <c r="BN57" s="1174"/>
      <c r="BO57" s="1174"/>
      <c r="BP57" s="1191"/>
      <c r="BQ57" s="1171"/>
      <c r="BR57" s="1171"/>
      <c r="BS57" s="1171"/>
      <c r="BT57" s="1171"/>
      <c r="BU57" s="1171"/>
      <c r="BV57" s="1171"/>
      <c r="BW57" s="1171"/>
      <c r="BX57" s="1171">
        <v>55.2</v>
      </c>
      <c r="BY57" s="1171"/>
      <c r="BZ57" s="1171"/>
      <c r="CA57" s="1171"/>
      <c r="CB57" s="1171"/>
      <c r="CC57" s="1171"/>
      <c r="CD57" s="1171"/>
      <c r="CE57" s="1171"/>
      <c r="CF57" s="1171">
        <v>57.2</v>
      </c>
      <c r="CG57" s="1171"/>
      <c r="CH57" s="1171"/>
      <c r="CI57" s="1171"/>
      <c r="CJ57" s="1171"/>
      <c r="CK57" s="1171"/>
      <c r="CL57" s="1171"/>
      <c r="CM57" s="1171"/>
      <c r="CN57" s="1171">
        <v>58.5</v>
      </c>
      <c r="CO57" s="1171"/>
      <c r="CP57" s="1171"/>
      <c r="CQ57" s="1171"/>
      <c r="CR57" s="1171"/>
      <c r="CS57" s="1171"/>
      <c r="CT57" s="1171"/>
      <c r="CU57" s="1171"/>
      <c r="CV57" s="1171">
        <v>59.9</v>
      </c>
      <c r="CW57" s="1171"/>
      <c r="CX57" s="1171"/>
      <c r="CY57" s="1171"/>
      <c r="CZ57" s="1171"/>
      <c r="DA57" s="1171"/>
      <c r="DB57" s="1171"/>
      <c r="DC57" s="1171"/>
      <c r="DD57" s="25"/>
      <c r="DE57" s="24"/>
    </row>
    <row r="58" spans="1:109" s="20" customFormat="1">
      <c r="A58" s="3"/>
      <c r="B58" s="24"/>
      <c r="G58" s="1169"/>
      <c r="H58" s="1169"/>
      <c r="I58" s="1172"/>
      <c r="J58" s="1172"/>
      <c r="K58" s="1176"/>
      <c r="L58" s="1176"/>
      <c r="M58" s="1176"/>
      <c r="N58" s="1176"/>
      <c r="AM58" s="3"/>
      <c r="AN58" s="1175"/>
      <c r="AO58" s="1175"/>
      <c r="AP58" s="1175"/>
      <c r="AQ58" s="1175"/>
      <c r="AR58" s="1175"/>
      <c r="AS58" s="1175"/>
      <c r="AT58" s="1175"/>
      <c r="AU58" s="1175"/>
      <c r="AV58" s="1175"/>
      <c r="AW58" s="1175"/>
      <c r="AX58" s="1175"/>
      <c r="AY58" s="1175"/>
      <c r="AZ58" s="1175"/>
      <c r="BA58" s="1175"/>
      <c r="BB58" s="1174"/>
      <c r="BC58" s="1174"/>
      <c r="BD58" s="1174"/>
      <c r="BE58" s="1174"/>
      <c r="BF58" s="1174"/>
      <c r="BG58" s="1174"/>
      <c r="BH58" s="1174"/>
      <c r="BI58" s="1174"/>
      <c r="BJ58" s="1174"/>
      <c r="BK58" s="1174"/>
      <c r="BL58" s="1174"/>
      <c r="BM58" s="1174"/>
      <c r="BN58" s="1174"/>
      <c r="BO58" s="1174"/>
      <c r="BP58" s="1171"/>
      <c r="BQ58" s="1171"/>
      <c r="BR58" s="1171"/>
      <c r="BS58" s="1171"/>
      <c r="BT58" s="1171"/>
      <c r="BU58" s="1171"/>
      <c r="BV58" s="1171"/>
      <c r="BW58" s="1171"/>
      <c r="BX58" s="1171"/>
      <c r="BY58" s="1171"/>
      <c r="BZ58" s="1171"/>
      <c r="CA58" s="1171"/>
      <c r="CB58" s="1171"/>
      <c r="CC58" s="1171"/>
      <c r="CD58" s="1171"/>
      <c r="CE58" s="1171"/>
      <c r="CF58" s="1171"/>
      <c r="CG58" s="1171"/>
      <c r="CH58" s="1171"/>
      <c r="CI58" s="1171"/>
      <c r="CJ58" s="1171"/>
      <c r="CK58" s="1171"/>
      <c r="CL58" s="1171"/>
      <c r="CM58" s="1171"/>
      <c r="CN58" s="1171"/>
      <c r="CO58" s="1171"/>
      <c r="CP58" s="1171"/>
      <c r="CQ58" s="1171"/>
      <c r="CR58" s="1171"/>
      <c r="CS58" s="1171"/>
      <c r="CT58" s="1171"/>
      <c r="CU58" s="1171"/>
      <c r="CV58" s="1171"/>
      <c r="CW58" s="1171"/>
      <c r="CX58" s="1171"/>
      <c r="CY58" s="1171"/>
      <c r="CZ58" s="1171"/>
      <c r="DA58" s="1171"/>
      <c r="DB58" s="1171"/>
      <c r="DC58" s="1171"/>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1177" t="s">
        <v>17</v>
      </c>
      <c r="AO65" s="1178"/>
      <c r="AP65" s="1178"/>
      <c r="AQ65" s="1178"/>
      <c r="AR65" s="1178"/>
      <c r="AS65" s="1178"/>
      <c r="AT65" s="1178"/>
      <c r="AU65" s="1178"/>
      <c r="AV65" s="1178"/>
      <c r="AW65" s="1178"/>
      <c r="AX65" s="1178"/>
      <c r="AY65" s="1178"/>
      <c r="AZ65" s="1178"/>
      <c r="BA65" s="1178"/>
      <c r="BB65" s="1178"/>
      <c r="BC65" s="1178"/>
      <c r="BD65" s="1178"/>
      <c r="BE65" s="1178"/>
      <c r="BF65" s="1178"/>
      <c r="BG65" s="1178"/>
      <c r="BH65" s="1178"/>
      <c r="BI65" s="1178"/>
      <c r="BJ65" s="1178"/>
      <c r="BK65" s="1178"/>
      <c r="BL65" s="1178"/>
      <c r="BM65" s="1178"/>
      <c r="BN65" s="1178"/>
      <c r="BO65" s="1178"/>
      <c r="BP65" s="1178"/>
      <c r="BQ65" s="1178"/>
      <c r="BR65" s="1178"/>
      <c r="BS65" s="1178"/>
      <c r="BT65" s="1178"/>
      <c r="BU65" s="1178"/>
      <c r="BV65" s="1178"/>
      <c r="BW65" s="1178"/>
      <c r="BX65" s="1178"/>
      <c r="BY65" s="1178"/>
      <c r="BZ65" s="1178"/>
      <c r="CA65" s="1178"/>
      <c r="CB65" s="1178"/>
      <c r="CC65" s="1178"/>
      <c r="CD65" s="1178"/>
      <c r="CE65" s="1178"/>
      <c r="CF65" s="1178"/>
      <c r="CG65" s="1178"/>
      <c r="CH65" s="1178"/>
      <c r="CI65" s="1178"/>
      <c r="CJ65" s="1178"/>
      <c r="CK65" s="1178"/>
      <c r="CL65" s="1178"/>
      <c r="CM65" s="1178"/>
      <c r="CN65" s="1178"/>
      <c r="CO65" s="1178"/>
      <c r="CP65" s="1178"/>
      <c r="CQ65" s="1178"/>
      <c r="CR65" s="1178"/>
      <c r="CS65" s="1178"/>
      <c r="CT65" s="1178"/>
      <c r="CU65" s="1178"/>
      <c r="CV65" s="1178"/>
      <c r="CW65" s="1178"/>
      <c r="CX65" s="1178"/>
      <c r="CY65" s="1178"/>
      <c r="CZ65" s="1178"/>
      <c r="DA65" s="1178"/>
      <c r="DB65" s="1178"/>
      <c r="DC65" s="1179"/>
    </row>
    <row r="66" spans="2:107">
      <c r="B66" s="12"/>
      <c r="AN66" s="1180"/>
      <c r="AO66" s="1181"/>
      <c r="AP66" s="1181"/>
      <c r="AQ66" s="1181"/>
      <c r="AR66" s="1181"/>
      <c r="AS66" s="1181"/>
      <c r="AT66" s="1181"/>
      <c r="AU66" s="1181"/>
      <c r="AV66" s="1181"/>
      <c r="AW66" s="1181"/>
      <c r="AX66" s="1181"/>
      <c r="AY66" s="1181"/>
      <c r="AZ66" s="1181"/>
      <c r="BA66" s="1181"/>
      <c r="BB66" s="1181"/>
      <c r="BC66" s="1181"/>
      <c r="BD66" s="1181"/>
      <c r="BE66" s="1181"/>
      <c r="BF66" s="1181"/>
      <c r="BG66" s="1181"/>
      <c r="BH66" s="1181"/>
      <c r="BI66" s="1181"/>
      <c r="BJ66" s="1181"/>
      <c r="BK66" s="1181"/>
      <c r="BL66" s="1181"/>
      <c r="BM66" s="1181"/>
      <c r="BN66" s="1181"/>
      <c r="BO66" s="1181"/>
      <c r="BP66" s="1181"/>
      <c r="BQ66" s="1181"/>
      <c r="BR66" s="1181"/>
      <c r="BS66" s="1181"/>
      <c r="BT66" s="1181"/>
      <c r="BU66" s="1181"/>
      <c r="BV66" s="1181"/>
      <c r="BW66" s="1181"/>
      <c r="BX66" s="1181"/>
      <c r="BY66" s="1181"/>
      <c r="BZ66" s="1181"/>
      <c r="CA66" s="1181"/>
      <c r="CB66" s="1181"/>
      <c r="CC66" s="1181"/>
      <c r="CD66" s="1181"/>
      <c r="CE66" s="1181"/>
      <c r="CF66" s="1181"/>
      <c r="CG66" s="1181"/>
      <c r="CH66" s="1181"/>
      <c r="CI66" s="1181"/>
      <c r="CJ66" s="1181"/>
      <c r="CK66" s="1181"/>
      <c r="CL66" s="1181"/>
      <c r="CM66" s="1181"/>
      <c r="CN66" s="1181"/>
      <c r="CO66" s="1181"/>
      <c r="CP66" s="1181"/>
      <c r="CQ66" s="1181"/>
      <c r="CR66" s="1181"/>
      <c r="CS66" s="1181"/>
      <c r="CT66" s="1181"/>
      <c r="CU66" s="1181"/>
      <c r="CV66" s="1181"/>
      <c r="CW66" s="1181"/>
      <c r="CX66" s="1181"/>
      <c r="CY66" s="1181"/>
      <c r="CZ66" s="1181"/>
      <c r="DA66" s="1181"/>
      <c r="DB66" s="1181"/>
      <c r="DC66" s="1182"/>
    </row>
    <row r="67" spans="2:107">
      <c r="B67" s="12"/>
      <c r="AN67" s="1180"/>
      <c r="AO67" s="1181"/>
      <c r="AP67" s="1181"/>
      <c r="AQ67" s="1181"/>
      <c r="AR67" s="1181"/>
      <c r="AS67" s="1181"/>
      <c r="AT67" s="1181"/>
      <c r="AU67" s="1181"/>
      <c r="AV67" s="1181"/>
      <c r="AW67" s="1181"/>
      <c r="AX67" s="1181"/>
      <c r="AY67" s="1181"/>
      <c r="AZ67" s="1181"/>
      <c r="BA67" s="1181"/>
      <c r="BB67" s="1181"/>
      <c r="BC67" s="1181"/>
      <c r="BD67" s="1181"/>
      <c r="BE67" s="1181"/>
      <c r="BF67" s="1181"/>
      <c r="BG67" s="1181"/>
      <c r="BH67" s="1181"/>
      <c r="BI67" s="1181"/>
      <c r="BJ67" s="1181"/>
      <c r="BK67" s="1181"/>
      <c r="BL67" s="1181"/>
      <c r="BM67" s="1181"/>
      <c r="BN67" s="1181"/>
      <c r="BO67" s="1181"/>
      <c r="BP67" s="1181"/>
      <c r="BQ67" s="1181"/>
      <c r="BR67" s="1181"/>
      <c r="BS67" s="1181"/>
      <c r="BT67" s="1181"/>
      <c r="BU67" s="1181"/>
      <c r="BV67" s="1181"/>
      <c r="BW67" s="1181"/>
      <c r="BX67" s="1181"/>
      <c r="BY67" s="1181"/>
      <c r="BZ67" s="1181"/>
      <c r="CA67" s="1181"/>
      <c r="CB67" s="1181"/>
      <c r="CC67" s="1181"/>
      <c r="CD67" s="1181"/>
      <c r="CE67" s="1181"/>
      <c r="CF67" s="1181"/>
      <c r="CG67" s="1181"/>
      <c r="CH67" s="1181"/>
      <c r="CI67" s="1181"/>
      <c r="CJ67" s="1181"/>
      <c r="CK67" s="1181"/>
      <c r="CL67" s="1181"/>
      <c r="CM67" s="1181"/>
      <c r="CN67" s="1181"/>
      <c r="CO67" s="1181"/>
      <c r="CP67" s="1181"/>
      <c r="CQ67" s="1181"/>
      <c r="CR67" s="1181"/>
      <c r="CS67" s="1181"/>
      <c r="CT67" s="1181"/>
      <c r="CU67" s="1181"/>
      <c r="CV67" s="1181"/>
      <c r="CW67" s="1181"/>
      <c r="CX67" s="1181"/>
      <c r="CY67" s="1181"/>
      <c r="CZ67" s="1181"/>
      <c r="DA67" s="1181"/>
      <c r="DB67" s="1181"/>
      <c r="DC67" s="1182"/>
    </row>
    <row r="68" spans="2:107">
      <c r="B68" s="12"/>
      <c r="AN68" s="1180"/>
      <c r="AO68" s="1181"/>
      <c r="AP68" s="1181"/>
      <c r="AQ68" s="1181"/>
      <c r="AR68" s="1181"/>
      <c r="AS68" s="1181"/>
      <c r="AT68" s="1181"/>
      <c r="AU68" s="1181"/>
      <c r="AV68" s="1181"/>
      <c r="AW68" s="1181"/>
      <c r="AX68" s="1181"/>
      <c r="AY68" s="1181"/>
      <c r="AZ68" s="1181"/>
      <c r="BA68" s="1181"/>
      <c r="BB68" s="1181"/>
      <c r="BC68" s="1181"/>
      <c r="BD68" s="1181"/>
      <c r="BE68" s="1181"/>
      <c r="BF68" s="1181"/>
      <c r="BG68" s="1181"/>
      <c r="BH68" s="1181"/>
      <c r="BI68" s="1181"/>
      <c r="BJ68" s="1181"/>
      <c r="BK68" s="1181"/>
      <c r="BL68" s="1181"/>
      <c r="BM68" s="1181"/>
      <c r="BN68" s="1181"/>
      <c r="BO68" s="1181"/>
      <c r="BP68" s="1181"/>
      <c r="BQ68" s="1181"/>
      <c r="BR68" s="1181"/>
      <c r="BS68" s="1181"/>
      <c r="BT68" s="1181"/>
      <c r="BU68" s="1181"/>
      <c r="BV68" s="1181"/>
      <c r="BW68" s="1181"/>
      <c r="BX68" s="1181"/>
      <c r="BY68" s="1181"/>
      <c r="BZ68" s="1181"/>
      <c r="CA68" s="1181"/>
      <c r="CB68" s="1181"/>
      <c r="CC68" s="1181"/>
      <c r="CD68" s="1181"/>
      <c r="CE68" s="1181"/>
      <c r="CF68" s="1181"/>
      <c r="CG68" s="1181"/>
      <c r="CH68" s="1181"/>
      <c r="CI68" s="1181"/>
      <c r="CJ68" s="1181"/>
      <c r="CK68" s="1181"/>
      <c r="CL68" s="1181"/>
      <c r="CM68" s="1181"/>
      <c r="CN68" s="1181"/>
      <c r="CO68" s="1181"/>
      <c r="CP68" s="1181"/>
      <c r="CQ68" s="1181"/>
      <c r="CR68" s="1181"/>
      <c r="CS68" s="1181"/>
      <c r="CT68" s="1181"/>
      <c r="CU68" s="1181"/>
      <c r="CV68" s="1181"/>
      <c r="CW68" s="1181"/>
      <c r="CX68" s="1181"/>
      <c r="CY68" s="1181"/>
      <c r="CZ68" s="1181"/>
      <c r="DA68" s="1181"/>
      <c r="DB68" s="1181"/>
      <c r="DC68" s="1182"/>
    </row>
    <row r="69" spans="2:107">
      <c r="B69" s="12"/>
      <c r="AN69" s="1183"/>
      <c r="AO69" s="1184"/>
      <c r="AP69" s="1184"/>
      <c r="AQ69" s="1184"/>
      <c r="AR69" s="1184"/>
      <c r="AS69" s="1184"/>
      <c r="AT69" s="1184"/>
      <c r="AU69" s="1184"/>
      <c r="AV69" s="1184"/>
      <c r="AW69" s="1184"/>
      <c r="AX69" s="1184"/>
      <c r="AY69" s="1184"/>
      <c r="AZ69" s="1184"/>
      <c r="BA69" s="1184"/>
      <c r="BB69" s="1184"/>
      <c r="BC69" s="1184"/>
      <c r="BD69" s="1184"/>
      <c r="BE69" s="1184"/>
      <c r="BF69" s="1184"/>
      <c r="BG69" s="1184"/>
      <c r="BH69" s="1184"/>
      <c r="BI69" s="1184"/>
      <c r="BJ69" s="1184"/>
      <c r="BK69" s="1184"/>
      <c r="BL69" s="1184"/>
      <c r="BM69" s="1184"/>
      <c r="BN69" s="1184"/>
      <c r="BO69" s="1184"/>
      <c r="BP69" s="1184"/>
      <c r="BQ69" s="1184"/>
      <c r="BR69" s="1184"/>
      <c r="BS69" s="1184"/>
      <c r="BT69" s="1184"/>
      <c r="BU69" s="1184"/>
      <c r="BV69" s="1184"/>
      <c r="BW69" s="1184"/>
      <c r="BX69" s="1184"/>
      <c r="BY69" s="1184"/>
      <c r="BZ69" s="1184"/>
      <c r="CA69" s="1184"/>
      <c r="CB69" s="1184"/>
      <c r="CC69" s="1184"/>
      <c r="CD69" s="1184"/>
      <c r="CE69" s="1184"/>
      <c r="CF69" s="1184"/>
      <c r="CG69" s="1184"/>
      <c r="CH69" s="1184"/>
      <c r="CI69" s="1184"/>
      <c r="CJ69" s="1184"/>
      <c r="CK69" s="1184"/>
      <c r="CL69" s="1184"/>
      <c r="CM69" s="1184"/>
      <c r="CN69" s="1184"/>
      <c r="CO69" s="1184"/>
      <c r="CP69" s="1184"/>
      <c r="CQ69" s="1184"/>
      <c r="CR69" s="1184"/>
      <c r="CS69" s="1184"/>
      <c r="CT69" s="1184"/>
      <c r="CU69" s="1184"/>
      <c r="CV69" s="1184"/>
      <c r="CW69" s="1184"/>
      <c r="CX69" s="1184"/>
      <c r="CY69" s="1184"/>
      <c r="CZ69" s="1184"/>
      <c r="DA69" s="1184"/>
      <c r="DB69" s="1184"/>
      <c r="DC69" s="1185"/>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1169"/>
      <c r="H72" s="1169"/>
      <c r="I72" s="1169"/>
      <c r="J72" s="1169"/>
      <c r="K72" s="22"/>
      <c r="L72" s="22"/>
      <c r="M72" s="23"/>
      <c r="N72" s="23"/>
      <c r="AN72" s="1187"/>
      <c r="AO72" s="1188"/>
      <c r="AP72" s="1188"/>
      <c r="AQ72" s="1188"/>
      <c r="AR72" s="1188"/>
      <c r="AS72" s="1188"/>
      <c r="AT72" s="1188"/>
      <c r="AU72" s="1188"/>
      <c r="AV72" s="1188"/>
      <c r="AW72" s="1188"/>
      <c r="AX72" s="1188"/>
      <c r="AY72" s="1188"/>
      <c r="AZ72" s="1188"/>
      <c r="BA72" s="1188"/>
      <c r="BB72" s="1188"/>
      <c r="BC72" s="1188"/>
      <c r="BD72" s="1188"/>
      <c r="BE72" s="1188"/>
      <c r="BF72" s="1188"/>
      <c r="BG72" s="1188"/>
      <c r="BH72" s="1188"/>
      <c r="BI72" s="1188"/>
      <c r="BJ72" s="1188"/>
      <c r="BK72" s="1188"/>
      <c r="BL72" s="1188"/>
      <c r="BM72" s="1188"/>
      <c r="BN72" s="1188"/>
      <c r="BO72" s="1189"/>
      <c r="BP72" s="1175" t="s">
        <v>4</v>
      </c>
      <c r="BQ72" s="1175"/>
      <c r="BR72" s="1175"/>
      <c r="BS72" s="1175"/>
      <c r="BT72" s="1175"/>
      <c r="BU72" s="1175"/>
      <c r="BV72" s="1175"/>
      <c r="BW72" s="1175"/>
      <c r="BX72" s="1175" t="s">
        <v>5</v>
      </c>
      <c r="BY72" s="1175"/>
      <c r="BZ72" s="1175"/>
      <c r="CA72" s="1175"/>
      <c r="CB72" s="1175"/>
      <c r="CC72" s="1175"/>
      <c r="CD72" s="1175"/>
      <c r="CE72" s="1175"/>
      <c r="CF72" s="1175" t="s">
        <v>6</v>
      </c>
      <c r="CG72" s="1175"/>
      <c r="CH72" s="1175"/>
      <c r="CI72" s="1175"/>
      <c r="CJ72" s="1175"/>
      <c r="CK72" s="1175"/>
      <c r="CL72" s="1175"/>
      <c r="CM72" s="1175"/>
      <c r="CN72" s="1175" t="s">
        <v>7</v>
      </c>
      <c r="CO72" s="1175"/>
      <c r="CP72" s="1175"/>
      <c r="CQ72" s="1175"/>
      <c r="CR72" s="1175"/>
      <c r="CS72" s="1175"/>
      <c r="CT72" s="1175"/>
      <c r="CU72" s="1175"/>
      <c r="CV72" s="1175" t="s">
        <v>8</v>
      </c>
      <c r="CW72" s="1175"/>
      <c r="CX72" s="1175"/>
      <c r="CY72" s="1175"/>
      <c r="CZ72" s="1175"/>
      <c r="DA72" s="1175"/>
      <c r="DB72" s="1175"/>
      <c r="DC72" s="1175"/>
    </row>
    <row r="73" spans="2:107">
      <c r="B73" s="12"/>
      <c r="G73" s="1186"/>
      <c r="H73" s="1186"/>
      <c r="I73" s="1186"/>
      <c r="J73" s="1186"/>
      <c r="K73" s="1170"/>
      <c r="L73" s="1170"/>
      <c r="M73" s="1170"/>
      <c r="N73" s="1170"/>
      <c r="AM73" s="21"/>
      <c r="AN73" s="1174" t="s">
        <v>9</v>
      </c>
      <c r="AO73" s="1174"/>
      <c r="AP73" s="1174"/>
      <c r="AQ73" s="1174"/>
      <c r="AR73" s="1174"/>
      <c r="AS73" s="1174"/>
      <c r="AT73" s="1174"/>
      <c r="AU73" s="1174"/>
      <c r="AV73" s="1174"/>
      <c r="AW73" s="1174"/>
      <c r="AX73" s="1174"/>
      <c r="AY73" s="1174"/>
      <c r="AZ73" s="1174"/>
      <c r="BA73" s="1174"/>
      <c r="BB73" s="1174" t="s">
        <v>10</v>
      </c>
      <c r="BC73" s="1174"/>
      <c r="BD73" s="1174"/>
      <c r="BE73" s="1174"/>
      <c r="BF73" s="1174"/>
      <c r="BG73" s="1174"/>
      <c r="BH73" s="1174"/>
      <c r="BI73" s="1174"/>
      <c r="BJ73" s="1174"/>
      <c r="BK73" s="1174"/>
      <c r="BL73" s="1174"/>
      <c r="BM73" s="1174"/>
      <c r="BN73" s="1174"/>
      <c r="BO73" s="1174"/>
      <c r="BP73" s="1171">
        <v>97.2</v>
      </c>
      <c r="BQ73" s="1171"/>
      <c r="BR73" s="1171"/>
      <c r="BS73" s="1171"/>
      <c r="BT73" s="1171"/>
      <c r="BU73" s="1171"/>
      <c r="BV73" s="1171"/>
      <c r="BW73" s="1171"/>
      <c r="BX73" s="1171">
        <v>82.5</v>
      </c>
      <c r="BY73" s="1171"/>
      <c r="BZ73" s="1171"/>
      <c r="CA73" s="1171"/>
      <c r="CB73" s="1171"/>
      <c r="CC73" s="1171"/>
      <c r="CD73" s="1171"/>
      <c r="CE73" s="1171"/>
      <c r="CF73" s="1171">
        <v>63</v>
      </c>
      <c r="CG73" s="1171"/>
      <c r="CH73" s="1171"/>
      <c r="CI73" s="1171"/>
      <c r="CJ73" s="1171"/>
      <c r="CK73" s="1171"/>
      <c r="CL73" s="1171"/>
      <c r="CM73" s="1171"/>
      <c r="CN73" s="1171">
        <v>40.5</v>
      </c>
      <c r="CO73" s="1171"/>
      <c r="CP73" s="1171"/>
      <c r="CQ73" s="1171"/>
      <c r="CR73" s="1171"/>
      <c r="CS73" s="1171"/>
      <c r="CT73" s="1171"/>
      <c r="CU73" s="1171"/>
      <c r="CV73" s="1171">
        <v>35.9</v>
      </c>
      <c r="CW73" s="1171"/>
      <c r="CX73" s="1171"/>
      <c r="CY73" s="1171"/>
      <c r="CZ73" s="1171"/>
      <c r="DA73" s="1171"/>
      <c r="DB73" s="1171"/>
      <c r="DC73" s="1171"/>
    </row>
    <row r="74" spans="2:107">
      <c r="B74" s="12"/>
      <c r="G74" s="1186"/>
      <c r="H74" s="1186"/>
      <c r="I74" s="1186"/>
      <c r="J74" s="1186"/>
      <c r="K74" s="1170"/>
      <c r="L74" s="1170"/>
      <c r="M74" s="1170"/>
      <c r="N74" s="1170"/>
      <c r="AM74" s="21"/>
      <c r="AN74" s="1174"/>
      <c r="AO74" s="1174"/>
      <c r="AP74" s="1174"/>
      <c r="AQ74" s="1174"/>
      <c r="AR74" s="1174"/>
      <c r="AS74" s="1174"/>
      <c r="AT74" s="1174"/>
      <c r="AU74" s="1174"/>
      <c r="AV74" s="1174"/>
      <c r="AW74" s="1174"/>
      <c r="AX74" s="1174"/>
      <c r="AY74" s="1174"/>
      <c r="AZ74" s="1174"/>
      <c r="BA74" s="1174"/>
      <c r="BB74" s="1174"/>
      <c r="BC74" s="1174"/>
      <c r="BD74" s="1174"/>
      <c r="BE74" s="1174"/>
      <c r="BF74" s="1174"/>
      <c r="BG74" s="1174"/>
      <c r="BH74" s="1174"/>
      <c r="BI74" s="1174"/>
      <c r="BJ74" s="1174"/>
      <c r="BK74" s="1174"/>
      <c r="BL74" s="1174"/>
      <c r="BM74" s="1174"/>
      <c r="BN74" s="1174"/>
      <c r="BO74" s="1174"/>
      <c r="BP74" s="1171"/>
      <c r="BQ74" s="1171"/>
      <c r="BR74" s="1171"/>
      <c r="BS74" s="1171"/>
      <c r="BT74" s="1171"/>
      <c r="BU74" s="1171"/>
      <c r="BV74" s="1171"/>
      <c r="BW74" s="1171"/>
      <c r="BX74" s="1171"/>
      <c r="BY74" s="1171"/>
      <c r="BZ74" s="1171"/>
      <c r="CA74" s="1171"/>
      <c r="CB74" s="1171"/>
      <c r="CC74" s="1171"/>
      <c r="CD74" s="1171"/>
      <c r="CE74" s="1171"/>
      <c r="CF74" s="1171"/>
      <c r="CG74" s="1171"/>
      <c r="CH74" s="1171"/>
      <c r="CI74" s="1171"/>
      <c r="CJ74" s="1171"/>
      <c r="CK74" s="1171"/>
      <c r="CL74" s="1171"/>
      <c r="CM74" s="1171"/>
      <c r="CN74" s="1171"/>
      <c r="CO74" s="1171"/>
      <c r="CP74" s="1171"/>
      <c r="CQ74" s="1171"/>
      <c r="CR74" s="1171"/>
      <c r="CS74" s="1171"/>
      <c r="CT74" s="1171"/>
      <c r="CU74" s="1171"/>
      <c r="CV74" s="1171"/>
      <c r="CW74" s="1171"/>
      <c r="CX74" s="1171"/>
      <c r="CY74" s="1171"/>
      <c r="CZ74" s="1171"/>
      <c r="DA74" s="1171"/>
      <c r="DB74" s="1171"/>
      <c r="DC74" s="1171"/>
    </row>
    <row r="75" spans="2:107">
      <c r="B75" s="12"/>
      <c r="G75" s="1186"/>
      <c r="H75" s="1186"/>
      <c r="I75" s="1169"/>
      <c r="J75" s="1169"/>
      <c r="K75" s="1176"/>
      <c r="L75" s="1176"/>
      <c r="M75" s="1176"/>
      <c r="N75" s="1176"/>
      <c r="AM75" s="21"/>
      <c r="AN75" s="1174"/>
      <c r="AO75" s="1174"/>
      <c r="AP75" s="1174"/>
      <c r="AQ75" s="1174"/>
      <c r="AR75" s="1174"/>
      <c r="AS75" s="1174"/>
      <c r="AT75" s="1174"/>
      <c r="AU75" s="1174"/>
      <c r="AV75" s="1174"/>
      <c r="AW75" s="1174"/>
      <c r="AX75" s="1174"/>
      <c r="AY75" s="1174"/>
      <c r="AZ75" s="1174"/>
      <c r="BA75" s="1174"/>
      <c r="BB75" s="1174" t="s">
        <v>14</v>
      </c>
      <c r="BC75" s="1174"/>
      <c r="BD75" s="1174"/>
      <c r="BE75" s="1174"/>
      <c r="BF75" s="1174"/>
      <c r="BG75" s="1174"/>
      <c r="BH75" s="1174"/>
      <c r="BI75" s="1174"/>
      <c r="BJ75" s="1174"/>
      <c r="BK75" s="1174"/>
      <c r="BL75" s="1174"/>
      <c r="BM75" s="1174"/>
      <c r="BN75" s="1174"/>
      <c r="BO75" s="1174"/>
      <c r="BP75" s="1171">
        <v>11.9</v>
      </c>
      <c r="BQ75" s="1171"/>
      <c r="BR75" s="1171"/>
      <c r="BS75" s="1171"/>
      <c r="BT75" s="1171"/>
      <c r="BU75" s="1171"/>
      <c r="BV75" s="1171"/>
      <c r="BW75" s="1171"/>
      <c r="BX75" s="1171">
        <v>10.5</v>
      </c>
      <c r="BY75" s="1171"/>
      <c r="BZ75" s="1171"/>
      <c r="CA75" s="1171"/>
      <c r="CB75" s="1171"/>
      <c r="CC75" s="1171"/>
      <c r="CD75" s="1171"/>
      <c r="CE75" s="1171"/>
      <c r="CF75" s="1171">
        <v>9.6</v>
      </c>
      <c r="CG75" s="1171"/>
      <c r="CH75" s="1171"/>
      <c r="CI75" s="1171"/>
      <c r="CJ75" s="1171"/>
      <c r="CK75" s="1171"/>
      <c r="CL75" s="1171"/>
      <c r="CM75" s="1171"/>
      <c r="CN75" s="1171">
        <v>8.6</v>
      </c>
      <c r="CO75" s="1171"/>
      <c r="CP75" s="1171"/>
      <c r="CQ75" s="1171"/>
      <c r="CR75" s="1171"/>
      <c r="CS75" s="1171"/>
      <c r="CT75" s="1171"/>
      <c r="CU75" s="1171"/>
      <c r="CV75" s="1171">
        <v>8.3000000000000007</v>
      </c>
      <c r="CW75" s="1171"/>
      <c r="CX75" s="1171"/>
      <c r="CY75" s="1171"/>
      <c r="CZ75" s="1171"/>
      <c r="DA75" s="1171"/>
      <c r="DB75" s="1171"/>
      <c r="DC75" s="1171"/>
    </row>
    <row r="76" spans="2:107">
      <c r="B76" s="12"/>
      <c r="G76" s="1186"/>
      <c r="H76" s="1186"/>
      <c r="I76" s="1169"/>
      <c r="J76" s="1169"/>
      <c r="K76" s="1176"/>
      <c r="L76" s="1176"/>
      <c r="M76" s="1176"/>
      <c r="N76" s="1176"/>
      <c r="AM76" s="21"/>
      <c r="AN76" s="1174"/>
      <c r="AO76" s="1174"/>
      <c r="AP76" s="1174"/>
      <c r="AQ76" s="1174"/>
      <c r="AR76" s="1174"/>
      <c r="AS76" s="1174"/>
      <c r="AT76" s="1174"/>
      <c r="AU76" s="1174"/>
      <c r="AV76" s="1174"/>
      <c r="AW76" s="1174"/>
      <c r="AX76" s="1174"/>
      <c r="AY76" s="1174"/>
      <c r="AZ76" s="1174"/>
      <c r="BA76" s="1174"/>
      <c r="BB76" s="1174"/>
      <c r="BC76" s="1174"/>
      <c r="BD76" s="1174"/>
      <c r="BE76" s="1174"/>
      <c r="BF76" s="1174"/>
      <c r="BG76" s="1174"/>
      <c r="BH76" s="1174"/>
      <c r="BI76" s="1174"/>
      <c r="BJ76" s="1174"/>
      <c r="BK76" s="1174"/>
      <c r="BL76" s="1174"/>
      <c r="BM76" s="1174"/>
      <c r="BN76" s="1174"/>
      <c r="BO76" s="1174"/>
      <c r="BP76" s="1171"/>
      <c r="BQ76" s="1171"/>
      <c r="BR76" s="1171"/>
      <c r="BS76" s="1171"/>
      <c r="BT76" s="1171"/>
      <c r="BU76" s="1171"/>
      <c r="BV76" s="1171"/>
      <c r="BW76" s="1171"/>
      <c r="BX76" s="1171"/>
      <c r="BY76" s="1171"/>
      <c r="BZ76" s="1171"/>
      <c r="CA76" s="1171"/>
      <c r="CB76" s="1171"/>
      <c r="CC76" s="1171"/>
      <c r="CD76" s="1171"/>
      <c r="CE76" s="1171"/>
      <c r="CF76" s="1171"/>
      <c r="CG76" s="1171"/>
      <c r="CH76" s="1171"/>
      <c r="CI76" s="1171"/>
      <c r="CJ76" s="1171"/>
      <c r="CK76" s="1171"/>
      <c r="CL76" s="1171"/>
      <c r="CM76" s="1171"/>
      <c r="CN76" s="1171"/>
      <c r="CO76" s="1171"/>
      <c r="CP76" s="1171"/>
      <c r="CQ76" s="1171"/>
      <c r="CR76" s="1171"/>
      <c r="CS76" s="1171"/>
      <c r="CT76" s="1171"/>
      <c r="CU76" s="1171"/>
      <c r="CV76" s="1171"/>
      <c r="CW76" s="1171"/>
      <c r="CX76" s="1171"/>
      <c r="CY76" s="1171"/>
      <c r="CZ76" s="1171"/>
      <c r="DA76" s="1171"/>
      <c r="DB76" s="1171"/>
      <c r="DC76" s="1171"/>
    </row>
    <row r="77" spans="2:107">
      <c r="B77" s="12"/>
      <c r="G77" s="1169"/>
      <c r="H77" s="1169"/>
      <c r="I77" s="1169"/>
      <c r="J77" s="1169"/>
      <c r="K77" s="1170"/>
      <c r="L77" s="1170"/>
      <c r="M77" s="1170"/>
      <c r="N77" s="1170"/>
      <c r="AN77" s="1175" t="s">
        <v>12</v>
      </c>
      <c r="AO77" s="1175"/>
      <c r="AP77" s="1175"/>
      <c r="AQ77" s="1175"/>
      <c r="AR77" s="1175"/>
      <c r="AS77" s="1175"/>
      <c r="AT77" s="1175"/>
      <c r="AU77" s="1175"/>
      <c r="AV77" s="1175"/>
      <c r="AW77" s="1175"/>
      <c r="AX77" s="1175"/>
      <c r="AY77" s="1175"/>
      <c r="AZ77" s="1175"/>
      <c r="BA77" s="1175"/>
      <c r="BB77" s="1174" t="s">
        <v>10</v>
      </c>
      <c r="BC77" s="1174"/>
      <c r="BD77" s="1174"/>
      <c r="BE77" s="1174"/>
      <c r="BF77" s="1174"/>
      <c r="BG77" s="1174"/>
      <c r="BH77" s="1174"/>
      <c r="BI77" s="1174"/>
      <c r="BJ77" s="1174"/>
      <c r="BK77" s="1174"/>
      <c r="BL77" s="1174"/>
      <c r="BM77" s="1174"/>
      <c r="BN77" s="1174"/>
      <c r="BO77" s="1174"/>
      <c r="BP77" s="1171">
        <v>45.9</v>
      </c>
      <c r="BQ77" s="1171"/>
      <c r="BR77" s="1171"/>
      <c r="BS77" s="1171"/>
      <c r="BT77" s="1171"/>
      <c r="BU77" s="1171"/>
      <c r="BV77" s="1171"/>
      <c r="BW77" s="1171"/>
      <c r="BX77" s="1171">
        <v>37.299999999999997</v>
      </c>
      <c r="BY77" s="1171"/>
      <c r="BZ77" s="1171"/>
      <c r="CA77" s="1171"/>
      <c r="CB77" s="1171"/>
      <c r="CC77" s="1171"/>
      <c r="CD77" s="1171"/>
      <c r="CE77" s="1171"/>
      <c r="CF77" s="1171">
        <v>33.1</v>
      </c>
      <c r="CG77" s="1171"/>
      <c r="CH77" s="1171"/>
      <c r="CI77" s="1171"/>
      <c r="CJ77" s="1171"/>
      <c r="CK77" s="1171"/>
      <c r="CL77" s="1171"/>
      <c r="CM77" s="1171"/>
      <c r="CN77" s="1171">
        <v>31.3</v>
      </c>
      <c r="CO77" s="1171"/>
      <c r="CP77" s="1171"/>
      <c r="CQ77" s="1171"/>
      <c r="CR77" s="1171"/>
      <c r="CS77" s="1171"/>
      <c r="CT77" s="1171"/>
      <c r="CU77" s="1171"/>
      <c r="CV77" s="1171">
        <v>25.3</v>
      </c>
      <c r="CW77" s="1171"/>
      <c r="CX77" s="1171"/>
      <c r="CY77" s="1171"/>
      <c r="CZ77" s="1171"/>
      <c r="DA77" s="1171"/>
      <c r="DB77" s="1171"/>
      <c r="DC77" s="1171"/>
    </row>
    <row r="78" spans="2:107">
      <c r="B78" s="12"/>
      <c r="G78" s="1169"/>
      <c r="H78" s="1169"/>
      <c r="I78" s="1169"/>
      <c r="J78" s="1169"/>
      <c r="K78" s="1170"/>
      <c r="L78" s="1170"/>
      <c r="M78" s="1170"/>
      <c r="N78" s="1170"/>
      <c r="AN78" s="1175"/>
      <c r="AO78" s="1175"/>
      <c r="AP78" s="1175"/>
      <c r="AQ78" s="1175"/>
      <c r="AR78" s="1175"/>
      <c r="AS78" s="1175"/>
      <c r="AT78" s="1175"/>
      <c r="AU78" s="1175"/>
      <c r="AV78" s="1175"/>
      <c r="AW78" s="1175"/>
      <c r="AX78" s="1175"/>
      <c r="AY78" s="1175"/>
      <c r="AZ78" s="1175"/>
      <c r="BA78" s="1175"/>
      <c r="BB78" s="1174"/>
      <c r="BC78" s="1174"/>
      <c r="BD78" s="1174"/>
      <c r="BE78" s="1174"/>
      <c r="BF78" s="1174"/>
      <c r="BG78" s="1174"/>
      <c r="BH78" s="1174"/>
      <c r="BI78" s="1174"/>
      <c r="BJ78" s="1174"/>
      <c r="BK78" s="1174"/>
      <c r="BL78" s="1174"/>
      <c r="BM78" s="1174"/>
      <c r="BN78" s="1174"/>
      <c r="BO78" s="1174"/>
      <c r="BP78" s="1171"/>
      <c r="BQ78" s="1171"/>
      <c r="BR78" s="1171"/>
      <c r="BS78" s="1171"/>
      <c r="BT78" s="1171"/>
      <c r="BU78" s="1171"/>
      <c r="BV78" s="1171"/>
      <c r="BW78" s="1171"/>
      <c r="BX78" s="1171"/>
      <c r="BY78" s="1171"/>
      <c r="BZ78" s="1171"/>
      <c r="CA78" s="1171"/>
      <c r="CB78" s="1171"/>
      <c r="CC78" s="1171"/>
      <c r="CD78" s="1171"/>
      <c r="CE78" s="1171"/>
      <c r="CF78" s="1171"/>
      <c r="CG78" s="1171"/>
      <c r="CH78" s="1171"/>
      <c r="CI78" s="1171"/>
      <c r="CJ78" s="1171"/>
      <c r="CK78" s="1171"/>
      <c r="CL78" s="1171"/>
      <c r="CM78" s="1171"/>
      <c r="CN78" s="1171"/>
      <c r="CO78" s="1171"/>
      <c r="CP78" s="1171"/>
      <c r="CQ78" s="1171"/>
      <c r="CR78" s="1171"/>
      <c r="CS78" s="1171"/>
      <c r="CT78" s="1171"/>
      <c r="CU78" s="1171"/>
      <c r="CV78" s="1171"/>
      <c r="CW78" s="1171"/>
      <c r="CX78" s="1171"/>
      <c r="CY78" s="1171"/>
      <c r="CZ78" s="1171"/>
      <c r="DA78" s="1171"/>
      <c r="DB78" s="1171"/>
      <c r="DC78" s="1171"/>
    </row>
    <row r="79" spans="2:107">
      <c r="B79" s="12"/>
      <c r="G79" s="1169"/>
      <c r="H79" s="1169"/>
      <c r="I79" s="1172"/>
      <c r="J79" s="1172"/>
      <c r="K79" s="1173"/>
      <c r="L79" s="1173"/>
      <c r="M79" s="1173"/>
      <c r="N79" s="1173"/>
      <c r="AN79" s="1175"/>
      <c r="AO79" s="1175"/>
      <c r="AP79" s="1175"/>
      <c r="AQ79" s="1175"/>
      <c r="AR79" s="1175"/>
      <c r="AS79" s="1175"/>
      <c r="AT79" s="1175"/>
      <c r="AU79" s="1175"/>
      <c r="AV79" s="1175"/>
      <c r="AW79" s="1175"/>
      <c r="AX79" s="1175"/>
      <c r="AY79" s="1175"/>
      <c r="AZ79" s="1175"/>
      <c r="BA79" s="1175"/>
      <c r="BB79" s="1174" t="s">
        <v>14</v>
      </c>
      <c r="BC79" s="1174"/>
      <c r="BD79" s="1174"/>
      <c r="BE79" s="1174"/>
      <c r="BF79" s="1174"/>
      <c r="BG79" s="1174"/>
      <c r="BH79" s="1174"/>
      <c r="BI79" s="1174"/>
      <c r="BJ79" s="1174"/>
      <c r="BK79" s="1174"/>
      <c r="BL79" s="1174"/>
      <c r="BM79" s="1174"/>
      <c r="BN79" s="1174"/>
      <c r="BO79" s="1174"/>
      <c r="BP79" s="1171">
        <v>8.8000000000000007</v>
      </c>
      <c r="BQ79" s="1171"/>
      <c r="BR79" s="1171"/>
      <c r="BS79" s="1171"/>
      <c r="BT79" s="1171"/>
      <c r="BU79" s="1171"/>
      <c r="BV79" s="1171"/>
      <c r="BW79" s="1171"/>
      <c r="BX79" s="1171">
        <v>7.8</v>
      </c>
      <c r="BY79" s="1171"/>
      <c r="BZ79" s="1171"/>
      <c r="CA79" s="1171"/>
      <c r="CB79" s="1171"/>
      <c r="CC79" s="1171"/>
      <c r="CD79" s="1171"/>
      <c r="CE79" s="1171"/>
      <c r="CF79" s="1171">
        <v>7.5</v>
      </c>
      <c r="CG79" s="1171"/>
      <c r="CH79" s="1171"/>
      <c r="CI79" s="1171"/>
      <c r="CJ79" s="1171"/>
      <c r="CK79" s="1171"/>
      <c r="CL79" s="1171"/>
      <c r="CM79" s="1171"/>
      <c r="CN79" s="1171">
        <v>7.2</v>
      </c>
      <c r="CO79" s="1171"/>
      <c r="CP79" s="1171"/>
      <c r="CQ79" s="1171"/>
      <c r="CR79" s="1171"/>
      <c r="CS79" s="1171"/>
      <c r="CT79" s="1171"/>
      <c r="CU79" s="1171"/>
      <c r="CV79" s="1171">
        <v>6.9</v>
      </c>
      <c r="CW79" s="1171"/>
      <c r="CX79" s="1171"/>
      <c r="CY79" s="1171"/>
      <c r="CZ79" s="1171"/>
      <c r="DA79" s="1171"/>
      <c r="DB79" s="1171"/>
      <c r="DC79" s="1171"/>
    </row>
    <row r="80" spans="2:107">
      <c r="B80" s="12"/>
      <c r="G80" s="1169"/>
      <c r="H80" s="1169"/>
      <c r="I80" s="1172"/>
      <c r="J80" s="1172"/>
      <c r="K80" s="1173"/>
      <c r="L80" s="1173"/>
      <c r="M80" s="1173"/>
      <c r="N80" s="1173"/>
      <c r="AN80" s="1175"/>
      <c r="AO80" s="1175"/>
      <c r="AP80" s="1175"/>
      <c r="AQ80" s="1175"/>
      <c r="AR80" s="1175"/>
      <c r="AS80" s="1175"/>
      <c r="AT80" s="1175"/>
      <c r="AU80" s="1175"/>
      <c r="AV80" s="1175"/>
      <c r="AW80" s="1175"/>
      <c r="AX80" s="1175"/>
      <c r="AY80" s="1175"/>
      <c r="AZ80" s="1175"/>
      <c r="BA80" s="1175"/>
      <c r="BB80" s="1174"/>
      <c r="BC80" s="1174"/>
      <c r="BD80" s="1174"/>
      <c r="BE80" s="1174"/>
      <c r="BF80" s="1174"/>
      <c r="BG80" s="1174"/>
      <c r="BH80" s="1174"/>
      <c r="BI80" s="1174"/>
      <c r="BJ80" s="1174"/>
      <c r="BK80" s="1174"/>
      <c r="BL80" s="1174"/>
      <c r="BM80" s="1174"/>
      <c r="BN80" s="1174"/>
      <c r="BO80" s="1174"/>
      <c r="BP80" s="1171"/>
      <c r="BQ80" s="1171"/>
      <c r="BR80" s="1171"/>
      <c r="BS80" s="1171"/>
      <c r="BT80" s="1171"/>
      <c r="BU80" s="1171"/>
      <c r="BV80" s="1171"/>
      <c r="BW80" s="1171"/>
      <c r="BX80" s="1171"/>
      <c r="BY80" s="1171"/>
      <c r="BZ80" s="1171"/>
      <c r="CA80" s="1171"/>
      <c r="CB80" s="1171"/>
      <c r="CC80" s="1171"/>
      <c r="CD80" s="1171"/>
      <c r="CE80" s="1171"/>
      <c r="CF80" s="1171"/>
      <c r="CG80" s="1171"/>
      <c r="CH80" s="1171"/>
      <c r="CI80" s="1171"/>
      <c r="CJ80" s="1171"/>
      <c r="CK80" s="1171"/>
      <c r="CL80" s="1171"/>
      <c r="CM80" s="1171"/>
      <c r="CN80" s="1171"/>
      <c r="CO80" s="1171"/>
      <c r="CP80" s="1171"/>
      <c r="CQ80" s="1171"/>
      <c r="CR80" s="1171"/>
      <c r="CS80" s="1171"/>
      <c r="CT80" s="1171"/>
      <c r="CU80" s="1171"/>
      <c r="CV80" s="1171"/>
      <c r="CW80" s="1171"/>
      <c r="CX80" s="1171"/>
      <c r="CY80" s="1171"/>
      <c r="CZ80" s="1171"/>
      <c r="DA80" s="1171"/>
      <c r="DB80" s="1171"/>
      <c r="DC80" s="1171"/>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pans="108:109" ht="13.5" hidden="1" customHeight="1">
      <c r="DD97" s="3"/>
      <c r="DE97" s="3"/>
    </row>
    <row r="98" spans="108:109" ht="13.5" hidden="1" customHeight="1">
      <c r="DD98" s="3"/>
      <c r="DE98" s="3"/>
    </row>
    <row r="99" spans="108:109" ht="13.5" hidden="1" customHeight="1">
      <c r="DD99" s="3"/>
      <c r="DE99" s="3"/>
    </row>
    <row r="100" spans="108:109" ht="13.5" hidden="1" customHeight="1">
      <c r="DD100" s="3"/>
      <c r="DE100" s="3"/>
    </row>
    <row r="101" spans="108:109" ht="13.5" hidden="1" customHeight="1">
      <c r="DD101" s="3"/>
      <c r="DE101" s="3"/>
    </row>
    <row r="102" spans="108:109" ht="13.5" hidden="1" customHeight="1">
      <c r="DD102" s="3"/>
      <c r="DE102" s="3"/>
    </row>
    <row r="103" spans="108:109" ht="13.5" hidden="1" customHeight="1">
      <c r="DD103" s="3"/>
      <c r="DE103" s="3"/>
    </row>
    <row r="104" spans="108:109" ht="13.5" hidden="1" customHeight="1">
      <c r="DD104" s="3"/>
      <c r="DE104" s="3"/>
    </row>
    <row r="105" spans="108:109" ht="13.5" hidden="1" customHeight="1">
      <c r="DD105" s="3"/>
      <c r="DE105" s="3"/>
    </row>
    <row r="106" spans="108:109" ht="13.5" hidden="1" customHeight="1">
      <c r="DD106" s="3"/>
      <c r="DE106" s="3"/>
    </row>
    <row r="107" spans="108:109" ht="13.5" hidden="1" customHeight="1">
      <c r="DD107" s="3"/>
      <c r="DE107" s="3"/>
    </row>
    <row r="108" spans="108:109" ht="13.5" hidden="1" customHeight="1">
      <c r="DD108" s="3"/>
      <c r="DE108" s="3"/>
    </row>
    <row r="109" spans="108:109" ht="13.5" hidden="1" customHeight="1">
      <c r="DD109" s="3"/>
      <c r="DE109" s="3"/>
    </row>
    <row r="110" spans="108:109" ht="13.5" hidden="1" customHeight="1">
      <c r="DD110" s="3"/>
      <c r="DE110" s="3"/>
    </row>
    <row r="111" spans="108:109" ht="13.5" hidden="1" customHeight="1">
      <c r="DD111" s="3"/>
      <c r="DE111" s="3"/>
    </row>
    <row r="112" spans="108:109" ht="13.5" hidden="1" customHeight="1">
      <c r="DD112" s="3"/>
      <c r="DE112" s="3"/>
    </row>
    <row r="113" spans="108:109" ht="13.5" hidden="1" customHeight="1">
      <c r="DD113" s="3"/>
      <c r="DE113" s="3"/>
    </row>
    <row r="114" spans="108:109" ht="13.5" hidden="1" customHeight="1">
      <c r="DD114" s="3"/>
      <c r="DE114" s="3"/>
    </row>
    <row r="115" spans="108:109" ht="13.5" hidden="1" customHeight="1">
      <c r="DD115" s="3"/>
      <c r="DE115" s="3"/>
    </row>
    <row r="116" spans="108:109" ht="13.5" hidden="1" customHeight="1">
      <c r="DD116" s="3"/>
      <c r="DE116" s="3"/>
    </row>
    <row r="117" spans="108:109" ht="13.5" hidden="1" customHeight="1">
      <c r="DD117" s="3"/>
      <c r="DE117" s="3"/>
    </row>
    <row r="118" spans="108:109" ht="13.5" hidden="1" customHeight="1">
      <c r="DD118" s="3"/>
      <c r="DE118" s="3"/>
    </row>
    <row r="119" spans="108:109" ht="13.5" hidden="1" customHeight="1">
      <c r="DD119" s="3"/>
      <c r="DE119" s="3"/>
    </row>
    <row r="120" spans="108:109" ht="13.5" hidden="1" customHeight="1">
      <c r="DD120" s="3"/>
      <c r="DE120" s="3"/>
    </row>
    <row r="121" spans="108:109" ht="13.5" hidden="1" customHeight="1">
      <c r="DD121" s="3"/>
      <c r="DE121" s="3"/>
    </row>
    <row r="122" spans="108:109" ht="13.5" hidden="1" customHeight="1">
      <c r="DD122" s="3"/>
      <c r="DE122" s="3"/>
    </row>
    <row r="123" spans="108:109" ht="13.5" hidden="1" customHeight="1">
      <c r="DD123" s="3"/>
      <c r="DE123" s="3"/>
    </row>
    <row r="124" spans="108:109" ht="13.5" hidden="1" customHeight="1">
      <c r="DD124" s="3"/>
      <c r="DE124" s="3"/>
    </row>
    <row r="125" spans="108:109" ht="13.5" hidden="1" customHeight="1">
      <c r="DD125" s="3"/>
      <c r="DE125" s="3"/>
    </row>
    <row r="126" spans="108:109" ht="13.5" hidden="1" customHeight="1">
      <c r="DD126" s="3"/>
      <c r="DE126" s="3"/>
    </row>
    <row r="127" spans="108:109" ht="13.5" hidden="1" customHeight="1">
      <c r="DD127" s="3"/>
      <c r="DE127" s="3"/>
    </row>
    <row r="128" spans="108:109" ht="13.5" hidden="1" customHeight="1">
      <c r="DD128" s="3"/>
      <c r="DE128" s="3"/>
    </row>
    <row r="129" spans="108:109" ht="13.5" hidden="1" customHeight="1">
      <c r="DD129" s="3"/>
      <c r="DE129" s="3"/>
    </row>
    <row r="130" spans="108:109" ht="13.5" hidden="1" customHeight="1">
      <c r="DD130" s="3"/>
      <c r="DE130" s="3"/>
    </row>
    <row r="131" spans="108:109" ht="13.5" hidden="1" customHeight="1">
      <c r="DD131" s="3"/>
      <c r="DE131" s="3"/>
    </row>
    <row r="132" spans="108:109" ht="13.5" hidden="1" customHeight="1">
      <c r="DD132" s="3"/>
      <c r="DE132" s="3"/>
    </row>
    <row r="133" spans="108:109" ht="13.5" hidden="1" customHeight="1">
      <c r="DD133" s="3"/>
      <c r="DE133" s="3"/>
    </row>
    <row r="134" spans="108:109" ht="13.5" hidden="1" customHeight="1">
      <c r="DD134" s="3"/>
      <c r="DE134" s="3"/>
    </row>
    <row r="135" spans="108:109" ht="13.5" hidden="1" customHeight="1">
      <c r="DD135" s="3"/>
      <c r="DE135" s="3"/>
    </row>
    <row r="136" spans="108:109" ht="13.5" hidden="1" customHeight="1">
      <c r="DD136" s="3"/>
      <c r="DE136" s="3"/>
    </row>
    <row r="137" spans="108:109" ht="13.5" hidden="1" customHeight="1">
      <c r="DD137" s="3"/>
      <c r="DE137" s="3"/>
    </row>
    <row r="138" spans="108:109" ht="13.5" hidden="1" customHeight="1">
      <c r="DD138" s="3"/>
      <c r="DE138" s="3"/>
    </row>
    <row r="139" spans="108:109" ht="13.5" hidden="1" customHeight="1">
      <c r="DD139" s="3"/>
      <c r="DE139" s="3"/>
    </row>
    <row r="140" spans="108:109" ht="13.5" hidden="1" customHeight="1">
      <c r="DD140" s="3"/>
      <c r="DE140" s="3"/>
    </row>
    <row r="141" spans="108:109" ht="13.5" hidden="1" customHeight="1">
      <c r="DD141" s="3"/>
      <c r="DE141" s="3"/>
    </row>
    <row r="142" spans="108:109" ht="13.5" hidden="1" customHeight="1">
      <c r="DD142" s="3"/>
      <c r="DE142" s="3"/>
    </row>
    <row r="143" spans="108:109" ht="13.5" hidden="1" customHeight="1">
      <c r="DD143" s="3"/>
      <c r="DE143" s="3"/>
    </row>
    <row r="144" spans="108:109" ht="13.5" hidden="1" customHeight="1">
      <c r="DD144" s="3"/>
      <c r="DE144" s="3"/>
    </row>
    <row r="145" spans="108:109" ht="13.5" hidden="1" customHeight="1">
      <c r="DD145" s="3"/>
      <c r="DE145" s="3"/>
    </row>
    <row r="146" spans="108:109" ht="13.5" hidden="1" customHeight="1">
      <c r="DD146" s="3"/>
      <c r="DE146" s="3"/>
    </row>
    <row r="147" spans="108:109" ht="13.5" hidden="1" customHeight="1">
      <c r="DD147" s="3"/>
      <c r="DE147" s="3"/>
    </row>
    <row r="148" spans="108:109" ht="13.5" hidden="1" customHeight="1">
      <c r="DD148" s="3"/>
      <c r="DE148" s="3"/>
    </row>
    <row r="149" spans="108:109" ht="13.5" hidden="1" customHeight="1">
      <c r="DD149" s="3"/>
      <c r="DE149" s="3"/>
    </row>
    <row r="150" spans="108:109" ht="13.5" hidden="1" customHeight="1">
      <c r="DD150" s="3"/>
      <c r="DE150" s="3"/>
    </row>
    <row r="151" spans="108:109" ht="13.5" hidden="1" customHeight="1">
      <c r="DD151" s="3"/>
      <c r="DE151" s="3"/>
    </row>
    <row r="152" spans="108:109" ht="13.5" hidden="1" customHeight="1">
      <c r="DD152" s="3"/>
      <c r="DE152" s="3"/>
    </row>
    <row r="153" spans="108:109" ht="13.5" hidden="1" customHeight="1">
      <c r="DD153" s="3"/>
      <c r="DE153" s="3"/>
    </row>
    <row r="154" spans="108:109" ht="13.5" hidden="1" customHeight="1">
      <c r="DD154" s="3"/>
      <c r="DE154" s="3"/>
    </row>
    <row r="155" spans="108:109" ht="13.5" hidden="1" customHeight="1">
      <c r="DD155" s="3"/>
      <c r="DE155" s="3"/>
    </row>
    <row r="156" spans="108:109" ht="13.5" hidden="1" customHeight="1">
      <c r="DD156" s="3"/>
      <c r="DE156" s="3"/>
    </row>
    <row r="157" spans="108:109" ht="13.5" hidden="1" customHeight="1">
      <c r="DD157" s="3"/>
      <c r="DE157" s="3"/>
    </row>
    <row r="158" spans="108:109" ht="13.5" hidden="1" customHeight="1">
      <c r="DD158" s="3"/>
      <c r="DE158" s="3"/>
    </row>
    <row r="159" spans="108:109" ht="13.5" hidden="1" customHeight="1">
      <c r="DD159" s="3"/>
      <c r="DE159" s="3"/>
    </row>
    <row r="160" spans="108:109" ht="13.5" hidden="1" customHeight="1">
      <c r="DD160" s="3"/>
      <c r="DE160" s="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XZHlPlLknogDNwMb6C4APB7iADob6PoY5nCSkIQfFByQ9fpDp9h2s48DZ/n4xeFehoHYE+6Ec+IQe5syyxkTZA==" saltValue="4K1uY71roKOyBOVKS5Qo2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k07S/f9yzt+bF6yvFOVgCkJPNAAWlt1drTf2i00H+vUShwcR6Z/JP2JvKd0jfFS5Em7XqVNNrpfETF1WoaYhw==" saltValue="gnK/LW4Hm9EqDaLisEkft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a4NwyJkbTp/w/Oa9SFqdFGDGbRjyn/N4A/FO+l00Yu6FKWXVG0k4hcEBp+JdIKnIR54yRdc2W8FXKHeuVvpnQ==" saltValue="SrT9wdJd2bmWkknhTQmt/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76" customWidth="1"/>
    <col min="96" max="133" width="1.625" style="89" customWidth="1"/>
    <col min="134" max="143" width="1.625" style="76" customWidth="1"/>
    <col min="144" max="16384" width="0" style="76" hidden="1"/>
  </cols>
  <sheetData>
    <row r="1" spans="2:143" ht="22.5" customHeight="1" thickBot="1">
      <c r="B1" s="74"/>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685" t="s">
        <v>146</v>
      </c>
      <c r="DI1" s="686"/>
      <c r="DJ1" s="686"/>
      <c r="DK1" s="686"/>
      <c r="DL1" s="686"/>
      <c r="DM1" s="686"/>
      <c r="DN1" s="687"/>
      <c r="DO1" s="76"/>
      <c r="DP1" s="685" t="s">
        <v>147</v>
      </c>
      <c r="DQ1" s="686"/>
      <c r="DR1" s="686"/>
      <c r="DS1" s="686"/>
      <c r="DT1" s="686"/>
      <c r="DU1" s="686"/>
      <c r="DV1" s="686"/>
      <c r="DW1" s="686"/>
      <c r="DX1" s="686"/>
      <c r="DY1" s="686"/>
      <c r="DZ1" s="686"/>
      <c r="EA1" s="686"/>
      <c r="EB1" s="686"/>
      <c r="EC1" s="687"/>
      <c r="ED1" s="75"/>
      <c r="EE1" s="75"/>
      <c r="EF1" s="75"/>
      <c r="EG1" s="75"/>
      <c r="EH1" s="75"/>
      <c r="EI1" s="75"/>
      <c r="EJ1" s="75"/>
      <c r="EK1" s="75"/>
      <c r="EL1" s="75"/>
      <c r="EM1" s="75"/>
    </row>
    <row r="2" spans="2:143" ht="22.5" customHeight="1">
      <c r="B2" s="77" t="s">
        <v>148</v>
      </c>
      <c r="R2" s="78"/>
      <c r="S2" s="78"/>
      <c r="T2" s="78"/>
      <c r="U2" s="78"/>
      <c r="V2" s="78"/>
      <c r="W2" s="78"/>
      <c r="X2" s="78"/>
      <c r="Y2" s="78"/>
      <c r="Z2" s="78"/>
      <c r="AA2" s="78"/>
      <c r="AB2" s="78"/>
      <c r="AC2" s="78"/>
      <c r="AE2" s="79"/>
      <c r="AF2" s="79"/>
      <c r="AG2" s="79"/>
      <c r="AH2" s="79"/>
      <c r="AI2" s="79"/>
      <c r="AJ2" s="78"/>
      <c r="AK2" s="78"/>
      <c r="AL2" s="78"/>
      <c r="AM2" s="78"/>
      <c r="AN2" s="78"/>
      <c r="AO2" s="78"/>
      <c r="AP2" s="78"/>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row>
    <row r="3" spans="2:143" ht="11.25" customHeight="1">
      <c r="B3" s="646" t="s">
        <v>149</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150</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46" t="s">
        <v>151</v>
      </c>
      <c r="CE3" s="647"/>
      <c r="CF3" s="647"/>
      <c r="CG3" s="647"/>
      <c r="CH3" s="647"/>
      <c r="CI3" s="647"/>
      <c r="CJ3" s="647"/>
      <c r="CK3" s="647"/>
      <c r="CL3" s="647"/>
      <c r="CM3" s="647"/>
      <c r="CN3" s="647"/>
      <c r="CO3" s="647"/>
      <c r="CP3" s="647"/>
      <c r="CQ3" s="647"/>
      <c r="CR3" s="647"/>
      <c r="CS3" s="647"/>
      <c r="CT3" s="647"/>
      <c r="CU3" s="647"/>
      <c r="CV3" s="647"/>
      <c r="CW3" s="647"/>
      <c r="CX3" s="647"/>
      <c r="CY3" s="647"/>
      <c r="CZ3" s="647"/>
      <c r="DA3" s="647"/>
      <c r="DB3" s="647"/>
      <c r="DC3" s="647"/>
      <c r="DD3" s="647"/>
      <c r="DE3" s="647"/>
      <c r="DF3" s="647"/>
      <c r="DG3" s="647"/>
      <c r="DH3" s="647"/>
      <c r="DI3" s="647"/>
      <c r="DJ3" s="647"/>
      <c r="DK3" s="647"/>
      <c r="DL3" s="647"/>
      <c r="DM3" s="647"/>
      <c r="DN3" s="647"/>
      <c r="DO3" s="647"/>
      <c r="DP3" s="647"/>
      <c r="DQ3" s="647"/>
      <c r="DR3" s="647"/>
      <c r="DS3" s="647"/>
      <c r="DT3" s="647"/>
      <c r="DU3" s="647"/>
      <c r="DV3" s="647"/>
      <c r="DW3" s="647"/>
      <c r="DX3" s="647"/>
      <c r="DY3" s="647"/>
      <c r="DZ3" s="647"/>
      <c r="EA3" s="647"/>
      <c r="EB3" s="647"/>
      <c r="EC3" s="648"/>
    </row>
    <row r="4" spans="2:143" ht="11.25" customHeight="1">
      <c r="B4" s="646" t="s">
        <v>26</v>
      </c>
      <c r="C4" s="647"/>
      <c r="D4" s="647"/>
      <c r="E4" s="647"/>
      <c r="F4" s="647"/>
      <c r="G4" s="647"/>
      <c r="H4" s="647"/>
      <c r="I4" s="647"/>
      <c r="J4" s="647"/>
      <c r="K4" s="647"/>
      <c r="L4" s="647"/>
      <c r="M4" s="647"/>
      <c r="N4" s="647"/>
      <c r="O4" s="647"/>
      <c r="P4" s="647"/>
      <c r="Q4" s="648"/>
      <c r="R4" s="646" t="s">
        <v>152</v>
      </c>
      <c r="S4" s="647"/>
      <c r="T4" s="647"/>
      <c r="U4" s="647"/>
      <c r="V4" s="647"/>
      <c r="W4" s="647"/>
      <c r="X4" s="647"/>
      <c r="Y4" s="648"/>
      <c r="Z4" s="646" t="s">
        <v>153</v>
      </c>
      <c r="AA4" s="647"/>
      <c r="AB4" s="647"/>
      <c r="AC4" s="648"/>
      <c r="AD4" s="646" t="s">
        <v>154</v>
      </c>
      <c r="AE4" s="647"/>
      <c r="AF4" s="647"/>
      <c r="AG4" s="647"/>
      <c r="AH4" s="647"/>
      <c r="AI4" s="647"/>
      <c r="AJ4" s="647"/>
      <c r="AK4" s="648"/>
      <c r="AL4" s="646" t="s">
        <v>153</v>
      </c>
      <c r="AM4" s="647"/>
      <c r="AN4" s="647"/>
      <c r="AO4" s="648"/>
      <c r="AP4" s="682" t="s">
        <v>155</v>
      </c>
      <c r="AQ4" s="682"/>
      <c r="AR4" s="682"/>
      <c r="AS4" s="682"/>
      <c r="AT4" s="682"/>
      <c r="AU4" s="682"/>
      <c r="AV4" s="682"/>
      <c r="AW4" s="682"/>
      <c r="AX4" s="682"/>
      <c r="AY4" s="682"/>
      <c r="AZ4" s="682"/>
      <c r="BA4" s="682"/>
      <c r="BB4" s="682"/>
      <c r="BC4" s="682"/>
      <c r="BD4" s="682"/>
      <c r="BE4" s="682"/>
      <c r="BF4" s="682"/>
      <c r="BG4" s="682" t="s">
        <v>156</v>
      </c>
      <c r="BH4" s="682"/>
      <c r="BI4" s="682"/>
      <c r="BJ4" s="682"/>
      <c r="BK4" s="682"/>
      <c r="BL4" s="682"/>
      <c r="BM4" s="682"/>
      <c r="BN4" s="682"/>
      <c r="BO4" s="682" t="s">
        <v>153</v>
      </c>
      <c r="BP4" s="682"/>
      <c r="BQ4" s="682"/>
      <c r="BR4" s="682"/>
      <c r="BS4" s="682" t="s">
        <v>157</v>
      </c>
      <c r="BT4" s="682"/>
      <c r="BU4" s="682"/>
      <c r="BV4" s="682"/>
      <c r="BW4" s="682"/>
      <c r="BX4" s="682"/>
      <c r="BY4" s="682"/>
      <c r="BZ4" s="682"/>
      <c r="CA4" s="682"/>
      <c r="CB4" s="682"/>
      <c r="CD4" s="646" t="s">
        <v>158</v>
      </c>
      <c r="CE4" s="647"/>
      <c r="CF4" s="647"/>
      <c r="CG4" s="647"/>
      <c r="CH4" s="647"/>
      <c r="CI4" s="647"/>
      <c r="CJ4" s="647"/>
      <c r="CK4" s="647"/>
      <c r="CL4" s="647"/>
      <c r="CM4" s="647"/>
      <c r="CN4" s="647"/>
      <c r="CO4" s="647"/>
      <c r="CP4" s="647"/>
      <c r="CQ4" s="647"/>
      <c r="CR4" s="647"/>
      <c r="CS4" s="647"/>
      <c r="CT4" s="647"/>
      <c r="CU4" s="647"/>
      <c r="CV4" s="647"/>
      <c r="CW4" s="647"/>
      <c r="CX4" s="647"/>
      <c r="CY4" s="647"/>
      <c r="CZ4" s="647"/>
      <c r="DA4" s="647"/>
      <c r="DB4" s="647"/>
      <c r="DC4" s="647"/>
      <c r="DD4" s="647"/>
      <c r="DE4" s="647"/>
      <c r="DF4" s="647"/>
      <c r="DG4" s="647"/>
      <c r="DH4" s="647"/>
      <c r="DI4" s="647"/>
      <c r="DJ4" s="647"/>
      <c r="DK4" s="647"/>
      <c r="DL4" s="647"/>
      <c r="DM4" s="647"/>
      <c r="DN4" s="647"/>
      <c r="DO4" s="647"/>
      <c r="DP4" s="647"/>
      <c r="DQ4" s="647"/>
      <c r="DR4" s="647"/>
      <c r="DS4" s="647"/>
      <c r="DT4" s="647"/>
      <c r="DU4" s="647"/>
      <c r="DV4" s="647"/>
      <c r="DW4" s="647"/>
      <c r="DX4" s="647"/>
      <c r="DY4" s="647"/>
      <c r="DZ4" s="647"/>
      <c r="EA4" s="647"/>
      <c r="EB4" s="647"/>
      <c r="EC4" s="648"/>
    </row>
    <row r="5" spans="2:143" ht="11.25" customHeight="1">
      <c r="B5" s="643" t="s">
        <v>159</v>
      </c>
      <c r="C5" s="644"/>
      <c r="D5" s="644"/>
      <c r="E5" s="644"/>
      <c r="F5" s="644"/>
      <c r="G5" s="644"/>
      <c r="H5" s="644"/>
      <c r="I5" s="644"/>
      <c r="J5" s="644"/>
      <c r="K5" s="644"/>
      <c r="L5" s="644"/>
      <c r="M5" s="644"/>
      <c r="N5" s="644"/>
      <c r="O5" s="644"/>
      <c r="P5" s="644"/>
      <c r="Q5" s="645"/>
      <c r="R5" s="637">
        <v>10800330</v>
      </c>
      <c r="S5" s="638"/>
      <c r="T5" s="638"/>
      <c r="U5" s="638"/>
      <c r="V5" s="638"/>
      <c r="W5" s="638"/>
      <c r="X5" s="638"/>
      <c r="Y5" s="669"/>
      <c r="Z5" s="683">
        <v>28.4</v>
      </c>
      <c r="AA5" s="683"/>
      <c r="AB5" s="683"/>
      <c r="AC5" s="683"/>
      <c r="AD5" s="684">
        <v>10373208</v>
      </c>
      <c r="AE5" s="684"/>
      <c r="AF5" s="684"/>
      <c r="AG5" s="684"/>
      <c r="AH5" s="684"/>
      <c r="AI5" s="684"/>
      <c r="AJ5" s="684"/>
      <c r="AK5" s="684"/>
      <c r="AL5" s="670">
        <v>54</v>
      </c>
      <c r="AM5" s="653"/>
      <c r="AN5" s="653"/>
      <c r="AO5" s="671"/>
      <c r="AP5" s="643" t="s">
        <v>160</v>
      </c>
      <c r="AQ5" s="644"/>
      <c r="AR5" s="644"/>
      <c r="AS5" s="644"/>
      <c r="AT5" s="644"/>
      <c r="AU5" s="644"/>
      <c r="AV5" s="644"/>
      <c r="AW5" s="644"/>
      <c r="AX5" s="644"/>
      <c r="AY5" s="644"/>
      <c r="AZ5" s="644"/>
      <c r="BA5" s="644"/>
      <c r="BB5" s="644"/>
      <c r="BC5" s="644"/>
      <c r="BD5" s="644"/>
      <c r="BE5" s="644"/>
      <c r="BF5" s="645"/>
      <c r="BG5" s="590">
        <v>10353253</v>
      </c>
      <c r="BH5" s="591"/>
      <c r="BI5" s="591"/>
      <c r="BJ5" s="591"/>
      <c r="BK5" s="591"/>
      <c r="BL5" s="591"/>
      <c r="BM5" s="591"/>
      <c r="BN5" s="592"/>
      <c r="BO5" s="634">
        <v>95.9</v>
      </c>
      <c r="BP5" s="634"/>
      <c r="BQ5" s="634"/>
      <c r="BR5" s="634"/>
      <c r="BS5" s="635">
        <v>459688</v>
      </c>
      <c r="BT5" s="635"/>
      <c r="BU5" s="635"/>
      <c r="BV5" s="635"/>
      <c r="BW5" s="635"/>
      <c r="BX5" s="635"/>
      <c r="BY5" s="635"/>
      <c r="BZ5" s="635"/>
      <c r="CA5" s="635"/>
      <c r="CB5" s="662"/>
      <c r="CD5" s="646" t="s">
        <v>155</v>
      </c>
      <c r="CE5" s="647"/>
      <c r="CF5" s="647"/>
      <c r="CG5" s="647"/>
      <c r="CH5" s="647"/>
      <c r="CI5" s="647"/>
      <c r="CJ5" s="647"/>
      <c r="CK5" s="647"/>
      <c r="CL5" s="647"/>
      <c r="CM5" s="647"/>
      <c r="CN5" s="647"/>
      <c r="CO5" s="647"/>
      <c r="CP5" s="647"/>
      <c r="CQ5" s="648"/>
      <c r="CR5" s="646" t="s">
        <v>161</v>
      </c>
      <c r="CS5" s="647"/>
      <c r="CT5" s="647"/>
      <c r="CU5" s="647"/>
      <c r="CV5" s="647"/>
      <c r="CW5" s="647"/>
      <c r="CX5" s="647"/>
      <c r="CY5" s="648"/>
      <c r="CZ5" s="646" t="s">
        <v>153</v>
      </c>
      <c r="DA5" s="647"/>
      <c r="DB5" s="647"/>
      <c r="DC5" s="648"/>
      <c r="DD5" s="646" t="s">
        <v>162</v>
      </c>
      <c r="DE5" s="647"/>
      <c r="DF5" s="647"/>
      <c r="DG5" s="647"/>
      <c r="DH5" s="647"/>
      <c r="DI5" s="647"/>
      <c r="DJ5" s="647"/>
      <c r="DK5" s="647"/>
      <c r="DL5" s="647"/>
      <c r="DM5" s="647"/>
      <c r="DN5" s="647"/>
      <c r="DO5" s="647"/>
      <c r="DP5" s="648"/>
      <c r="DQ5" s="646" t="s">
        <v>163</v>
      </c>
      <c r="DR5" s="647"/>
      <c r="DS5" s="647"/>
      <c r="DT5" s="647"/>
      <c r="DU5" s="647"/>
      <c r="DV5" s="647"/>
      <c r="DW5" s="647"/>
      <c r="DX5" s="647"/>
      <c r="DY5" s="647"/>
      <c r="DZ5" s="647"/>
      <c r="EA5" s="647"/>
      <c r="EB5" s="647"/>
      <c r="EC5" s="648"/>
    </row>
    <row r="6" spans="2:143" ht="11.25" customHeight="1">
      <c r="B6" s="587" t="s">
        <v>164</v>
      </c>
      <c r="C6" s="588"/>
      <c r="D6" s="588"/>
      <c r="E6" s="588"/>
      <c r="F6" s="588"/>
      <c r="G6" s="588"/>
      <c r="H6" s="588"/>
      <c r="I6" s="588"/>
      <c r="J6" s="588"/>
      <c r="K6" s="588"/>
      <c r="L6" s="588"/>
      <c r="M6" s="588"/>
      <c r="N6" s="588"/>
      <c r="O6" s="588"/>
      <c r="P6" s="588"/>
      <c r="Q6" s="589"/>
      <c r="R6" s="590">
        <v>281259</v>
      </c>
      <c r="S6" s="591"/>
      <c r="T6" s="591"/>
      <c r="U6" s="591"/>
      <c r="V6" s="591"/>
      <c r="W6" s="591"/>
      <c r="X6" s="591"/>
      <c r="Y6" s="592"/>
      <c r="Z6" s="634">
        <v>0.7</v>
      </c>
      <c r="AA6" s="634"/>
      <c r="AB6" s="634"/>
      <c r="AC6" s="634"/>
      <c r="AD6" s="635">
        <v>281259</v>
      </c>
      <c r="AE6" s="635"/>
      <c r="AF6" s="635"/>
      <c r="AG6" s="635"/>
      <c r="AH6" s="635"/>
      <c r="AI6" s="635"/>
      <c r="AJ6" s="635"/>
      <c r="AK6" s="635"/>
      <c r="AL6" s="593">
        <v>1.5</v>
      </c>
      <c r="AM6" s="594"/>
      <c r="AN6" s="594"/>
      <c r="AO6" s="636"/>
      <c r="AP6" s="587" t="s">
        <v>165</v>
      </c>
      <c r="AQ6" s="588"/>
      <c r="AR6" s="588"/>
      <c r="AS6" s="588"/>
      <c r="AT6" s="588"/>
      <c r="AU6" s="588"/>
      <c r="AV6" s="588"/>
      <c r="AW6" s="588"/>
      <c r="AX6" s="588"/>
      <c r="AY6" s="588"/>
      <c r="AZ6" s="588"/>
      <c r="BA6" s="588"/>
      <c r="BB6" s="588"/>
      <c r="BC6" s="588"/>
      <c r="BD6" s="588"/>
      <c r="BE6" s="588"/>
      <c r="BF6" s="589"/>
      <c r="BG6" s="590">
        <v>10353253</v>
      </c>
      <c r="BH6" s="591"/>
      <c r="BI6" s="591"/>
      <c r="BJ6" s="591"/>
      <c r="BK6" s="591"/>
      <c r="BL6" s="591"/>
      <c r="BM6" s="591"/>
      <c r="BN6" s="592"/>
      <c r="BO6" s="634">
        <v>95.9</v>
      </c>
      <c r="BP6" s="634"/>
      <c r="BQ6" s="634"/>
      <c r="BR6" s="634"/>
      <c r="BS6" s="635">
        <v>459688</v>
      </c>
      <c r="BT6" s="635"/>
      <c r="BU6" s="635"/>
      <c r="BV6" s="635"/>
      <c r="BW6" s="635"/>
      <c r="BX6" s="635"/>
      <c r="BY6" s="635"/>
      <c r="BZ6" s="635"/>
      <c r="CA6" s="635"/>
      <c r="CB6" s="662"/>
      <c r="CD6" s="643" t="s">
        <v>166</v>
      </c>
      <c r="CE6" s="644"/>
      <c r="CF6" s="644"/>
      <c r="CG6" s="644"/>
      <c r="CH6" s="644"/>
      <c r="CI6" s="644"/>
      <c r="CJ6" s="644"/>
      <c r="CK6" s="644"/>
      <c r="CL6" s="644"/>
      <c r="CM6" s="644"/>
      <c r="CN6" s="644"/>
      <c r="CO6" s="644"/>
      <c r="CP6" s="644"/>
      <c r="CQ6" s="645"/>
      <c r="CR6" s="590">
        <v>313868</v>
      </c>
      <c r="CS6" s="591"/>
      <c r="CT6" s="591"/>
      <c r="CU6" s="591"/>
      <c r="CV6" s="591"/>
      <c r="CW6" s="591"/>
      <c r="CX6" s="591"/>
      <c r="CY6" s="592"/>
      <c r="CZ6" s="670">
        <v>0.9</v>
      </c>
      <c r="DA6" s="653"/>
      <c r="DB6" s="653"/>
      <c r="DC6" s="672"/>
      <c r="DD6" s="596" t="s">
        <v>66</v>
      </c>
      <c r="DE6" s="591"/>
      <c r="DF6" s="591"/>
      <c r="DG6" s="591"/>
      <c r="DH6" s="591"/>
      <c r="DI6" s="591"/>
      <c r="DJ6" s="591"/>
      <c r="DK6" s="591"/>
      <c r="DL6" s="591"/>
      <c r="DM6" s="591"/>
      <c r="DN6" s="591"/>
      <c r="DO6" s="591"/>
      <c r="DP6" s="592"/>
      <c r="DQ6" s="596">
        <v>313405</v>
      </c>
      <c r="DR6" s="591"/>
      <c r="DS6" s="591"/>
      <c r="DT6" s="591"/>
      <c r="DU6" s="591"/>
      <c r="DV6" s="591"/>
      <c r="DW6" s="591"/>
      <c r="DX6" s="591"/>
      <c r="DY6" s="591"/>
      <c r="DZ6" s="591"/>
      <c r="EA6" s="591"/>
      <c r="EB6" s="591"/>
      <c r="EC6" s="624"/>
    </row>
    <row r="7" spans="2:143" ht="11.25" customHeight="1">
      <c r="B7" s="587" t="s">
        <v>167</v>
      </c>
      <c r="C7" s="588"/>
      <c r="D7" s="588"/>
      <c r="E7" s="588"/>
      <c r="F7" s="588"/>
      <c r="G7" s="588"/>
      <c r="H7" s="588"/>
      <c r="I7" s="588"/>
      <c r="J7" s="588"/>
      <c r="K7" s="588"/>
      <c r="L7" s="588"/>
      <c r="M7" s="588"/>
      <c r="N7" s="588"/>
      <c r="O7" s="588"/>
      <c r="P7" s="588"/>
      <c r="Q7" s="589"/>
      <c r="R7" s="590">
        <v>16761</v>
      </c>
      <c r="S7" s="591"/>
      <c r="T7" s="591"/>
      <c r="U7" s="591"/>
      <c r="V7" s="591"/>
      <c r="W7" s="591"/>
      <c r="X7" s="591"/>
      <c r="Y7" s="592"/>
      <c r="Z7" s="634">
        <v>0</v>
      </c>
      <c r="AA7" s="634"/>
      <c r="AB7" s="634"/>
      <c r="AC7" s="634"/>
      <c r="AD7" s="635">
        <v>16761</v>
      </c>
      <c r="AE7" s="635"/>
      <c r="AF7" s="635"/>
      <c r="AG7" s="635"/>
      <c r="AH7" s="635"/>
      <c r="AI7" s="635"/>
      <c r="AJ7" s="635"/>
      <c r="AK7" s="635"/>
      <c r="AL7" s="593">
        <v>0.1</v>
      </c>
      <c r="AM7" s="594"/>
      <c r="AN7" s="594"/>
      <c r="AO7" s="636"/>
      <c r="AP7" s="587" t="s">
        <v>168</v>
      </c>
      <c r="AQ7" s="588"/>
      <c r="AR7" s="588"/>
      <c r="AS7" s="588"/>
      <c r="AT7" s="588"/>
      <c r="AU7" s="588"/>
      <c r="AV7" s="588"/>
      <c r="AW7" s="588"/>
      <c r="AX7" s="588"/>
      <c r="AY7" s="588"/>
      <c r="AZ7" s="588"/>
      <c r="BA7" s="588"/>
      <c r="BB7" s="588"/>
      <c r="BC7" s="588"/>
      <c r="BD7" s="588"/>
      <c r="BE7" s="588"/>
      <c r="BF7" s="589"/>
      <c r="BG7" s="590">
        <v>4467327</v>
      </c>
      <c r="BH7" s="591"/>
      <c r="BI7" s="591"/>
      <c r="BJ7" s="591"/>
      <c r="BK7" s="591"/>
      <c r="BL7" s="591"/>
      <c r="BM7" s="591"/>
      <c r="BN7" s="592"/>
      <c r="BO7" s="634">
        <v>41.4</v>
      </c>
      <c r="BP7" s="634"/>
      <c r="BQ7" s="634"/>
      <c r="BR7" s="634"/>
      <c r="BS7" s="635">
        <v>129023</v>
      </c>
      <c r="BT7" s="635"/>
      <c r="BU7" s="635"/>
      <c r="BV7" s="635"/>
      <c r="BW7" s="635"/>
      <c r="BX7" s="635"/>
      <c r="BY7" s="635"/>
      <c r="BZ7" s="635"/>
      <c r="CA7" s="635"/>
      <c r="CB7" s="662"/>
      <c r="CD7" s="587" t="s">
        <v>169</v>
      </c>
      <c r="CE7" s="588"/>
      <c r="CF7" s="588"/>
      <c r="CG7" s="588"/>
      <c r="CH7" s="588"/>
      <c r="CI7" s="588"/>
      <c r="CJ7" s="588"/>
      <c r="CK7" s="588"/>
      <c r="CL7" s="588"/>
      <c r="CM7" s="588"/>
      <c r="CN7" s="588"/>
      <c r="CO7" s="588"/>
      <c r="CP7" s="588"/>
      <c r="CQ7" s="589"/>
      <c r="CR7" s="590">
        <v>4471158</v>
      </c>
      <c r="CS7" s="591"/>
      <c r="CT7" s="591"/>
      <c r="CU7" s="591"/>
      <c r="CV7" s="591"/>
      <c r="CW7" s="591"/>
      <c r="CX7" s="591"/>
      <c r="CY7" s="592"/>
      <c r="CZ7" s="634">
        <v>12.1</v>
      </c>
      <c r="DA7" s="634"/>
      <c r="DB7" s="634"/>
      <c r="DC7" s="634"/>
      <c r="DD7" s="596">
        <v>109118</v>
      </c>
      <c r="DE7" s="591"/>
      <c r="DF7" s="591"/>
      <c r="DG7" s="591"/>
      <c r="DH7" s="591"/>
      <c r="DI7" s="591"/>
      <c r="DJ7" s="591"/>
      <c r="DK7" s="591"/>
      <c r="DL7" s="591"/>
      <c r="DM7" s="591"/>
      <c r="DN7" s="591"/>
      <c r="DO7" s="591"/>
      <c r="DP7" s="592"/>
      <c r="DQ7" s="596">
        <v>3466094</v>
      </c>
      <c r="DR7" s="591"/>
      <c r="DS7" s="591"/>
      <c r="DT7" s="591"/>
      <c r="DU7" s="591"/>
      <c r="DV7" s="591"/>
      <c r="DW7" s="591"/>
      <c r="DX7" s="591"/>
      <c r="DY7" s="591"/>
      <c r="DZ7" s="591"/>
      <c r="EA7" s="591"/>
      <c r="EB7" s="591"/>
      <c r="EC7" s="624"/>
    </row>
    <row r="8" spans="2:143" ht="11.25" customHeight="1">
      <c r="B8" s="587" t="s">
        <v>170</v>
      </c>
      <c r="C8" s="588"/>
      <c r="D8" s="588"/>
      <c r="E8" s="588"/>
      <c r="F8" s="588"/>
      <c r="G8" s="588"/>
      <c r="H8" s="588"/>
      <c r="I8" s="588"/>
      <c r="J8" s="588"/>
      <c r="K8" s="588"/>
      <c r="L8" s="588"/>
      <c r="M8" s="588"/>
      <c r="N8" s="588"/>
      <c r="O8" s="588"/>
      <c r="P8" s="588"/>
      <c r="Q8" s="589"/>
      <c r="R8" s="590">
        <v>20185</v>
      </c>
      <c r="S8" s="591"/>
      <c r="T8" s="591"/>
      <c r="U8" s="591"/>
      <c r="V8" s="591"/>
      <c r="W8" s="591"/>
      <c r="X8" s="591"/>
      <c r="Y8" s="592"/>
      <c r="Z8" s="634">
        <v>0.1</v>
      </c>
      <c r="AA8" s="634"/>
      <c r="AB8" s="634"/>
      <c r="AC8" s="634"/>
      <c r="AD8" s="635">
        <v>20185</v>
      </c>
      <c r="AE8" s="635"/>
      <c r="AF8" s="635"/>
      <c r="AG8" s="635"/>
      <c r="AH8" s="635"/>
      <c r="AI8" s="635"/>
      <c r="AJ8" s="635"/>
      <c r="AK8" s="635"/>
      <c r="AL8" s="593">
        <v>0.1</v>
      </c>
      <c r="AM8" s="594"/>
      <c r="AN8" s="594"/>
      <c r="AO8" s="636"/>
      <c r="AP8" s="587" t="s">
        <v>171</v>
      </c>
      <c r="AQ8" s="588"/>
      <c r="AR8" s="588"/>
      <c r="AS8" s="588"/>
      <c r="AT8" s="588"/>
      <c r="AU8" s="588"/>
      <c r="AV8" s="588"/>
      <c r="AW8" s="588"/>
      <c r="AX8" s="588"/>
      <c r="AY8" s="588"/>
      <c r="AZ8" s="588"/>
      <c r="BA8" s="588"/>
      <c r="BB8" s="588"/>
      <c r="BC8" s="588"/>
      <c r="BD8" s="588"/>
      <c r="BE8" s="588"/>
      <c r="BF8" s="589"/>
      <c r="BG8" s="590">
        <v>143710</v>
      </c>
      <c r="BH8" s="591"/>
      <c r="BI8" s="591"/>
      <c r="BJ8" s="591"/>
      <c r="BK8" s="591"/>
      <c r="BL8" s="591"/>
      <c r="BM8" s="591"/>
      <c r="BN8" s="592"/>
      <c r="BO8" s="634">
        <v>1.3</v>
      </c>
      <c r="BP8" s="634"/>
      <c r="BQ8" s="634"/>
      <c r="BR8" s="634"/>
      <c r="BS8" s="596" t="s">
        <v>66</v>
      </c>
      <c r="BT8" s="591"/>
      <c r="BU8" s="591"/>
      <c r="BV8" s="591"/>
      <c r="BW8" s="591"/>
      <c r="BX8" s="591"/>
      <c r="BY8" s="591"/>
      <c r="BZ8" s="591"/>
      <c r="CA8" s="591"/>
      <c r="CB8" s="624"/>
      <c r="CD8" s="587" t="s">
        <v>172</v>
      </c>
      <c r="CE8" s="588"/>
      <c r="CF8" s="588"/>
      <c r="CG8" s="588"/>
      <c r="CH8" s="588"/>
      <c r="CI8" s="588"/>
      <c r="CJ8" s="588"/>
      <c r="CK8" s="588"/>
      <c r="CL8" s="588"/>
      <c r="CM8" s="588"/>
      <c r="CN8" s="588"/>
      <c r="CO8" s="588"/>
      <c r="CP8" s="588"/>
      <c r="CQ8" s="589"/>
      <c r="CR8" s="590">
        <v>12900697</v>
      </c>
      <c r="CS8" s="591"/>
      <c r="CT8" s="591"/>
      <c r="CU8" s="591"/>
      <c r="CV8" s="591"/>
      <c r="CW8" s="591"/>
      <c r="CX8" s="591"/>
      <c r="CY8" s="592"/>
      <c r="CZ8" s="634">
        <v>35</v>
      </c>
      <c r="DA8" s="634"/>
      <c r="DB8" s="634"/>
      <c r="DC8" s="634"/>
      <c r="DD8" s="596">
        <v>9503</v>
      </c>
      <c r="DE8" s="591"/>
      <c r="DF8" s="591"/>
      <c r="DG8" s="591"/>
      <c r="DH8" s="591"/>
      <c r="DI8" s="591"/>
      <c r="DJ8" s="591"/>
      <c r="DK8" s="591"/>
      <c r="DL8" s="591"/>
      <c r="DM8" s="591"/>
      <c r="DN8" s="591"/>
      <c r="DO8" s="591"/>
      <c r="DP8" s="592"/>
      <c r="DQ8" s="596">
        <v>6026277</v>
      </c>
      <c r="DR8" s="591"/>
      <c r="DS8" s="591"/>
      <c r="DT8" s="591"/>
      <c r="DU8" s="591"/>
      <c r="DV8" s="591"/>
      <c r="DW8" s="591"/>
      <c r="DX8" s="591"/>
      <c r="DY8" s="591"/>
      <c r="DZ8" s="591"/>
      <c r="EA8" s="591"/>
      <c r="EB8" s="591"/>
      <c r="EC8" s="624"/>
    </row>
    <row r="9" spans="2:143" ht="11.25" customHeight="1">
      <c r="B9" s="587" t="s">
        <v>173</v>
      </c>
      <c r="C9" s="588"/>
      <c r="D9" s="588"/>
      <c r="E9" s="588"/>
      <c r="F9" s="588"/>
      <c r="G9" s="588"/>
      <c r="H9" s="588"/>
      <c r="I9" s="588"/>
      <c r="J9" s="588"/>
      <c r="K9" s="588"/>
      <c r="L9" s="588"/>
      <c r="M9" s="588"/>
      <c r="N9" s="588"/>
      <c r="O9" s="588"/>
      <c r="P9" s="588"/>
      <c r="Q9" s="589"/>
      <c r="R9" s="590">
        <v>17981</v>
      </c>
      <c r="S9" s="591"/>
      <c r="T9" s="591"/>
      <c r="U9" s="591"/>
      <c r="V9" s="591"/>
      <c r="W9" s="591"/>
      <c r="X9" s="591"/>
      <c r="Y9" s="592"/>
      <c r="Z9" s="634">
        <v>0</v>
      </c>
      <c r="AA9" s="634"/>
      <c r="AB9" s="634"/>
      <c r="AC9" s="634"/>
      <c r="AD9" s="635">
        <v>17981</v>
      </c>
      <c r="AE9" s="635"/>
      <c r="AF9" s="635"/>
      <c r="AG9" s="635"/>
      <c r="AH9" s="635"/>
      <c r="AI9" s="635"/>
      <c r="AJ9" s="635"/>
      <c r="AK9" s="635"/>
      <c r="AL9" s="593">
        <v>0.1</v>
      </c>
      <c r="AM9" s="594"/>
      <c r="AN9" s="594"/>
      <c r="AO9" s="636"/>
      <c r="AP9" s="587" t="s">
        <v>174</v>
      </c>
      <c r="AQ9" s="588"/>
      <c r="AR9" s="588"/>
      <c r="AS9" s="588"/>
      <c r="AT9" s="588"/>
      <c r="AU9" s="588"/>
      <c r="AV9" s="588"/>
      <c r="AW9" s="588"/>
      <c r="AX9" s="588"/>
      <c r="AY9" s="588"/>
      <c r="AZ9" s="588"/>
      <c r="BA9" s="588"/>
      <c r="BB9" s="588"/>
      <c r="BC9" s="588"/>
      <c r="BD9" s="588"/>
      <c r="BE9" s="588"/>
      <c r="BF9" s="589"/>
      <c r="BG9" s="590">
        <v>3379095</v>
      </c>
      <c r="BH9" s="591"/>
      <c r="BI9" s="591"/>
      <c r="BJ9" s="591"/>
      <c r="BK9" s="591"/>
      <c r="BL9" s="591"/>
      <c r="BM9" s="591"/>
      <c r="BN9" s="592"/>
      <c r="BO9" s="634">
        <v>31.3</v>
      </c>
      <c r="BP9" s="634"/>
      <c r="BQ9" s="634"/>
      <c r="BR9" s="634"/>
      <c r="BS9" s="596" t="s">
        <v>66</v>
      </c>
      <c r="BT9" s="591"/>
      <c r="BU9" s="591"/>
      <c r="BV9" s="591"/>
      <c r="BW9" s="591"/>
      <c r="BX9" s="591"/>
      <c r="BY9" s="591"/>
      <c r="BZ9" s="591"/>
      <c r="CA9" s="591"/>
      <c r="CB9" s="624"/>
      <c r="CD9" s="587" t="s">
        <v>175</v>
      </c>
      <c r="CE9" s="588"/>
      <c r="CF9" s="588"/>
      <c r="CG9" s="588"/>
      <c r="CH9" s="588"/>
      <c r="CI9" s="588"/>
      <c r="CJ9" s="588"/>
      <c r="CK9" s="588"/>
      <c r="CL9" s="588"/>
      <c r="CM9" s="588"/>
      <c r="CN9" s="588"/>
      <c r="CO9" s="588"/>
      <c r="CP9" s="588"/>
      <c r="CQ9" s="589"/>
      <c r="CR9" s="590">
        <v>3092175</v>
      </c>
      <c r="CS9" s="591"/>
      <c r="CT9" s="591"/>
      <c r="CU9" s="591"/>
      <c r="CV9" s="591"/>
      <c r="CW9" s="591"/>
      <c r="CX9" s="591"/>
      <c r="CY9" s="592"/>
      <c r="CZ9" s="634">
        <v>8.4</v>
      </c>
      <c r="DA9" s="634"/>
      <c r="DB9" s="634"/>
      <c r="DC9" s="634"/>
      <c r="DD9" s="596">
        <v>55687</v>
      </c>
      <c r="DE9" s="591"/>
      <c r="DF9" s="591"/>
      <c r="DG9" s="591"/>
      <c r="DH9" s="591"/>
      <c r="DI9" s="591"/>
      <c r="DJ9" s="591"/>
      <c r="DK9" s="591"/>
      <c r="DL9" s="591"/>
      <c r="DM9" s="591"/>
      <c r="DN9" s="591"/>
      <c r="DO9" s="591"/>
      <c r="DP9" s="592"/>
      <c r="DQ9" s="596">
        <v>2419365</v>
      </c>
      <c r="DR9" s="591"/>
      <c r="DS9" s="591"/>
      <c r="DT9" s="591"/>
      <c r="DU9" s="591"/>
      <c r="DV9" s="591"/>
      <c r="DW9" s="591"/>
      <c r="DX9" s="591"/>
      <c r="DY9" s="591"/>
      <c r="DZ9" s="591"/>
      <c r="EA9" s="591"/>
      <c r="EB9" s="591"/>
      <c r="EC9" s="624"/>
    </row>
    <row r="10" spans="2:143" ht="11.25" customHeight="1">
      <c r="B10" s="587" t="s">
        <v>176</v>
      </c>
      <c r="C10" s="588"/>
      <c r="D10" s="588"/>
      <c r="E10" s="588"/>
      <c r="F10" s="588"/>
      <c r="G10" s="588"/>
      <c r="H10" s="588"/>
      <c r="I10" s="588"/>
      <c r="J10" s="588"/>
      <c r="K10" s="588"/>
      <c r="L10" s="588"/>
      <c r="M10" s="588"/>
      <c r="N10" s="588"/>
      <c r="O10" s="588"/>
      <c r="P10" s="588"/>
      <c r="Q10" s="589"/>
      <c r="R10" s="590" t="s">
        <v>66</v>
      </c>
      <c r="S10" s="591"/>
      <c r="T10" s="591"/>
      <c r="U10" s="591"/>
      <c r="V10" s="591"/>
      <c r="W10" s="591"/>
      <c r="X10" s="591"/>
      <c r="Y10" s="592"/>
      <c r="Z10" s="634" t="s">
        <v>66</v>
      </c>
      <c r="AA10" s="634"/>
      <c r="AB10" s="634"/>
      <c r="AC10" s="634"/>
      <c r="AD10" s="635" t="s">
        <v>66</v>
      </c>
      <c r="AE10" s="635"/>
      <c r="AF10" s="635"/>
      <c r="AG10" s="635"/>
      <c r="AH10" s="635"/>
      <c r="AI10" s="635"/>
      <c r="AJ10" s="635"/>
      <c r="AK10" s="635"/>
      <c r="AL10" s="593" t="s">
        <v>66</v>
      </c>
      <c r="AM10" s="594"/>
      <c r="AN10" s="594"/>
      <c r="AO10" s="636"/>
      <c r="AP10" s="587" t="s">
        <v>177</v>
      </c>
      <c r="AQ10" s="588"/>
      <c r="AR10" s="588"/>
      <c r="AS10" s="588"/>
      <c r="AT10" s="588"/>
      <c r="AU10" s="588"/>
      <c r="AV10" s="588"/>
      <c r="AW10" s="588"/>
      <c r="AX10" s="588"/>
      <c r="AY10" s="588"/>
      <c r="AZ10" s="588"/>
      <c r="BA10" s="588"/>
      <c r="BB10" s="588"/>
      <c r="BC10" s="588"/>
      <c r="BD10" s="588"/>
      <c r="BE10" s="588"/>
      <c r="BF10" s="589"/>
      <c r="BG10" s="590">
        <v>292636</v>
      </c>
      <c r="BH10" s="591"/>
      <c r="BI10" s="591"/>
      <c r="BJ10" s="591"/>
      <c r="BK10" s="591"/>
      <c r="BL10" s="591"/>
      <c r="BM10" s="591"/>
      <c r="BN10" s="592"/>
      <c r="BO10" s="634">
        <v>2.7</v>
      </c>
      <c r="BP10" s="634"/>
      <c r="BQ10" s="634"/>
      <c r="BR10" s="634"/>
      <c r="BS10" s="596" t="s">
        <v>66</v>
      </c>
      <c r="BT10" s="591"/>
      <c r="BU10" s="591"/>
      <c r="BV10" s="591"/>
      <c r="BW10" s="591"/>
      <c r="BX10" s="591"/>
      <c r="BY10" s="591"/>
      <c r="BZ10" s="591"/>
      <c r="CA10" s="591"/>
      <c r="CB10" s="624"/>
      <c r="CD10" s="587" t="s">
        <v>178</v>
      </c>
      <c r="CE10" s="588"/>
      <c r="CF10" s="588"/>
      <c r="CG10" s="588"/>
      <c r="CH10" s="588"/>
      <c r="CI10" s="588"/>
      <c r="CJ10" s="588"/>
      <c r="CK10" s="588"/>
      <c r="CL10" s="588"/>
      <c r="CM10" s="588"/>
      <c r="CN10" s="588"/>
      <c r="CO10" s="588"/>
      <c r="CP10" s="588"/>
      <c r="CQ10" s="589"/>
      <c r="CR10" s="590">
        <v>128176</v>
      </c>
      <c r="CS10" s="591"/>
      <c r="CT10" s="591"/>
      <c r="CU10" s="591"/>
      <c r="CV10" s="591"/>
      <c r="CW10" s="591"/>
      <c r="CX10" s="591"/>
      <c r="CY10" s="592"/>
      <c r="CZ10" s="634">
        <v>0.3</v>
      </c>
      <c r="DA10" s="634"/>
      <c r="DB10" s="634"/>
      <c r="DC10" s="634"/>
      <c r="DD10" s="596" t="s">
        <v>66</v>
      </c>
      <c r="DE10" s="591"/>
      <c r="DF10" s="591"/>
      <c r="DG10" s="591"/>
      <c r="DH10" s="591"/>
      <c r="DI10" s="591"/>
      <c r="DJ10" s="591"/>
      <c r="DK10" s="591"/>
      <c r="DL10" s="591"/>
      <c r="DM10" s="591"/>
      <c r="DN10" s="591"/>
      <c r="DO10" s="591"/>
      <c r="DP10" s="592"/>
      <c r="DQ10" s="596">
        <v>40345</v>
      </c>
      <c r="DR10" s="591"/>
      <c r="DS10" s="591"/>
      <c r="DT10" s="591"/>
      <c r="DU10" s="591"/>
      <c r="DV10" s="591"/>
      <c r="DW10" s="591"/>
      <c r="DX10" s="591"/>
      <c r="DY10" s="591"/>
      <c r="DZ10" s="591"/>
      <c r="EA10" s="591"/>
      <c r="EB10" s="591"/>
      <c r="EC10" s="624"/>
    </row>
    <row r="11" spans="2:143" ht="11.25" customHeight="1">
      <c r="B11" s="587" t="s">
        <v>179</v>
      </c>
      <c r="C11" s="588"/>
      <c r="D11" s="588"/>
      <c r="E11" s="588"/>
      <c r="F11" s="588"/>
      <c r="G11" s="588"/>
      <c r="H11" s="588"/>
      <c r="I11" s="588"/>
      <c r="J11" s="588"/>
      <c r="K11" s="588"/>
      <c r="L11" s="588"/>
      <c r="M11" s="588"/>
      <c r="N11" s="588"/>
      <c r="O11" s="588"/>
      <c r="P11" s="588"/>
      <c r="Q11" s="589"/>
      <c r="R11" s="590" t="s">
        <v>66</v>
      </c>
      <c r="S11" s="591"/>
      <c r="T11" s="591"/>
      <c r="U11" s="591"/>
      <c r="V11" s="591"/>
      <c r="W11" s="591"/>
      <c r="X11" s="591"/>
      <c r="Y11" s="592"/>
      <c r="Z11" s="634" t="s">
        <v>66</v>
      </c>
      <c r="AA11" s="634"/>
      <c r="AB11" s="634"/>
      <c r="AC11" s="634"/>
      <c r="AD11" s="635" t="s">
        <v>66</v>
      </c>
      <c r="AE11" s="635"/>
      <c r="AF11" s="635"/>
      <c r="AG11" s="635"/>
      <c r="AH11" s="635"/>
      <c r="AI11" s="635"/>
      <c r="AJ11" s="635"/>
      <c r="AK11" s="635"/>
      <c r="AL11" s="593" t="s">
        <v>66</v>
      </c>
      <c r="AM11" s="594"/>
      <c r="AN11" s="594"/>
      <c r="AO11" s="636"/>
      <c r="AP11" s="587" t="s">
        <v>180</v>
      </c>
      <c r="AQ11" s="588"/>
      <c r="AR11" s="588"/>
      <c r="AS11" s="588"/>
      <c r="AT11" s="588"/>
      <c r="AU11" s="588"/>
      <c r="AV11" s="588"/>
      <c r="AW11" s="588"/>
      <c r="AX11" s="588"/>
      <c r="AY11" s="588"/>
      <c r="AZ11" s="588"/>
      <c r="BA11" s="588"/>
      <c r="BB11" s="588"/>
      <c r="BC11" s="588"/>
      <c r="BD11" s="588"/>
      <c r="BE11" s="588"/>
      <c r="BF11" s="589"/>
      <c r="BG11" s="590">
        <v>651886</v>
      </c>
      <c r="BH11" s="591"/>
      <c r="BI11" s="591"/>
      <c r="BJ11" s="591"/>
      <c r="BK11" s="591"/>
      <c r="BL11" s="591"/>
      <c r="BM11" s="591"/>
      <c r="BN11" s="592"/>
      <c r="BO11" s="634">
        <v>6</v>
      </c>
      <c r="BP11" s="634"/>
      <c r="BQ11" s="634"/>
      <c r="BR11" s="634"/>
      <c r="BS11" s="596">
        <v>129023</v>
      </c>
      <c r="BT11" s="591"/>
      <c r="BU11" s="591"/>
      <c r="BV11" s="591"/>
      <c r="BW11" s="591"/>
      <c r="BX11" s="591"/>
      <c r="BY11" s="591"/>
      <c r="BZ11" s="591"/>
      <c r="CA11" s="591"/>
      <c r="CB11" s="624"/>
      <c r="CD11" s="587" t="s">
        <v>181</v>
      </c>
      <c r="CE11" s="588"/>
      <c r="CF11" s="588"/>
      <c r="CG11" s="588"/>
      <c r="CH11" s="588"/>
      <c r="CI11" s="588"/>
      <c r="CJ11" s="588"/>
      <c r="CK11" s="588"/>
      <c r="CL11" s="588"/>
      <c r="CM11" s="588"/>
      <c r="CN11" s="588"/>
      <c r="CO11" s="588"/>
      <c r="CP11" s="588"/>
      <c r="CQ11" s="589"/>
      <c r="CR11" s="590">
        <v>822128</v>
      </c>
      <c r="CS11" s="591"/>
      <c r="CT11" s="591"/>
      <c r="CU11" s="591"/>
      <c r="CV11" s="591"/>
      <c r="CW11" s="591"/>
      <c r="CX11" s="591"/>
      <c r="CY11" s="592"/>
      <c r="CZ11" s="634">
        <v>2.2000000000000002</v>
      </c>
      <c r="DA11" s="634"/>
      <c r="DB11" s="634"/>
      <c r="DC11" s="634"/>
      <c r="DD11" s="596">
        <v>17342</v>
      </c>
      <c r="DE11" s="591"/>
      <c r="DF11" s="591"/>
      <c r="DG11" s="591"/>
      <c r="DH11" s="591"/>
      <c r="DI11" s="591"/>
      <c r="DJ11" s="591"/>
      <c r="DK11" s="591"/>
      <c r="DL11" s="591"/>
      <c r="DM11" s="591"/>
      <c r="DN11" s="591"/>
      <c r="DO11" s="591"/>
      <c r="DP11" s="592"/>
      <c r="DQ11" s="596">
        <v>480046</v>
      </c>
      <c r="DR11" s="591"/>
      <c r="DS11" s="591"/>
      <c r="DT11" s="591"/>
      <c r="DU11" s="591"/>
      <c r="DV11" s="591"/>
      <c r="DW11" s="591"/>
      <c r="DX11" s="591"/>
      <c r="DY11" s="591"/>
      <c r="DZ11" s="591"/>
      <c r="EA11" s="591"/>
      <c r="EB11" s="591"/>
      <c r="EC11" s="624"/>
    </row>
    <row r="12" spans="2:143" ht="11.25" customHeight="1">
      <c r="B12" s="587" t="s">
        <v>182</v>
      </c>
      <c r="C12" s="588"/>
      <c r="D12" s="588"/>
      <c r="E12" s="588"/>
      <c r="F12" s="588"/>
      <c r="G12" s="588"/>
      <c r="H12" s="588"/>
      <c r="I12" s="588"/>
      <c r="J12" s="588"/>
      <c r="K12" s="588"/>
      <c r="L12" s="588"/>
      <c r="M12" s="588"/>
      <c r="N12" s="588"/>
      <c r="O12" s="588"/>
      <c r="P12" s="588"/>
      <c r="Q12" s="589"/>
      <c r="R12" s="590">
        <v>1719557</v>
      </c>
      <c r="S12" s="591"/>
      <c r="T12" s="591"/>
      <c r="U12" s="591"/>
      <c r="V12" s="591"/>
      <c r="W12" s="591"/>
      <c r="X12" s="591"/>
      <c r="Y12" s="592"/>
      <c r="Z12" s="634">
        <v>4.5</v>
      </c>
      <c r="AA12" s="634"/>
      <c r="AB12" s="634"/>
      <c r="AC12" s="634"/>
      <c r="AD12" s="635">
        <v>1719557</v>
      </c>
      <c r="AE12" s="635"/>
      <c r="AF12" s="635"/>
      <c r="AG12" s="635"/>
      <c r="AH12" s="635"/>
      <c r="AI12" s="635"/>
      <c r="AJ12" s="635"/>
      <c r="AK12" s="635"/>
      <c r="AL12" s="593">
        <v>8.9</v>
      </c>
      <c r="AM12" s="594"/>
      <c r="AN12" s="594"/>
      <c r="AO12" s="636"/>
      <c r="AP12" s="587" t="s">
        <v>183</v>
      </c>
      <c r="AQ12" s="588"/>
      <c r="AR12" s="588"/>
      <c r="AS12" s="588"/>
      <c r="AT12" s="588"/>
      <c r="AU12" s="588"/>
      <c r="AV12" s="588"/>
      <c r="AW12" s="588"/>
      <c r="AX12" s="588"/>
      <c r="AY12" s="588"/>
      <c r="AZ12" s="588"/>
      <c r="BA12" s="588"/>
      <c r="BB12" s="588"/>
      <c r="BC12" s="588"/>
      <c r="BD12" s="588"/>
      <c r="BE12" s="588"/>
      <c r="BF12" s="589"/>
      <c r="BG12" s="590">
        <v>5082598</v>
      </c>
      <c r="BH12" s="591"/>
      <c r="BI12" s="591"/>
      <c r="BJ12" s="591"/>
      <c r="BK12" s="591"/>
      <c r="BL12" s="591"/>
      <c r="BM12" s="591"/>
      <c r="BN12" s="592"/>
      <c r="BO12" s="634">
        <v>47.1</v>
      </c>
      <c r="BP12" s="634"/>
      <c r="BQ12" s="634"/>
      <c r="BR12" s="634"/>
      <c r="BS12" s="596">
        <v>330665</v>
      </c>
      <c r="BT12" s="591"/>
      <c r="BU12" s="591"/>
      <c r="BV12" s="591"/>
      <c r="BW12" s="591"/>
      <c r="BX12" s="591"/>
      <c r="BY12" s="591"/>
      <c r="BZ12" s="591"/>
      <c r="CA12" s="591"/>
      <c r="CB12" s="624"/>
      <c r="CD12" s="587" t="s">
        <v>184</v>
      </c>
      <c r="CE12" s="588"/>
      <c r="CF12" s="588"/>
      <c r="CG12" s="588"/>
      <c r="CH12" s="588"/>
      <c r="CI12" s="588"/>
      <c r="CJ12" s="588"/>
      <c r="CK12" s="588"/>
      <c r="CL12" s="588"/>
      <c r="CM12" s="588"/>
      <c r="CN12" s="588"/>
      <c r="CO12" s="588"/>
      <c r="CP12" s="588"/>
      <c r="CQ12" s="589"/>
      <c r="CR12" s="590">
        <v>2862675</v>
      </c>
      <c r="CS12" s="591"/>
      <c r="CT12" s="591"/>
      <c r="CU12" s="591"/>
      <c r="CV12" s="591"/>
      <c r="CW12" s="591"/>
      <c r="CX12" s="591"/>
      <c r="CY12" s="592"/>
      <c r="CZ12" s="634">
        <v>7.8</v>
      </c>
      <c r="DA12" s="634"/>
      <c r="DB12" s="634"/>
      <c r="DC12" s="634"/>
      <c r="DD12" s="596">
        <v>59841</v>
      </c>
      <c r="DE12" s="591"/>
      <c r="DF12" s="591"/>
      <c r="DG12" s="591"/>
      <c r="DH12" s="591"/>
      <c r="DI12" s="591"/>
      <c r="DJ12" s="591"/>
      <c r="DK12" s="591"/>
      <c r="DL12" s="591"/>
      <c r="DM12" s="591"/>
      <c r="DN12" s="591"/>
      <c r="DO12" s="591"/>
      <c r="DP12" s="592"/>
      <c r="DQ12" s="596">
        <v>431859</v>
      </c>
      <c r="DR12" s="591"/>
      <c r="DS12" s="591"/>
      <c r="DT12" s="591"/>
      <c r="DU12" s="591"/>
      <c r="DV12" s="591"/>
      <c r="DW12" s="591"/>
      <c r="DX12" s="591"/>
      <c r="DY12" s="591"/>
      <c r="DZ12" s="591"/>
      <c r="EA12" s="591"/>
      <c r="EB12" s="591"/>
      <c r="EC12" s="624"/>
    </row>
    <row r="13" spans="2:143" ht="11.25" customHeight="1">
      <c r="B13" s="587" t="s">
        <v>185</v>
      </c>
      <c r="C13" s="588"/>
      <c r="D13" s="588"/>
      <c r="E13" s="588"/>
      <c r="F13" s="588"/>
      <c r="G13" s="588"/>
      <c r="H13" s="588"/>
      <c r="I13" s="588"/>
      <c r="J13" s="588"/>
      <c r="K13" s="588"/>
      <c r="L13" s="588"/>
      <c r="M13" s="588"/>
      <c r="N13" s="588"/>
      <c r="O13" s="588"/>
      <c r="P13" s="588"/>
      <c r="Q13" s="589"/>
      <c r="R13" s="590" t="s">
        <v>66</v>
      </c>
      <c r="S13" s="591"/>
      <c r="T13" s="591"/>
      <c r="U13" s="591"/>
      <c r="V13" s="591"/>
      <c r="W13" s="591"/>
      <c r="X13" s="591"/>
      <c r="Y13" s="592"/>
      <c r="Z13" s="634" t="s">
        <v>66</v>
      </c>
      <c r="AA13" s="634"/>
      <c r="AB13" s="634"/>
      <c r="AC13" s="634"/>
      <c r="AD13" s="635" t="s">
        <v>66</v>
      </c>
      <c r="AE13" s="635"/>
      <c r="AF13" s="635"/>
      <c r="AG13" s="635"/>
      <c r="AH13" s="635"/>
      <c r="AI13" s="635"/>
      <c r="AJ13" s="635"/>
      <c r="AK13" s="635"/>
      <c r="AL13" s="593" t="s">
        <v>66</v>
      </c>
      <c r="AM13" s="594"/>
      <c r="AN13" s="594"/>
      <c r="AO13" s="636"/>
      <c r="AP13" s="587" t="s">
        <v>186</v>
      </c>
      <c r="AQ13" s="588"/>
      <c r="AR13" s="588"/>
      <c r="AS13" s="588"/>
      <c r="AT13" s="588"/>
      <c r="AU13" s="588"/>
      <c r="AV13" s="588"/>
      <c r="AW13" s="588"/>
      <c r="AX13" s="588"/>
      <c r="AY13" s="588"/>
      <c r="AZ13" s="588"/>
      <c r="BA13" s="588"/>
      <c r="BB13" s="588"/>
      <c r="BC13" s="588"/>
      <c r="BD13" s="588"/>
      <c r="BE13" s="588"/>
      <c r="BF13" s="589"/>
      <c r="BG13" s="590">
        <v>4978833</v>
      </c>
      <c r="BH13" s="591"/>
      <c r="BI13" s="591"/>
      <c r="BJ13" s="591"/>
      <c r="BK13" s="591"/>
      <c r="BL13" s="591"/>
      <c r="BM13" s="591"/>
      <c r="BN13" s="592"/>
      <c r="BO13" s="634">
        <v>46.1</v>
      </c>
      <c r="BP13" s="634"/>
      <c r="BQ13" s="634"/>
      <c r="BR13" s="634"/>
      <c r="BS13" s="596">
        <v>330665</v>
      </c>
      <c r="BT13" s="591"/>
      <c r="BU13" s="591"/>
      <c r="BV13" s="591"/>
      <c r="BW13" s="591"/>
      <c r="BX13" s="591"/>
      <c r="BY13" s="591"/>
      <c r="BZ13" s="591"/>
      <c r="CA13" s="591"/>
      <c r="CB13" s="624"/>
      <c r="CD13" s="587" t="s">
        <v>187</v>
      </c>
      <c r="CE13" s="588"/>
      <c r="CF13" s="588"/>
      <c r="CG13" s="588"/>
      <c r="CH13" s="588"/>
      <c r="CI13" s="588"/>
      <c r="CJ13" s="588"/>
      <c r="CK13" s="588"/>
      <c r="CL13" s="588"/>
      <c r="CM13" s="588"/>
      <c r="CN13" s="588"/>
      <c r="CO13" s="588"/>
      <c r="CP13" s="588"/>
      <c r="CQ13" s="589"/>
      <c r="CR13" s="590">
        <v>3374782</v>
      </c>
      <c r="CS13" s="591"/>
      <c r="CT13" s="591"/>
      <c r="CU13" s="591"/>
      <c r="CV13" s="591"/>
      <c r="CW13" s="591"/>
      <c r="CX13" s="591"/>
      <c r="CY13" s="592"/>
      <c r="CZ13" s="634">
        <v>9.1999999999999993</v>
      </c>
      <c r="DA13" s="634"/>
      <c r="DB13" s="634"/>
      <c r="DC13" s="634"/>
      <c r="DD13" s="596">
        <v>645531</v>
      </c>
      <c r="DE13" s="591"/>
      <c r="DF13" s="591"/>
      <c r="DG13" s="591"/>
      <c r="DH13" s="591"/>
      <c r="DI13" s="591"/>
      <c r="DJ13" s="591"/>
      <c r="DK13" s="591"/>
      <c r="DL13" s="591"/>
      <c r="DM13" s="591"/>
      <c r="DN13" s="591"/>
      <c r="DO13" s="591"/>
      <c r="DP13" s="592"/>
      <c r="DQ13" s="596">
        <v>2192059</v>
      </c>
      <c r="DR13" s="591"/>
      <c r="DS13" s="591"/>
      <c r="DT13" s="591"/>
      <c r="DU13" s="591"/>
      <c r="DV13" s="591"/>
      <c r="DW13" s="591"/>
      <c r="DX13" s="591"/>
      <c r="DY13" s="591"/>
      <c r="DZ13" s="591"/>
      <c r="EA13" s="591"/>
      <c r="EB13" s="591"/>
      <c r="EC13" s="624"/>
    </row>
    <row r="14" spans="2:143" ht="11.25" customHeight="1">
      <c r="B14" s="587" t="s">
        <v>188</v>
      </c>
      <c r="C14" s="588"/>
      <c r="D14" s="588"/>
      <c r="E14" s="588"/>
      <c r="F14" s="588"/>
      <c r="G14" s="588"/>
      <c r="H14" s="588"/>
      <c r="I14" s="588"/>
      <c r="J14" s="588"/>
      <c r="K14" s="588"/>
      <c r="L14" s="588"/>
      <c r="M14" s="588"/>
      <c r="N14" s="588"/>
      <c r="O14" s="588"/>
      <c r="P14" s="588"/>
      <c r="Q14" s="589"/>
      <c r="R14" s="590" t="s">
        <v>66</v>
      </c>
      <c r="S14" s="591"/>
      <c r="T14" s="591"/>
      <c r="U14" s="591"/>
      <c r="V14" s="591"/>
      <c r="W14" s="591"/>
      <c r="X14" s="591"/>
      <c r="Y14" s="592"/>
      <c r="Z14" s="634" t="s">
        <v>66</v>
      </c>
      <c r="AA14" s="634"/>
      <c r="AB14" s="634"/>
      <c r="AC14" s="634"/>
      <c r="AD14" s="635" t="s">
        <v>66</v>
      </c>
      <c r="AE14" s="635"/>
      <c r="AF14" s="635"/>
      <c r="AG14" s="635"/>
      <c r="AH14" s="635"/>
      <c r="AI14" s="635"/>
      <c r="AJ14" s="635"/>
      <c r="AK14" s="635"/>
      <c r="AL14" s="593" t="s">
        <v>66</v>
      </c>
      <c r="AM14" s="594"/>
      <c r="AN14" s="594"/>
      <c r="AO14" s="636"/>
      <c r="AP14" s="587" t="s">
        <v>189</v>
      </c>
      <c r="AQ14" s="588"/>
      <c r="AR14" s="588"/>
      <c r="AS14" s="588"/>
      <c r="AT14" s="588"/>
      <c r="AU14" s="588"/>
      <c r="AV14" s="588"/>
      <c r="AW14" s="588"/>
      <c r="AX14" s="588"/>
      <c r="AY14" s="588"/>
      <c r="AZ14" s="588"/>
      <c r="BA14" s="588"/>
      <c r="BB14" s="588"/>
      <c r="BC14" s="588"/>
      <c r="BD14" s="588"/>
      <c r="BE14" s="588"/>
      <c r="BF14" s="589"/>
      <c r="BG14" s="590">
        <v>245098</v>
      </c>
      <c r="BH14" s="591"/>
      <c r="BI14" s="591"/>
      <c r="BJ14" s="591"/>
      <c r="BK14" s="591"/>
      <c r="BL14" s="591"/>
      <c r="BM14" s="591"/>
      <c r="BN14" s="592"/>
      <c r="BO14" s="634">
        <v>2.2999999999999998</v>
      </c>
      <c r="BP14" s="634"/>
      <c r="BQ14" s="634"/>
      <c r="BR14" s="634"/>
      <c r="BS14" s="596" t="s">
        <v>66</v>
      </c>
      <c r="BT14" s="591"/>
      <c r="BU14" s="591"/>
      <c r="BV14" s="591"/>
      <c r="BW14" s="591"/>
      <c r="BX14" s="591"/>
      <c r="BY14" s="591"/>
      <c r="BZ14" s="591"/>
      <c r="CA14" s="591"/>
      <c r="CB14" s="624"/>
      <c r="CD14" s="587" t="s">
        <v>190</v>
      </c>
      <c r="CE14" s="588"/>
      <c r="CF14" s="588"/>
      <c r="CG14" s="588"/>
      <c r="CH14" s="588"/>
      <c r="CI14" s="588"/>
      <c r="CJ14" s="588"/>
      <c r="CK14" s="588"/>
      <c r="CL14" s="588"/>
      <c r="CM14" s="588"/>
      <c r="CN14" s="588"/>
      <c r="CO14" s="588"/>
      <c r="CP14" s="588"/>
      <c r="CQ14" s="589"/>
      <c r="CR14" s="590">
        <v>1221263</v>
      </c>
      <c r="CS14" s="591"/>
      <c r="CT14" s="591"/>
      <c r="CU14" s="591"/>
      <c r="CV14" s="591"/>
      <c r="CW14" s="591"/>
      <c r="CX14" s="591"/>
      <c r="CY14" s="592"/>
      <c r="CZ14" s="634">
        <v>3.3</v>
      </c>
      <c r="DA14" s="634"/>
      <c r="DB14" s="634"/>
      <c r="DC14" s="634"/>
      <c r="DD14" s="596">
        <v>18419</v>
      </c>
      <c r="DE14" s="591"/>
      <c r="DF14" s="591"/>
      <c r="DG14" s="591"/>
      <c r="DH14" s="591"/>
      <c r="DI14" s="591"/>
      <c r="DJ14" s="591"/>
      <c r="DK14" s="591"/>
      <c r="DL14" s="591"/>
      <c r="DM14" s="591"/>
      <c r="DN14" s="591"/>
      <c r="DO14" s="591"/>
      <c r="DP14" s="592"/>
      <c r="DQ14" s="596">
        <v>1194424</v>
      </c>
      <c r="DR14" s="591"/>
      <c r="DS14" s="591"/>
      <c r="DT14" s="591"/>
      <c r="DU14" s="591"/>
      <c r="DV14" s="591"/>
      <c r="DW14" s="591"/>
      <c r="DX14" s="591"/>
      <c r="DY14" s="591"/>
      <c r="DZ14" s="591"/>
      <c r="EA14" s="591"/>
      <c r="EB14" s="591"/>
      <c r="EC14" s="624"/>
    </row>
    <row r="15" spans="2:143" ht="11.25" customHeight="1">
      <c r="B15" s="587" t="s">
        <v>191</v>
      </c>
      <c r="C15" s="588"/>
      <c r="D15" s="588"/>
      <c r="E15" s="588"/>
      <c r="F15" s="588"/>
      <c r="G15" s="588"/>
      <c r="H15" s="588"/>
      <c r="I15" s="588"/>
      <c r="J15" s="588"/>
      <c r="K15" s="588"/>
      <c r="L15" s="588"/>
      <c r="M15" s="588"/>
      <c r="N15" s="588"/>
      <c r="O15" s="588"/>
      <c r="P15" s="588"/>
      <c r="Q15" s="589"/>
      <c r="R15" s="590">
        <v>78931</v>
      </c>
      <c r="S15" s="591"/>
      <c r="T15" s="591"/>
      <c r="U15" s="591"/>
      <c r="V15" s="591"/>
      <c r="W15" s="591"/>
      <c r="X15" s="591"/>
      <c r="Y15" s="592"/>
      <c r="Z15" s="634">
        <v>0.2</v>
      </c>
      <c r="AA15" s="634"/>
      <c r="AB15" s="634"/>
      <c r="AC15" s="634"/>
      <c r="AD15" s="635">
        <v>78931</v>
      </c>
      <c r="AE15" s="635"/>
      <c r="AF15" s="635"/>
      <c r="AG15" s="635"/>
      <c r="AH15" s="635"/>
      <c r="AI15" s="635"/>
      <c r="AJ15" s="635"/>
      <c r="AK15" s="635"/>
      <c r="AL15" s="593">
        <v>0.4</v>
      </c>
      <c r="AM15" s="594"/>
      <c r="AN15" s="594"/>
      <c r="AO15" s="636"/>
      <c r="AP15" s="587" t="s">
        <v>192</v>
      </c>
      <c r="AQ15" s="588"/>
      <c r="AR15" s="588"/>
      <c r="AS15" s="588"/>
      <c r="AT15" s="588"/>
      <c r="AU15" s="588"/>
      <c r="AV15" s="588"/>
      <c r="AW15" s="588"/>
      <c r="AX15" s="588"/>
      <c r="AY15" s="588"/>
      <c r="AZ15" s="588"/>
      <c r="BA15" s="588"/>
      <c r="BB15" s="588"/>
      <c r="BC15" s="588"/>
      <c r="BD15" s="588"/>
      <c r="BE15" s="588"/>
      <c r="BF15" s="589"/>
      <c r="BG15" s="590">
        <v>558106</v>
      </c>
      <c r="BH15" s="591"/>
      <c r="BI15" s="591"/>
      <c r="BJ15" s="591"/>
      <c r="BK15" s="591"/>
      <c r="BL15" s="591"/>
      <c r="BM15" s="591"/>
      <c r="BN15" s="592"/>
      <c r="BO15" s="634">
        <v>5.2</v>
      </c>
      <c r="BP15" s="634"/>
      <c r="BQ15" s="634"/>
      <c r="BR15" s="634"/>
      <c r="BS15" s="596" t="s">
        <v>66</v>
      </c>
      <c r="BT15" s="591"/>
      <c r="BU15" s="591"/>
      <c r="BV15" s="591"/>
      <c r="BW15" s="591"/>
      <c r="BX15" s="591"/>
      <c r="BY15" s="591"/>
      <c r="BZ15" s="591"/>
      <c r="CA15" s="591"/>
      <c r="CB15" s="624"/>
      <c r="CD15" s="587" t="s">
        <v>193</v>
      </c>
      <c r="CE15" s="588"/>
      <c r="CF15" s="588"/>
      <c r="CG15" s="588"/>
      <c r="CH15" s="588"/>
      <c r="CI15" s="588"/>
      <c r="CJ15" s="588"/>
      <c r="CK15" s="588"/>
      <c r="CL15" s="588"/>
      <c r="CM15" s="588"/>
      <c r="CN15" s="588"/>
      <c r="CO15" s="588"/>
      <c r="CP15" s="588"/>
      <c r="CQ15" s="589"/>
      <c r="CR15" s="590">
        <v>4212838</v>
      </c>
      <c r="CS15" s="591"/>
      <c r="CT15" s="591"/>
      <c r="CU15" s="591"/>
      <c r="CV15" s="591"/>
      <c r="CW15" s="591"/>
      <c r="CX15" s="591"/>
      <c r="CY15" s="592"/>
      <c r="CZ15" s="634">
        <v>11.4</v>
      </c>
      <c r="DA15" s="634"/>
      <c r="DB15" s="634"/>
      <c r="DC15" s="634"/>
      <c r="DD15" s="596">
        <v>938706</v>
      </c>
      <c r="DE15" s="591"/>
      <c r="DF15" s="591"/>
      <c r="DG15" s="591"/>
      <c r="DH15" s="591"/>
      <c r="DI15" s="591"/>
      <c r="DJ15" s="591"/>
      <c r="DK15" s="591"/>
      <c r="DL15" s="591"/>
      <c r="DM15" s="591"/>
      <c r="DN15" s="591"/>
      <c r="DO15" s="591"/>
      <c r="DP15" s="592"/>
      <c r="DQ15" s="596">
        <v>2871861</v>
      </c>
      <c r="DR15" s="591"/>
      <c r="DS15" s="591"/>
      <c r="DT15" s="591"/>
      <c r="DU15" s="591"/>
      <c r="DV15" s="591"/>
      <c r="DW15" s="591"/>
      <c r="DX15" s="591"/>
      <c r="DY15" s="591"/>
      <c r="DZ15" s="591"/>
      <c r="EA15" s="591"/>
      <c r="EB15" s="591"/>
      <c r="EC15" s="624"/>
    </row>
    <row r="16" spans="2:143" ht="11.25" customHeight="1">
      <c r="B16" s="587" t="s">
        <v>194</v>
      </c>
      <c r="C16" s="588"/>
      <c r="D16" s="588"/>
      <c r="E16" s="588"/>
      <c r="F16" s="588"/>
      <c r="G16" s="588"/>
      <c r="H16" s="588"/>
      <c r="I16" s="588"/>
      <c r="J16" s="588"/>
      <c r="K16" s="588"/>
      <c r="L16" s="588"/>
      <c r="M16" s="588"/>
      <c r="N16" s="588"/>
      <c r="O16" s="588"/>
      <c r="P16" s="588"/>
      <c r="Q16" s="589"/>
      <c r="R16" s="590" t="s">
        <v>66</v>
      </c>
      <c r="S16" s="591"/>
      <c r="T16" s="591"/>
      <c r="U16" s="591"/>
      <c r="V16" s="591"/>
      <c r="W16" s="591"/>
      <c r="X16" s="591"/>
      <c r="Y16" s="592"/>
      <c r="Z16" s="634" t="s">
        <v>66</v>
      </c>
      <c r="AA16" s="634"/>
      <c r="AB16" s="634"/>
      <c r="AC16" s="634"/>
      <c r="AD16" s="635" t="s">
        <v>66</v>
      </c>
      <c r="AE16" s="635"/>
      <c r="AF16" s="635"/>
      <c r="AG16" s="635"/>
      <c r="AH16" s="635"/>
      <c r="AI16" s="635"/>
      <c r="AJ16" s="635"/>
      <c r="AK16" s="635"/>
      <c r="AL16" s="593" t="s">
        <v>66</v>
      </c>
      <c r="AM16" s="594"/>
      <c r="AN16" s="594"/>
      <c r="AO16" s="636"/>
      <c r="AP16" s="587" t="s">
        <v>195</v>
      </c>
      <c r="AQ16" s="588"/>
      <c r="AR16" s="588"/>
      <c r="AS16" s="588"/>
      <c r="AT16" s="588"/>
      <c r="AU16" s="588"/>
      <c r="AV16" s="588"/>
      <c r="AW16" s="588"/>
      <c r="AX16" s="588"/>
      <c r="AY16" s="588"/>
      <c r="AZ16" s="588"/>
      <c r="BA16" s="588"/>
      <c r="BB16" s="588"/>
      <c r="BC16" s="588"/>
      <c r="BD16" s="588"/>
      <c r="BE16" s="588"/>
      <c r="BF16" s="589"/>
      <c r="BG16" s="590">
        <v>124</v>
      </c>
      <c r="BH16" s="591"/>
      <c r="BI16" s="591"/>
      <c r="BJ16" s="591"/>
      <c r="BK16" s="591"/>
      <c r="BL16" s="591"/>
      <c r="BM16" s="591"/>
      <c r="BN16" s="592"/>
      <c r="BO16" s="634">
        <v>0</v>
      </c>
      <c r="BP16" s="634"/>
      <c r="BQ16" s="634"/>
      <c r="BR16" s="634"/>
      <c r="BS16" s="596" t="s">
        <v>66</v>
      </c>
      <c r="BT16" s="591"/>
      <c r="BU16" s="591"/>
      <c r="BV16" s="591"/>
      <c r="BW16" s="591"/>
      <c r="BX16" s="591"/>
      <c r="BY16" s="591"/>
      <c r="BZ16" s="591"/>
      <c r="CA16" s="591"/>
      <c r="CB16" s="624"/>
      <c r="CD16" s="587" t="s">
        <v>196</v>
      </c>
      <c r="CE16" s="588"/>
      <c r="CF16" s="588"/>
      <c r="CG16" s="588"/>
      <c r="CH16" s="588"/>
      <c r="CI16" s="588"/>
      <c r="CJ16" s="588"/>
      <c r="CK16" s="588"/>
      <c r="CL16" s="588"/>
      <c r="CM16" s="588"/>
      <c r="CN16" s="588"/>
      <c r="CO16" s="588"/>
      <c r="CP16" s="588"/>
      <c r="CQ16" s="589"/>
      <c r="CR16" s="590">
        <v>152407</v>
      </c>
      <c r="CS16" s="591"/>
      <c r="CT16" s="591"/>
      <c r="CU16" s="591"/>
      <c r="CV16" s="591"/>
      <c r="CW16" s="591"/>
      <c r="CX16" s="591"/>
      <c r="CY16" s="592"/>
      <c r="CZ16" s="634">
        <v>0.4</v>
      </c>
      <c r="DA16" s="634"/>
      <c r="DB16" s="634"/>
      <c r="DC16" s="634"/>
      <c r="DD16" s="596" t="s">
        <v>66</v>
      </c>
      <c r="DE16" s="591"/>
      <c r="DF16" s="591"/>
      <c r="DG16" s="591"/>
      <c r="DH16" s="591"/>
      <c r="DI16" s="591"/>
      <c r="DJ16" s="591"/>
      <c r="DK16" s="591"/>
      <c r="DL16" s="591"/>
      <c r="DM16" s="591"/>
      <c r="DN16" s="591"/>
      <c r="DO16" s="591"/>
      <c r="DP16" s="592"/>
      <c r="DQ16" s="596">
        <v>13632</v>
      </c>
      <c r="DR16" s="591"/>
      <c r="DS16" s="591"/>
      <c r="DT16" s="591"/>
      <c r="DU16" s="591"/>
      <c r="DV16" s="591"/>
      <c r="DW16" s="591"/>
      <c r="DX16" s="591"/>
      <c r="DY16" s="591"/>
      <c r="DZ16" s="591"/>
      <c r="EA16" s="591"/>
      <c r="EB16" s="591"/>
      <c r="EC16" s="624"/>
    </row>
    <row r="17" spans="2:133" ht="11.25" customHeight="1">
      <c r="B17" s="587" t="s">
        <v>197</v>
      </c>
      <c r="C17" s="588"/>
      <c r="D17" s="588"/>
      <c r="E17" s="588"/>
      <c r="F17" s="588"/>
      <c r="G17" s="588"/>
      <c r="H17" s="588"/>
      <c r="I17" s="588"/>
      <c r="J17" s="588"/>
      <c r="K17" s="588"/>
      <c r="L17" s="588"/>
      <c r="M17" s="588"/>
      <c r="N17" s="588"/>
      <c r="O17" s="588"/>
      <c r="P17" s="588"/>
      <c r="Q17" s="589"/>
      <c r="R17" s="590">
        <v>48968</v>
      </c>
      <c r="S17" s="591"/>
      <c r="T17" s="591"/>
      <c r="U17" s="591"/>
      <c r="V17" s="591"/>
      <c r="W17" s="591"/>
      <c r="X17" s="591"/>
      <c r="Y17" s="592"/>
      <c r="Z17" s="634">
        <v>0.1</v>
      </c>
      <c r="AA17" s="634"/>
      <c r="AB17" s="634"/>
      <c r="AC17" s="634"/>
      <c r="AD17" s="635">
        <v>48968</v>
      </c>
      <c r="AE17" s="635"/>
      <c r="AF17" s="635"/>
      <c r="AG17" s="635"/>
      <c r="AH17" s="635"/>
      <c r="AI17" s="635"/>
      <c r="AJ17" s="635"/>
      <c r="AK17" s="635"/>
      <c r="AL17" s="593">
        <v>0.3</v>
      </c>
      <c r="AM17" s="594"/>
      <c r="AN17" s="594"/>
      <c r="AO17" s="636"/>
      <c r="AP17" s="587" t="s">
        <v>198</v>
      </c>
      <c r="AQ17" s="588"/>
      <c r="AR17" s="588"/>
      <c r="AS17" s="588"/>
      <c r="AT17" s="588"/>
      <c r="AU17" s="588"/>
      <c r="AV17" s="588"/>
      <c r="AW17" s="588"/>
      <c r="AX17" s="588"/>
      <c r="AY17" s="588"/>
      <c r="AZ17" s="588"/>
      <c r="BA17" s="588"/>
      <c r="BB17" s="588"/>
      <c r="BC17" s="588"/>
      <c r="BD17" s="588"/>
      <c r="BE17" s="588"/>
      <c r="BF17" s="589"/>
      <c r="BG17" s="590" t="s">
        <v>66</v>
      </c>
      <c r="BH17" s="591"/>
      <c r="BI17" s="591"/>
      <c r="BJ17" s="591"/>
      <c r="BK17" s="591"/>
      <c r="BL17" s="591"/>
      <c r="BM17" s="591"/>
      <c r="BN17" s="592"/>
      <c r="BO17" s="634" t="s">
        <v>66</v>
      </c>
      <c r="BP17" s="634"/>
      <c r="BQ17" s="634"/>
      <c r="BR17" s="634"/>
      <c r="BS17" s="596" t="s">
        <v>66</v>
      </c>
      <c r="BT17" s="591"/>
      <c r="BU17" s="591"/>
      <c r="BV17" s="591"/>
      <c r="BW17" s="591"/>
      <c r="BX17" s="591"/>
      <c r="BY17" s="591"/>
      <c r="BZ17" s="591"/>
      <c r="CA17" s="591"/>
      <c r="CB17" s="624"/>
      <c r="CD17" s="587" t="s">
        <v>199</v>
      </c>
      <c r="CE17" s="588"/>
      <c r="CF17" s="588"/>
      <c r="CG17" s="588"/>
      <c r="CH17" s="588"/>
      <c r="CI17" s="588"/>
      <c r="CJ17" s="588"/>
      <c r="CK17" s="588"/>
      <c r="CL17" s="588"/>
      <c r="CM17" s="588"/>
      <c r="CN17" s="588"/>
      <c r="CO17" s="588"/>
      <c r="CP17" s="588"/>
      <c r="CQ17" s="589"/>
      <c r="CR17" s="590">
        <v>3273271</v>
      </c>
      <c r="CS17" s="591"/>
      <c r="CT17" s="591"/>
      <c r="CU17" s="591"/>
      <c r="CV17" s="591"/>
      <c r="CW17" s="591"/>
      <c r="CX17" s="591"/>
      <c r="CY17" s="592"/>
      <c r="CZ17" s="634">
        <v>8.9</v>
      </c>
      <c r="DA17" s="634"/>
      <c r="DB17" s="634"/>
      <c r="DC17" s="634"/>
      <c r="DD17" s="596" t="s">
        <v>66</v>
      </c>
      <c r="DE17" s="591"/>
      <c r="DF17" s="591"/>
      <c r="DG17" s="591"/>
      <c r="DH17" s="591"/>
      <c r="DI17" s="591"/>
      <c r="DJ17" s="591"/>
      <c r="DK17" s="591"/>
      <c r="DL17" s="591"/>
      <c r="DM17" s="591"/>
      <c r="DN17" s="591"/>
      <c r="DO17" s="591"/>
      <c r="DP17" s="592"/>
      <c r="DQ17" s="596">
        <v>3164879</v>
      </c>
      <c r="DR17" s="591"/>
      <c r="DS17" s="591"/>
      <c r="DT17" s="591"/>
      <c r="DU17" s="591"/>
      <c r="DV17" s="591"/>
      <c r="DW17" s="591"/>
      <c r="DX17" s="591"/>
      <c r="DY17" s="591"/>
      <c r="DZ17" s="591"/>
      <c r="EA17" s="591"/>
      <c r="EB17" s="591"/>
      <c r="EC17" s="624"/>
    </row>
    <row r="18" spans="2:133" ht="11.25" customHeight="1">
      <c r="B18" s="587" t="s">
        <v>200</v>
      </c>
      <c r="C18" s="588"/>
      <c r="D18" s="588"/>
      <c r="E18" s="588"/>
      <c r="F18" s="588"/>
      <c r="G18" s="588"/>
      <c r="H18" s="588"/>
      <c r="I18" s="588"/>
      <c r="J18" s="588"/>
      <c r="K18" s="588"/>
      <c r="L18" s="588"/>
      <c r="M18" s="588"/>
      <c r="N18" s="588"/>
      <c r="O18" s="588"/>
      <c r="P18" s="588"/>
      <c r="Q18" s="589"/>
      <c r="R18" s="590">
        <v>7651466</v>
      </c>
      <c r="S18" s="591"/>
      <c r="T18" s="591"/>
      <c r="U18" s="591"/>
      <c r="V18" s="591"/>
      <c r="W18" s="591"/>
      <c r="X18" s="591"/>
      <c r="Y18" s="592"/>
      <c r="Z18" s="634">
        <v>20.100000000000001</v>
      </c>
      <c r="AA18" s="634"/>
      <c r="AB18" s="634"/>
      <c r="AC18" s="634"/>
      <c r="AD18" s="635">
        <v>6611137</v>
      </c>
      <c r="AE18" s="635"/>
      <c r="AF18" s="635"/>
      <c r="AG18" s="635"/>
      <c r="AH18" s="635"/>
      <c r="AI18" s="635"/>
      <c r="AJ18" s="635"/>
      <c r="AK18" s="635"/>
      <c r="AL18" s="593">
        <v>34.4</v>
      </c>
      <c r="AM18" s="594"/>
      <c r="AN18" s="594"/>
      <c r="AO18" s="636"/>
      <c r="AP18" s="587" t="s">
        <v>201</v>
      </c>
      <c r="AQ18" s="588"/>
      <c r="AR18" s="588"/>
      <c r="AS18" s="588"/>
      <c r="AT18" s="588"/>
      <c r="AU18" s="588"/>
      <c r="AV18" s="588"/>
      <c r="AW18" s="588"/>
      <c r="AX18" s="588"/>
      <c r="AY18" s="588"/>
      <c r="AZ18" s="588"/>
      <c r="BA18" s="588"/>
      <c r="BB18" s="588"/>
      <c r="BC18" s="588"/>
      <c r="BD18" s="588"/>
      <c r="BE18" s="588"/>
      <c r="BF18" s="589"/>
      <c r="BG18" s="590" t="s">
        <v>66</v>
      </c>
      <c r="BH18" s="591"/>
      <c r="BI18" s="591"/>
      <c r="BJ18" s="591"/>
      <c r="BK18" s="591"/>
      <c r="BL18" s="591"/>
      <c r="BM18" s="591"/>
      <c r="BN18" s="592"/>
      <c r="BO18" s="634" t="s">
        <v>66</v>
      </c>
      <c r="BP18" s="634"/>
      <c r="BQ18" s="634"/>
      <c r="BR18" s="634"/>
      <c r="BS18" s="596" t="s">
        <v>66</v>
      </c>
      <c r="BT18" s="591"/>
      <c r="BU18" s="591"/>
      <c r="BV18" s="591"/>
      <c r="BW18" s="591"/>
      <c r="BX18" s="591"/>
      <c r="BY18" s="591"/>
      <c r="BZ18" s="591"/>
      <c r="CA18" s="591"/>
      <c r="CB18" s="624"/>
      <c r="CD18" s="587" t="s">
        <v>202</v>
      </c>
      <c r="CE18" s="588"/>
      <c r="CF18" s="588"/>
      <c r="CG18" s="588"/>
      <c r="CH18" s="588"/>
      <c r="CI18" s="588"/>
      <c r="CJ18" s="588"/>
      <c r="CK18" s="588"/>
      <c r="CL18" s="588"/>
      <c r="CM18" s="588"/>
      <c r="CN18" s="588"/>
      <c r="CO18" s="588"/>
      <c r="CP18" s="588"/>
      <c r="CQ18" s="589"/>
      <c r="CR18" s="590" t="s">
        <v>66</v>
      </c>
      <c r="CS18" s="591"/>
      <c r="CT18" s="591"/>
      <c r="CU18" s="591"/>
      <c r="CV18" s="591"/>
      <c r="CW18" s="591"/>
      <c r="CX18" s="591"/>
      <c r="CY18" s="592"/>
      <c r="CZ18" s="634" t="s">
        <v>66</v>
      </c>
      <c r="DA18" s="634"/>
      <c r="DB18" s="634"/>
      <c r="DC18" s="634"/>
      <c r="DD18" s="596" t="s">
        <v>66</v>
      </c>
      <c r="DE18" s="591"/>
      <c r="DF18" s="591"/>
      <c r="DG18" s="591"/>
      <c r="DH18" s="591"/>
      <c r="DI18" s="591"/>
      <c r="DJ18" s="591"/>
      <c r="DK18" s="591"/>
      <c r="DL18" s="591"/>
      <c r="DM18" s="591"/>
      <c r="DN18" s="591"/>
      <c r="DO18" s="591"/>
      <c r="DP18" s="592"/>
      <c r="DQ18" s="596" t="s">
        <v>66</v>
      </c>
      <c r="DR18" s="591"/>
      <c r="DS18" s="591"/>
      <c r="DT18" s="591"/>
      <c r="DU18" s="591"/>
      <c r="DV18" s="591"/>
      <c r="DW18" s="591"/>
      <c r="DX18" s="591"/>
      <c r="DY18" s="591"/>
      <c r="DZ18" s="591"/>
      <c r="EA18" s="591"/>
      <c r="EB18" s="591"/>
      <c r="EC18" s="624"/>
    </row>
    <row r="19" spans="2:133" ht="11.25" customHeight="1">
      <c r="B19" s="587" t="s">
        <v>203</v>
      </c>
      <c r="C19" s="588"/>
      <c r="D19" s="588"/>
      <c r="E19" s="588"/>
      <c r="F19" s="588"/>
      <c r="G19" s="588"/>
      <c r="H19" s="588"/>
      <c r="I19" s="588"/>
      <c r="J19" s="588"/>
      <c r="K19" s="588"/>
      <c r="L19" s="588"/>
      <c r="M19" s="588"/>
      <c r="N19" s="588"/>
      <c r="O19" s="588"/>
      <c r="P19" s="588"/>
      <c r="Q19" s="589"/>
      <c r="R19" s="590">
        <v>6611137</v>
      </c>
      <c r="S19" s="591"/>
      <c r="T19" s="591"/>
      <c r="U19" s="591"/>
      <c r="V19" s="591"/>
      <c r="W19" s="591"/>
      <c r="X19" s="591"/>
      <c r="Y19" s="592"/>
      <c r="Z19" s="634">
        <v>17.399999999999999</v>
      </c>
      <c r="AA19" s="634"/>
      <c r="AB19" s="634"/>
      <c r="AC19" s="634"/>
      <c r="AD19" s="635">
        <v>6611137</v>
      </c>
      <c r="AE19" s="635"/>
      <c r="AF19" s="635"/>
      <c r="AG19" s="635"/>
      <c r="AH19" s="635"/>
      <c r="AI19" s="635"/>
      <c r="AJ19" s="635"/>
      <c r="AK19" s="635"/>
      <c r="AL19" s="593">
        <v>34.4</v>
      </c>
      <c r="AM19" s="594"/>
      <c r="AN19" s="594"/>
      <c r="AO19" s="636"/>
      <c r="AP19" s="587" t="s">
        <v>204</v>
      </c>
      <c r="AQ19" s="588"/>
      <c r="AR19" s="588"/>
      <c r="AS19" s="588"/>
      <c r="AT19" s="588"/>
      <c r="AU19" s="588"/>
      <c r="AV19" s="588"/>
      <c r="AW19" s="588"/>
      <c r="AX19" s="588"/>
      <c r="AY19" s="588"/>
      <c r="AZ19" s="588"/>
      <c r="BA19" s="588"/>
      <c r="BB19" s="588"/>
      <c r="BC19" s="588"/>
      <c r="BD19" s="588"/>
      <c r="BE19" s="588"/>
      <c r="BF19" s="589"/>
      <c r="BG19" s="590">
        <v>447077</v>
      </c>
      <c r="BH19" s="591"/>
      <c r="BI19" s="591"/>
      <c r="BJ19" s="591"/>
      <c r="BK19" s="591"/>
      <c r="BL19" s="591"/>
      <c r="BM19" s="591"/>
      <c r="BN19" s="592"/>
      <c r="BO19" s="634">
        <v>4.0999999999999996</v>
      </c>
      <c r="BP19" s="634"/>
      <c r="BQ19" s="634"/>
      <c r="BR19" s="634"/>
      <c r="BS19" s="596" t="s">
        <v>66</v>
      </c>
      <c r="BT19" s="591"/>
      <c r="BU19" s="591"/>
      <c r="BV19" s="591"/>
      <c r="BW19" s="591"/>
      <c r="BX19" s="591"/>
      <c r="BY19" s="591"/>
      <c r="BZ19" s="591"/>
      <c r="CA19" s="591"/>
      <c r="CB19" s="624"/>
      <c r="CD19" s="587" t="s">
        <v>205</v>
      </c>
      <c r="CE19" s="588"/>
      <c r="CF19" s="588"/>
      <c r="CG19" s="588"/>
      <c r="CH19" s="588"/>
      <c r="CI19" s="588"/>
      <c r="CJ19" s="588"/>
      <c r="CK19" s="588"/>
      <c r="CL19" s="588"/>
      <c r="CM19" s="588"/>
      <c r="CN19" s="588"/>
      <c r="CO19" s="588"/>
      <c r="CP19" s="588"/>
      <c r="CQ19" s="589"/>
      <c r="CR19" s="590" t="s">
        <v>66</v>
      </c>
      <c r="CS19" s="591"/>
      <c r="CT19" s="591"/>
      <c r="CU19" s="591"/>
      <c r="CV19" s="591"/>
      <c r="CW19" s="591"/>
      <c r="CX19" s="591"/>
      <c r="CY19" s="592"/>
      <c r="CZ19" s="634" t="s">
        <v>66</v>
      </c>
      <c r="DA19" s="634"/>
      <c r="DB19" s="634"/>
      <c r="DC19" s="634"/>
      <c r="DD19" s="596" t="s">
        <v>66</v>
      </c>
      <c r="DE19" s="591"/>
      <c r="DF19" s="591"/>
      <c r="DG19" s="591"/>
      <c r="DH19" s="591"/>
      <c r="DI19" s="591"/>
      <c r="DJ19" s="591"/>
      <c r="DK19" s="591"/>
      <c r="DL19" s="591"/>
      <c r="DM19" s="591"/>
      <c r="DN19" s="591"/>
      <c r="DO19" s="591"/>
      <c r="DP19" s="592"/>
      <c r="DQ19" s="596" t="s">
        <v>66</v>
      </c>
      <c r="DR19" s="591"/>
      <c r="DS19" s="591"/>
      <c r="DT19" s="591"/>
      <c r="DU19" s="591"/>
      <c r="DV19" s="591"/>
      <c r="DW19" s="591"/>
      <c r="DX19" s="591"/>
      <c r="DY19" s="591"/>
      <c r="DZ19" s="591"/>
      <c r="EA19" s="591"/>
      <c r="EB19" s="591"/>
      <c r="EC19" s="624"/>
    </row>
    <row r="20" spans="2:133" ht="11.25" customHeight="1">
      <c r="B20" s="587" t="s">
        <v>206</v>
      </c>
      <c r="C20" s="588"/>
      <c r="D20" s="588"/>
      <c r="E20" s="588"/>
      <c r="F20" s="588"/>
      <c r="G20" s="588"/>
      <c r="H20" s="588"/>
      <c r="I20" s="588"/>
      <c r="J20" s="588"/>
      <c r="K20" s="588"/>
      <c r="L20" s="588"/>
      <c r="M20" s="588"/>
      <c r="N20" s="588"/>
      <c r="O20" s="588"/>
      <c r="P20" s="588"/>
      <c r="Q20" s="589"/>
      <c r="R20" s="590">
        <v>1036468</v>
      </c>
      <c r="S20" s="591"/>
      <c r="T20" s="591"/>
      <c r="U20" s="591"/>
      <c r="V20" s="591"/>
      <c r="W20" s="591"/>
      <c r="X20" s="591"/>
      <c r="Y20" s="592"/>
      <c r="Z20" s="634">
        <v>2.7</v>
      </c>
      <c r="AA20" s="634"/>
      <c r="AB20" s="634"/>
      <c r="AC20" s="634"/>
      <c r="AD20" s="635" t="s">
        <v>66</v>
      </c>
      <c r="AE20" s="635"/>
      <c r="AF20" s="635"/>
      <c r="AG20" s="635"/>
      <c r="AH20" s="635"/>
      <c r="AI20" s="635"/>
      <c r="AJ20" s="635"/>
      <c r="AK20" s="635"/>
      <c r="AL20" s="593" t="s">
        <v>66</v>
      </c>
      <c r="AM20" s="594"/>
      <c r="AN20" s="594"/>
      <c r="AO20" s="636"/>
      <c r="AP20" s="587" t="s">
        <v>207</v>
      </c>
      <c r="AQ20" s="588"/>
      <c r="AR20" s="588"/>
      <c r="AS20" s="588"/>
      <c r="AT20" s="588"/>
      <c r="AU20" s="588"/>
      <c r="AV20" s="588"/>
      <c r="AW20" s="588"/>
      <c r="AX20" s="588"/>
      <c r="AY20" s="588"/>
      <c r="AZ20" s="588"/>
      <c r="BA20" s="588"/>
      <c r="BB20" s="588"/>
      <c r="BC20" s="588"/>
      <c r="BD20" s="588"/>
      <c r="BE20" s="588"/>
      <c r="BF20" s="589"/>
      <c r="BG20" s="590">
        <v>447077</v>
      </c>
      <c r="BH20" s="591"/>
      <c r="BI20" s="591"/>
      <c r="BJ20" s="591"/>
      <c r="BK20" s="591"/>
      <c r="BL20" s="591"/>
      <c r="BM20" s="591"/>
      <c r="BN20" s="592"/>
      <c r="BO20" s="634">
        <v>4.0999999999999996</v>
      </c>
      <c r="BP20" s="634"/>
      <c r="BQ20" s="634"/>
      <c r="BR20" s="634"/>
      <c r="BS20" s="596" t="s">
        <v>66</v>
      </c>
      <c r="BT20" s="591"/>
      <c r="BU20" s="591"/>
      <c r="BV20" s="591"/>
      <c r="BW20" s="591"/>
      <c r="BX20" s="591"/>
      <c r="BY20" s="591"/>
      <c r="BZ20" s="591"/>
      <c r="CA20" s="591"/>
      <c r="CB20" s="624"/>
      <c r="CD20" s="587" t="s">
        <v>208</v>
      </c>
      <c r="CE20" s="588"/>
      <c r="CF20" s="588"/>
      <c r="CG20" s="588"/>
      <c r="CH20" s="588"/>
      <c r="CI20" s="588"/>
      <c r="CJ20" s="588"/>
      <c r="CK20" s="588"/>
      <c r="CL20" s="588"/>
      <c r="CM20" s="588"/>
      <c r="CN20" s="588"/>
      <c r="CO20" s="588"/>
      <c r="CP20" s="588"/>
      <c r="CQ20" s="589"/>
      <c r="CR20" s="590">
        <v>36825438</v>
      </c>
      <c r="CS20" s="591"/>
      <c r="CT20" s="591"/>
      <c r="CU20" s="591"/>
      <c r="CV20" s="591"/>
      <c r="CW20" s="591"/>
      <c r="CX20" s="591"/>
      <c r="CY20" s="592"/>
      <c r="CZ20" s="634">
        <v>100</v>
      </c>
      <c r="DA20" s="634"/>
      <c r="DB20" s="634"/>
      <c r="DC20" s="634"/>
      <c r="DD20" s="596">
        <v>1854147</v>
      </c>
      <c r="DE20" s="591"/>
      <c r="DF20" s="591"/>
      <c r="DG20" s="591"/>
      <c r="DH20" s="591"/>
      <c r="DI20" s="591"/>
      <c r="DJ20" s="591"/>
      <c r="DK20" s="591"/>
      <c r="DL20" s="591"/>
      <c r="DM20" s="591"/>
      <c r="DN20" s="591"/>
      <c r="DO20" s="591"/>
      <c r="DP20" s="592"/>
      <c r="DQ20" s="596">
        <v>22614246</v>
      </c>
      <c r="DR20" s="591"/>
      <c r="DS20" s="591"/>
      <c r="DT20" s="591"/>
      <c r="DU20" s="591"/>
      <c r="DV20" s="591"/>
      <c r="DW20" s="591"/>
      <c r="DX20" s="591"/>
      <c r="DY20" s="591"/>
      <c r="DZ20" s="591"/>
      <c r="EA20" s="591"/>
      <c r="EB20" s="591"/>
      <c r="EC20" s="624"/>
    </row>
    <row r="21" spans="2:133" ht="11.25" customHeight="1">
      <c r="B21" s="587" t="s">
        <v>209</v>
      </c>
      <c r="C21" s="588"/>
      <c r="D21" s="588"/>
      <c r="E21" s="588"/>
      <c r="F21" s="588"/>
      <c r="G21" s="588"/>
      <c r="H21" s="588"/>
      <c r="I21" s="588"/>
      <c r="J21" s="588"/>
      <c r="K21" s="588"/>
      <c r="L21" s="588"/>
      <c r="M21" s="588"/>
      <c r="N21" s="588"/>
      <c r="O21" s="588"/>
      <c r="P21" s="588"/>
      <c r="Q21" s="589"/>
      <c r="R21" s="590">
        <v>3861</v>
      </c>
      <c r="S21" s="591"/>
      <c r="T21" s="591"/>
      <c r="U21" s="591"/>
      <c r="V21" s="591"/>
      <c r="W21" s="591"/>
      <c r="X21" s="591"/>
      <c r="Y21" s="592"/>
      <c r="Z21" s="634">
        <v>0</v>
      </c>
      <c r="AA21" s="634"/>
      <c r="AB21" s="634"/>
      <c r="AC21" s="634"/>
      <c r="AD21" s="635" t="s">
        <v>66</v>
      </c>
      <c r="AE21" s="635"/>
      <c r="AF21" s="635"/>
      <c r="AG21" s="635"/>
      <c r="AH21" s="635"/>
      <c r="AI21" s="635"/>
      <c r="AJ21" s="635"/>
      <c r="AK21" s="635"/>
      <c r="AL21" s="593" t="s">
        <v>66</v>
      </c>
      <c r="AM21" s="594"/>
      <c r="AN21" s="594"/>
      <c r="AO21" s="636"/>
      <c r="AP21" s="587" t="s">
        <v>210</v>
      </c>
      <c r="AQ21" s="666"/>
      <c r="AR21" s="666"/>
      <c r="AS21" s="666"/>
      <c r="AT21" s="666"/>
      <c r="AU21" s="666"/>
      <c r="AV21" s="666"/>
      <c r="AW21" s="666"/>
      <c r="AX21" s="666"/>
      <c r="AY21" s="666"/>
      <c r="AZ21" s="666"/>
      <c r="BA21" s="666"/>
      <c r="BB21" s="666"/>
      <c r="BC21" s="666"/>
      <c r="BD21" s="666"/>
      <c r="BE21" s="666"/>
      <c r="BF21" s="667"/>
      <c r="BG21" s="590">
        <v>19956</v>
      </c>
      <c r="BH21" s="591"/>
      <c r="BI21" s="591"/>
      <c r="BJ21" s="591"/>
      <c r="BK21" s="591"/>
      <c r="BL21" s="591"/>
      <c r="BM21" s="591"/>
      <c r="BN21" s="592"/>
      <c r="BO21" s="634">
        <v>0.2</v>
      </c>
      <c r="BP21" s="634"/>
      <c r="BQ21" s="634"/>
      <c r="BR21" s="634"/>
      <c r="BS21" s="596" t="s">
        <v>66</v>
      </c>
      <c r="BT21" s="591"/>
      <c r="BU21" s="591"/>
      <c r="BV21" s="591"/>
      <c r="BW21" s="591"/>
      <c r="BX21" s="591"/>
      <c r="BY21" s="591"/>
      <c r="BZ21" s="591"/>
      <c r="CA21" s="591"/>
      <c r="CB21" s="624"/>
      <c r="CD21" s="571"/>
      <c r="CE21" s="572"/>
      <c r="CF21" s="572"/>
      <c r="CG21" s="572"/>
      <c r="CH21" s="572"/>
      <c r="CI21" s="572"/>
      <c r="CJ21" s="572"/>
      <c r="CK21" s="572"/>
      <c r="CL21" s="572"/>
      <c r="CM21" s="572"/>
      <c r="CN21" s="572"/>
      <c r="CO21" s="572"/>
      <c r="CP21" s="572"/>
      <c r="CQ21" s="573"/>
      <c r="CR21" s="679"/>
      <c r="CS21" s="677"/>
      <c r="CT21" s="677"/>
      <c r="CU21" s="677"/>
      <c r="CV21" s="677"/>
      <c r="CW21" s="677"/>
      <c r="CX21" s="677"/>
      <c r="CY21" s="680"/>
      <c r="CZ21" s="681"/>
      <c r="DA21" s="681"/>
      <c r="DB21" s="681"/>
      <c r="DC21" s="681"/>
      <c r="DD21" s="676"/>
      <c r="DE21" s="677"/>
      <c r="DF21" s="677"/>
      <c r="DG21" s="677"/>
      <c r="DH21" s="677"/>
      <c r="DI21" s="677"/>
      <c r="DJ21" s="677"/>
      <c r="DK21" s="677"/>
      <c r="DL21" s="677"/>
      <c r="DM21" s="677"/>
      <c r="DN21" s="677"/>
      <c r="DO21" s="677"/>
      <c r="DP21" s="680"/>
      <c r="DQ21" s="676"/>
      <c r="DR21" s="677"/>
      <c r="DS21" s="677"/>
      <c r="DT21" s="677"/>
      <c r="DU21" s="677"/>
      <c r="DV21" s="677"/>
      <c r="DW21" s="677"/>
      <c r="DX21" s="677"/>
      <c r="DY21" s="677"/>
      <c r="DZ21" s="677"/>
      <c r="EA21" s="677"/>
      <c r="EB21" s="677"/>
      <c r="EC21" s="678"/>
    </row>
    <row r="22" spans="2:133" ht="11.25" customHeight="1">
      <c r="B22" s="587" t="s">
        <v>211</v>
      </c>
      <c r="C22" s="588"/>
      <c r="D22" s="588"/>
      <c r="E22" s="588"/>
      <c r="F22" s="588"/>
      <c r="G22" s="588"/>
      <c r="H22" s="588"/>
      <c r="I22" s="588"/>
      <c r="J22" s="588"/>
      <c r="K22" s="588"/>
      <c r="L22" s="588"/>
      <c r="M22" s="588"/>
      <c r="N22" s="588"/>
      <c r="O22" s="588"/>
      <c r="P22" s="588"/>
      <c r="Q22" s="589"/>
      <c r="R22" s="590">
        <v>20635438</v>
      </c>
      <c r="S22" s="591"/>
      <c r="T22" s="591"/>
      <c r="U22" s="591"/>
      <c r="V22" s="591"/>
      <c r="W22" s="591"/>
      <c r="X22" s="591"/>
      <c r="Y22" s="592"/>
      <c r="Z22" s="634">
        <v>54.2</v>
      </c>
      <c r="AA22" s="634"/>
      <c r="AB22" s="634"/>
      <c r="AC22" s="634"/>
      <c r="AD22" s="635">
        <v>19167987</v>
      </c>
      <c r="AE22" s="635"/>
      <c r="AF22" s="635"/>
      <c r="AG22" s="635"/>
      <c r="AH22" s="635"/>
      <c r="AI22" s="635"/>
      <c r="AJ22" s="635"/>
      <c r="AK22" s="635"/>
      <c r="AL22" s="593">
        <v>99.8</v>
      </c>
      <c r="AM22" s="594"/>
      <c r="AN22" s="594"/>
      <c r="AO22" s="636"/>
      <c r="AP22" s="587" t="s">
        <v>212</v>
      </c>
      <c r="AQ22" s="666"/>
      <c r="AR22" s="666"/>
      <c r="AS22" s="666"/>
      <c r="AT22" s="666"/>
      <c r="AU22" s="666"/>
      <c r="AV22" s="666"/>
      <c r="AW22" s="666"/>
      <c r="AX22" s="666"/>
      <c r="AY22" s="666"/>
      <c r="AZ22" s="666"/>
      <c r="BA22" s="666"/>
      <c r="BB22" s="666"/>
      <c r="BC22" s="666"/>
      <c r="BD22" s="666"/>
      <c r="BE22" s="666"/>
      <c r="BF22" s="667"/>
      <c r="BG22" s="590" t="s">
        <v>66</v>
      </c>
      <c r="BH22" s="591"/>
      <c r="BI22" s="591"/>
      <c r="BJ22" s="591"/>
      <c r="BK22" s="591"/>
      <c r="BL22" s="591"/>
      <c r="BM22" s="591"/>
      <c r="BN22" s="592"/>
      <c r="BO22" s="634" t="s">
        <v>66</v>
      </c>
      <c r="BP22" s="634"/>
      <c r="BQ22" s="634"/>
      <c r="BR22" s="634"/>
      <c r="BS22" s="596" t="s">
        <v>66</v>
      </c>
      <c r="BT22" s="591"/>
      <c r="BU22" s="591"/>
      <c r="BV22" s="591"/>
      <c r="BW22" s="591"/>
      <c r="BX22" s="591"/>
      <c r="BY22" s="591"/>
      <c r="BZ22" s="591"/>
      <c r="CA22" s="591"/>
      <c r="CB22" s="624"/>
      <c r="CD22" s="646" t="s">
        <v>213</v>
      </c>
      <c r="CE22" s="647"/>
      <c r="CF22" s="647"/>
      <c r="CG22" s="647"/>
      <c r="CH22" s="647"/>
      <c r="CI22" s="647"/>
      <c r="CJ22" s="647"/>
      <c r="CK22" s="647"/>
      <c r="CL22" s="647"/>
      <c r="CM22" s="647"/>
      <c r="CN22" s="647"/>
      <c r="CO22" s="647"/>
      <c r="CP22" s="647"/>
      <c r="CQ22" s="647"/>
      <c r="CR22" s="647"/>
      <c r="CS22" s="647"/>
      <c r="CT22" s="647"/>
      <c r="CU22" s="647"/>
      <c r="CV22" s="647"/>
      <c r="CW22" s="647"/>
      <c r="CX22" s="647"/>
      <c r="CY22" s="647"/>
      <c r="CZ22" s="647"/>
      <c r="DA22" s="647"/>
      <c r="DB22" s="647"/>
      <c r="DC22" s="647"/>
      <c r="DD22" s="647"/>
      <c r="DE22" s="647"/>
      <c r="DF22" s="647"/>
      <c r="DG22" s="647"/>
      <c r="DH22" s="647"/>
      <c r="DI22" s="647"/>
      <c r="DJ22" s="647"/>
      <c r="DK22" s="647"/>
      <c r="DL22" s="647"/>
      <c r="DM22" s="647"/>
      <c r="DN22" s="647"/>
      <c r="DO22" s="647"/>
      <c r="DP22" s="647"/>
      <c r="DQ22" s="647"/>
      <c r="DR22" s="647"/>
      <c r="DS22" s="647"/>
      <c r="DT22" s="647"/>
      <c r="DU22" s="647"/>
      <c r="DV22" s="647"/>
      <c r="DW22" s="647"/>
      <c r="DX22" s="647"/>
      <c r="DY22" s="647"/>
      <c r="DZ22" s="647"/>
      <c r="EA22" s="647"/>
      <c r="EB22" s="647"/>
      <c r="EC22" s="648"/>
    </row>
    <row r="23" spans="2:133" ht="11.25" customHeight="1">
      <c r="B23" s="587" t="s">
        <v>214</v>
      </c>
      <c r="C23" s="588"/>
      <c r="D23" s="588"/>
      <c r="E23" s="588"/>
      <c r="F23" s="588"/>
      <c r="G23" s="588"/>
      <c r="H23" s="588"/>
      <c r="I23" s="588"/>
      <c r="J23" s="588"/>
      <c r="K23" s="588"/>
      <c r="L23" s="588"/>
      <c r="M23" s="588"/>
      <c r="N23" s="588"/>
      <c r="O23" s="588"/>
      <c r="P23" s="588"/>
      <c r="Q23" s="589"/>
      <c r="R23" s="590">
        <v>14222</v>
      </c>
      <c r="S23" s="591"/>
      <c r="T23" s="591"/>
      <c r="U23" s="591"/>
      <c r="V23" s="591"/>
      <c r="W23" s="591"/>
      <c r="X23" s="591"/>
      <c r="Y23" s="592"/>
      <c r="Z23" s="634">
        <v>0</v>
      </c>
      <c r="AA23" s="634"/>
      <c r="AB23" s="634"/>
      <c r="AC23" s="634"/>
      <c r="AD23" s="635">
        <v>14222</v>
      </c>
      <c r="AE23" s="635"/>
      <c r="AF23" s="635"/>
      <c r="AG23" s="635"/>
      <c r="AH23" s="635"/>
      <c r="AI23" s="635"/>
      <c r="AJ23" s="635"/>
      <c r="AK23" s="635"/>
      <c r="AL23" s="593">
        <v>0.1</v>
      </c>
      <c r="AM23" s="594"/>
      <c r="AN23" s="594"/>
      <c r="AO23" s="636"/>
      <c r="AP23" s="587" t="s">
        <v>215</v>
      </c>
      <c r="AQ23" s="666"/>
      <c r="AR23" s="666"/>
      <c r="AS23" s="666"/>
      <c r="AT23" s="666"/>
      <c r="AU23" s="666"/>
      <c r="AV23" s="666"/>
      <c r="AW23" s="666"/>
      <c r="AX23" s="666"/>
      <c r="AY23" s="666"/>
      <c r="AZ23" s="666"/>
      <c r="BA23" s="666"/>
      <c r="BB23" s="666"/>
      <c r="BC23" s="666"/>
      <c r="BD23" s="666"/>
      <c r="BE23" s="666"/>
      <c r="BF23" s="667"/>
      <c r="BG23" s="590">
        <v>427121</v>
      </c>
      <c r="BH23" s="591"/>
      <c r="BI23" s="591"/>
      <c r="BJ23" s="591"/>
      <c r="BK23" s="591"/>
      <c r="BL23" s="591"/>
      <c r="BM23" s="591"/>
      <c r="BN23" s="592"/>
      <c r="BO23" s="634">
        <v>4</v>
      </c>
      <c r="BP23" s="634"/>
      <c r="BQ23" s="634"/>
      <c r="BR23" s="634"/>
      <c r="BS23" s="596" t="s">
        <v>66</v>
      </c>
      <c r="BT23" s="591"/>
      <c r="BU23" s="591"/>
      <c r="BV23" s="591"/>
      <c r="BW23" s="591"/>
      <c r="BX23" s="591"/>
      <c r="BY23" s="591"/>
      <c r="BZ23" s="591"/>
      <c r="CA23" s="591"/>
      <c r="CB23" s="624"/>
      <c r="CD23" s="646" t="s">
        <v>155</v>
      </c>
      <c r="CE23" s="647"/>
      <c r="CF23" s="647"/>
      <c r="CG23" s="647"/>
      <c r="CH23" s="647"/>
      <c r="CI23" s="647"/>
      <c r="CJ23" s="647"/>
      <c r="CK23" s="647"/>
      <c r="CL23" s="647"/>
      <c r="CM23" s="647"/>
      <c r="CN23" s="647"/>
      <c r="CO23" s="647"/>
      <c r="CP23" s="647"/>
      <c r="CQ23" s="648"/>
      <c r="CR23" s="646" t="s">
        <v>216</v>
      </c>
      <c r="CS23" s="647"/>
      <c r="CT23" s="647"/>
      <c r="CU23" s="647"/>
      <c r="CV23" s="647"/>
      <c r="CW23" s="647"/>
      <c r="CX23" s="647"/>
      <c r="CY23" s="648"/>
      <c r="CZ23" s="646" t="s">
        <v>217</v>
      </c>
      <c r="DA23" s="647"/>
      <c r="DB23" s="647"/>
      <c r="DC23" s="648"/>
      <c r="DD23" s="646" t="s">
        <v>218</v>
      </c>
      <c r="DE23" s="647"/>
      <c r="DF23" s="647"/>
      <c r="DG23" s="647"/>
      <c r="DH23" s="647"/>
      <c r="DI23" s="647"/>
      <c r="DJ23" s="647"/>
      <c r="DK23" s="648"/>
      <c r="DL23" s="673" t="s">
        <v>219</v>
      </c>
      <c r="DM23" s="674"/>
      <c r="DN23" s="674"/>
      <c r="DO23" s="674"/>
      <c r="DP23" s="674"/>
      <c r="DQ23" s="674"/>
      <c r="DR23" s="674"/>
      <c r="DS23" s="674"/>
      <c r="DT23" s="674"/>
      <c r="DU23" s="674"/>
      <c r="DV23" s="675"/>
      <c r="DW23" s="646" t="s">
        <v>220</v>
      </c>
      <c r="DX23" s="647"/>
      <c r="DY23" s="647"/>
      <c r="DZ23" s="647"/>
      <c r="EA23" s="647"/>
      <c r="EB23" s="647"/>
      <c r="EC23" s="648"/>
    </row>
    <row r="24" spans="2:133" ht="11.25" customHeight="1">
      <c r="B24" s="587" t="s">
        <v>221</v>
      </c>
      <c r="C24" s="588"/>
      <c r="D24" s="588"/>
      <c r="E24" s="588"/>
      <c r="F24" s="588"/>
      <c r="G24" s="588"/>
      <c r="H24" s="588"/>
      <c r="I24" s="588"/>
      <c r="J24" s="588"/>
      <c r="K24" s="588"/>
      <c r="L24" s="588"/>
      <c r="M24" s="588"/>
      <c r="N24" s="588"/>
      <c r="O24" s="588"/>
      <c r="P24" s="588"/>
      <c r="Q24" s="589"/>
      <c r="R24" s="590">
        <v>409477</v>
      </c>
      <c r="S24" s="591"/>
      <c r="T24" s="591"/>
      <c r="U24" s="591"/>
      <c r="V24" s="591"/>
      <c r="W24" s="591"/>
      <c r="X24" s="591"/>
      <c r="Y24" s="592"/>
      <c r="Z24" s="634">
        <v>1.1000000000000001</v>
      </c>
      <c r="AA24" s="634"/>
      <c r="AB24" s="634"/>
      <c r="AC24" s="634"/>
      <c r="AD24" s="635" t="s">
        <v>66</v>
      </c>
      <c r="AE24" s="635"/>
      <c r="AF24" s="635"/>
      <c r="AG24" s="635"/>
      <c r="AH24" s="635"/>
      <c r="AI24" s="635"/>
      <c r="AJ24" s="635"/>
      <c r="AK24" s="635"/>
      <c r="AL24" s="593" t="s">
        <v>66</v>
      </c>
      <c r="AM24" s="594"/>
      <c r="AN24" s="594"/>
      <c r="AO24" s="636"/>
      <c r="AP24" s="587" t="s">
        <v>222</v>
      </c>
      <c r="AQ24" s="666"/>
      <c r="AR24" s="666"/>
      <c r="AS24" s="666"/>
      <c r="AT24" s="666"/>
      <c r="AU24" s="666"/>
      <c r="AV24" s="666"/>
      <c r="AW24" s="666"/>
      <c r="AX24" s="666"/>
      <c r="AY24" s="666"/>
      <c r="AZ24" s="666"/>
      <c r="BA24" s="666"/>
      <c r="BB24" s="666"/>
      <c r="BC24" s="666"/>
      <c r="BD24" s="666"/>
      <c r="BE24" s="666"/>
      <c r="BF24" s="667"/>
      <c r="BG24" s="590" t="s">
        <v>66</v>
      </c>
      <c r="BH24" s="591"/>
      <c r="BI24" s="591"/>
      <c r="BJ24" s="591"/>
      <c r="BK24" s="591"/>
      <c r="BL24" s="591"/>
      <c r="BM24" s="591"/>
      <c r="BN24" s="592"/>
      <c r="BO24" s="634" t="s">
        <v>66</v>
      </c>
      <c r="BP24" s="634"/>
      <c r="BQ24" s="634"/>
      <c r="BR24" s="634"/>
      <c r="BS24" s="596" t="s">
        <v>66</v>
      </c>
      <c r="BT24" s="591"/>
      <c r="BU24" s="591"/>
      <c r="BV24" s="591"/>
      <c r="BW24" s="591"/>
      <c r="BX24" s="591"/>
      <c r="BY24" s="591"/>
      <c r="BZ24" s="591"/>
      <c r="CA24" s="591"/>
      <c r="CB24" s="624"/>
      <c r="CD24" s="643" t="s">
        <v>223</v>
      </c>
      <c r="CE24" s="644"/>
      <c r="CF24" s="644"/>
      <c r="CG24" s="644"/>
      <c r="CH24" s="644"/>
      <c r="CI24" s="644"/>
      <c r="CJ24" s="644"/>
      <c r="CK24" s="644"/>
      <c r="CL24" s="644"/>
      <c r="CM24" s="644"/>
      <c r="CN24" s="644"/>
      <c r="CO24" s="644"/>
      <c r="CP24" s="644"/>
      <c r="CQ24" s="645"/>
      <c r="CR24" s="637">
        <v>15744627</v>
      </c>
      <c r="CS24" s="638"/>
      <c r="CT24" s="638"/>
      <c r="CU24" s="638"/>
      <c r="CV24" s="638"/>
      <c r="CW24" s="638"/>
      <c r="CX24" s="638"/>
      <c r="CY24" s="669"/>
      <c r="CZ24" s="670">
        <v>42.8</v>
      </c>
      <c r="DA24" s="653"/>
      <c r="DB24" s="653"/>
      <c r="DC24" s="672"/>
      <c r="DD24" s="668">
        <v>9594024</v>
      </c>
      <c r="DE24" s="638"/>
      <c r="DF24" s="638"/>
      <c r="DG24" s="638"/>
      <c r="DH24" s="638"/>
      <c r="DI24" s="638"/>
      <c r="DJ24" s="638"/>
      <c r="DK24" s="669"/>
      <c r="DL24" s="668">
        <v>9547023</v>
      </c>
      <c r="DM24" s="638"/>
      <c r="DN24" s="638"/>
      <c r="DO24" s="638"/>
      <c r="DP24" s="638"/>
      <c r="DQ24" s="638"/>
      <c r="DR24" s="638"/>
      <c r="DS24" s="638"/>
      <c r="DT24" s="638"/>
      <c r="DU24" s="638"/>
      <c r="DV24" s="669"/>
      <c r="DW24" s="670">
        <v>46.9</v>
      </c>
      <c r="DX24" s="653"/>
      <c r="DY24" s="653"/>
      <c r="DZ24" s="653"/>
      <c r="EA24" s="653"/>
      <c r="EB24" s="653"/>
      <c r="EC24" s="671"/>
    </row>
    <row r="25" spans="2:133" ht="11.25" customHeight="1">
      <c r="B25" s="587" t="s">
        <v>224</v>
      </c>
      <c r="C25" s="588"/>
      <c r="D25" s="588"/>
      <c r="E25" s="588"/>
      <c r="F25" s="588"/>
      <c r="G25" s="588"/>
      <c r="H25" s="588"/>
      <c r="I25" s="588"/>
      <c r="J25" s="588"/>
      <c r="K25" s="588"/>
      <c r="L25" s="588"/>
      <c r="M25" s="588"/>
      <c r="N25" s="588"/>
      <c r="O25" s="588"/>
      <c r="P25" s="588"/>
      <c r="Q25" s="589"/>
      <c r="R25" s="590">
        <v>345214</v>
      </c>
      <c r="S25" s="591"/>
      <c r="T25" s="591"/>
      <c r="U25" s="591"/>
      <c r="V25" s="591"/>
      <c r="W25" s="591"/>
      <c r="X25" s="591"/>
      <c r="Y25" s="592"/>
      <c r="Z25" s="634">
        <v>0.9</v>
      </c>
      <c r="AA25" s="634"/>
      <c r="AB25" s="634"/>
      <c r="AC25" s="634"/>
      <c r="AD25" s="635">
        <v>15910</v>
      </c>
      <c r="AE25" s="635"/>
      <c r="AF25" s="635"/>
      <c r="AG25" s="635"/>
      <c r="AH25" s="635"/>
      <c r="AI25" s="635"/>
      <c r="AJ25" s="635"/>
      <c r="AK25" s="635"/>
      <c r="AL25" s="593">
        <v>0.1</v>
      </c>
      <c r="AM25" s="594"/>
      <c r="AN25" s="594"/>
      <c r="AO25" s="636"/>
      <c r="AP25" s="587" t="s">
        <v>225</v>
      </c>
      <c r="AQ25" s="666"/>
      <c r="AR25" s="666"/>
      <c r="AS25" s="666"/>
      <c r="AT25" s="666"/>
      <c r="AU25" s="666"/>
      <c r="AV25" s="666"/>
      <c r="AW25" s="666"/>
      <c r="AX25" s="666"/>
      <c r="AY25" s="666"/>
      <c r="AZ25" s="666"/>
      <c r="BA25" s="666"/>
      <c r="BB25" s="666"/>
      <c r="BC25" s="666"/>
      <c r="BD25" s="666"/>
      <c r="BE25" s="666"/>
      <c r="BF25" s="667"/>
      <c r="BG25" s="590" t="s">
        <v>66</v>
      </c>
      <c r="BH25" s="591"/>
      <c r="BI25" s="591"/>
      <c r="BJ25" s="591"/>
      <c r="BK25" s="591"/>
      <c r="BL25" s="591"/>
      <c r="BM25" s="591"/>
      <c r="BN25" s="592"/>
      <c r="BO25" s="634" t="s">
        <v>66</v>
      </c>
      <c r="BP25" s="634"/>
      <c r="BQ25" s="634"/>
      <c r="BR25" s="634"/>
      <c r="BS25" s="596" t="s">
        <v>66</v>
      </c>
      <c r="BT25" s="591"/>
      <c r="BU25" s="591"/>
      <c r="BV25" s="591"/>
      <c r="BW25" s="591"/>
      <c r="BX25" s="591"/>
      <c r="BY25" s="591"/>
      <c r="BZ25" s="591"/>
      <c r="CA25" s="591"/>
      <c r="CB25" s="624"/>
      <c r="CD25" s="587" t="s">
        <v>226</v>
      </c>
      <c r="CE25" s="588"/>
      <c r="CF25" s="588"/>
      <c r="CG25" s="588"/>
      <c r="CH25" s="588"/>
      <c r="CI25" s="588"/>
      <c r="CJ25" s="588"/>
      <c r="CK25" s="588"/>
      <c r="CL25" s="588"/>
      <c r="CM25" s="588"/>
      <c r="CN25" s="588"/>
      <c r="CO25" s="588"/>
      <c r="CP25" s="588"/>
      <c r="CQ25" s="589"/>
      <c r="CR25" s="590">
        <v>4347752</v>
      </c>
      <c r="CS25" s="603"/>
      <c r="CT25" s="603"/>
      <c r="CU25" s="603"/>
      <c r="CV25" s="603"/>
      <c r="CW25" s="603"/>
      <c r="CX25" s="603"/>
      <c r="CY25" s="604"/>
      <c r="CZ25" s="593">
        <v>11.8</v>
      </c>
      <c r="DA25" s="605"/>
      <c r="DB25" s="605"/>
      <c r="DC25" s="606"/>
      <c r="DD25" s="596">
        <v>4097239</v>
      </c>
      <c r="DE25" s="603"/>
      <c r="DF25" s="603"/>
      <c r="DG25" s="603"/>
      <c r="DH25" s="603"/>
      <c r="DI25" s="603"/>
      <c r="DJ25" s="603"/>
      <c r="DK25" s="604"/>
      <c r="DL25" s="596">
        <v>4060406</v>
      </c>
      <c r="DM25" s="603"/>
      <c r="DN25" s="603"/>
      <c r="DO25" s="603"/>
      <c r="DP25" s="603"/>
      <c r="DQ25" s="603"/>
      <c r="DR25" s="603"/>
      <c r="DS25" s="603"/>
      <c r="DT25" s="603"/>
      <c r="DU25" s="603"/>
      <c r="DV25" s="604"/>
      <c r="DW25" s="593">
        <v>19.899999999999999</v>
      </c>
      <c r="DX25" s="605"/>
      <c r="DY25" s="605"/>
      <c r="DZ25" s="605"/>
      <c r="EA25" s="605"/>
      <c r="EB25" s="605"/>
      <c r="EC25" s="613"/>
    </row>
    <row r="26" spans="2:133" ht="11.25" customHeight="1">
      <c r="B26" s="587" t="s">
        <v>227</v>
      </c>
      <c r="C26" s="588"/>
      <c r="D26" s="588"/>
      <c r="E26" s="588"/>
      <c r="F26" s="588"/>
      <c r="G26" s="588"/>
      <c r="H26" s="588"/>
      <c r="I26" s="588"/>
      <c r="J26" s="588"/>
      <c r="K26" s="588"/>
      <c r="L26" s="588"/>
      <c r="M26" s="588"/>
      <c r="N26" s="588"/>
      <c r="O26" s="588"/>
      <c r="P26" s="588"/>
      <c r="Q26" s="589"/>
      <c r="R26" s="590">
        <v>56055</v>
      </c>
      <c r="S26" s="591"/>
      <c r="T26" s="591"/>
      <c r="U26" s="591"/>
      <c r="V26" s="591"/>
      <c r="W26" s="591"/>
      <c r="X26" s="591"/>
      <c r="Y26" s="592"/>
      <c r="Z26" s="634">
        <v>0.1</v>
      </c>
      <c r="AA26" s="634"/>
      <c r="AB26" s="634"/>
      <c r="AC26" s="634"/>
      <c r="AD26" s="635">
        <v>9</v>
      </c>
      <c r="AE26" s="635"/>
      <c r="AF26" s="635"/>
      <c r="AG26" s="635"/>
      <c r="AH26" s="635"/>
      <c r="AI26" s="635"/>
      <c r="AJ26" s="635"/>
      <c r="AK26" s="635"/>
      <c r="AL26" s="593">
        <v>0</v>
      </c>
      <c r="AM26" s="594"/>
      <c r="AN26" s="594"/>
      <c r="AO26" s="636"/>
      <c r="AP26" s="587" t="s">
        <v>228</v>
      </c>
      <c r="AQ26" s="666"/>
      <c r="AR26" s="666"/>
      <c r="AS26" s="666"/>
      <c r="AT26" s="666"/>
      <c r="AU26" s="666"/>
      <c r="AV26" s="666"/>
      <c r="AW26" s="666"/>
      <c r="AX26" s="666"/>
      <c r="AY26" s="666"/>
      <c r="AZ26" s="666"/>
      <c r="BA26" s="666"/>
      <c r="BB26" s="666"/>
      <c r="BC26" s="666"/>
      <c r="BD26" s="666"/>
      <c r="BE26" s="666"/>
      <c r="BF26" s="667"/>
      <c r="BG26" s="590" t="s">
        <v>66</v>
      </c>
      <c r="BH26" s="591"/>
      <c r="BI26" s="591"/>
      <c r="BJ26" s="591"/>
      <c r="BK26" s="591"/>
      <c r="BL26" s="591"/>
      <c r="BM26" s="591"/>
      <c r="BN26" s="592"/>
      <c r="BO26" s="634" t="s">
        <v>66</v>
      </c>
      <c r="BP26" s="634"/>
      <c r="BQ26" s="634"/>
      <c r="BR26" s="634"/>
      <c r="BS26" s="596" t="s">
        <v>66</v>
      </c>
      <c r="BT26" s="591"/>
      <c r="BU26" s="591"/>
      <c r="BV26" s="591"/>
      <c r="BW26" s="591"/>
      <c r="BX26" s="591"/>
      <c r="BY26" s="591"/>
      <c r="BZ26" s="591"/>
      <c r="CA26" s="591"/>
      <c r="CB26" s="624"/>
      <c r="CD26" s="587" t="s">
        <v>229</v>
      </c>
      <c r="CE26" s="588"/>
      <c r="CF26" s="588"/>
      <c r="CG26" s="588"/>
      <c r="CH26" s="588"/>
      <c r="CI26" s="588"/>
      <c r="CJ26" s="588"/>
      <c r="CK26" s="588"/>
      <c r="CL26" s="588"/>
      <c r="CM26" s="588"/>
      <c r="CN26" s="588"/>
      <c r="CO26" s="588"/>
      <c r="CP26" s="588"/>
      <c r="CQ26" s="589"/>
      <c r="CR26" s="590">
        <v>2866947</v>
      </c>
      <c r="CS26" s="591"/>
      <c r="CT26" s="591"/>
      <c r="CU26" s="591"/>
      <c r="CV26" s="591"/>
      <c r="CW26" s="591"/>
      <c r="CX26" s="591"/>
      <c r="CY26" s="592"/>
      <c r="CZ26" s="593">
        <v>7.8</v>
      </c>
      <c r="DA26" s="605"/>
      <c r="DB26" s="605"/>
      <c r="DC26" s="606"/>
      <c r="DD26" s="596">
        <v>2714723</v>
      </c>
      <c r="DE26" s="591"/>
      <c r="DF26" s="591"/>
      <c r="DG26" s="591"/>
      <c r="DH26" s="591"/>
      <c r="DI26" s="591"/>
      <c r="DJ26" s="591"/>
      <c r="DK26" s="592"/>
      <c r="DL26" s="596" t="s">
        <v>66</v>
      </c>
      <c r="DM26" s="591"/>
      <c r="DN26" s="591"/>
      <c r="DO26" s="591"/>
      <c r="DP26" s="591"/>
      <c r="DQ26" s="591"/>
      <c r="DR26" s="591"/>
      <c r="DS26" s="591"/>
      <c r="DT26" s="591"/>
      <c r="DU26" s="591"/>
      <c r="DV26" s="592"/>
      <c r="DW26" s="593" t="s">
        <v>66</v>
      </c>
      <c r="DX26" s="605"/>
      <c r="DY26" s="605"/>
      <c r="DZ26" s="605"/>
      <c r="EA26" s="605"/>
      <c r="EB26" s="605"/>
      <c r="EC26" s="613"/>
    </row>
    <row r="27" spans="2:133" ht="11.25" customHeight="1">
      <c r="B27" s="587" t="s">
        <v>230</v>
      </c>
      <c r="C27" s="588"/>
      <c r="D27" s="588"/>
      <c r="E27" s="588"/>
      <c r="F27" s="588"/>
      <c r="G27" s="588"/>
      <c r="H27" s="588"/>
      <c r="I27" s="588"/>
      <c r="J27" s="588"/>
      <c r="K27" s="588"/>
      <c r="L27" s="588"/>
      <c r="M27" s="588"/>
      <c r="N27" s="588"/>
      <c r="O27" s="588"/>
      <c r="P27" s="588"/>
      <c r="Q27" s="589"/>
      <c r="R27" s="590">
        <v>4553015</v>
      </c>
      <c r="S27" s="591"/>
      <c r="T27" s="591"/>
      <c r="U27" s="591"/>
      <c r="V27" s="591"/>
      <c r="W27" s="591"/>
      <c r="X27" s="591"/>
      <c r="Y27" s="592"/>
      <c r="Z27" s="634">
        <v>12</v>
      </c>
      <c r="AA27" s="634"/>
      <c r="AB27" s="634"/>
      <c r="AC27" s="634"/>
      <c r="AD27" s="635" t="s">
        <v>66</v>
      </c>
      <c r="AE27" s="635"/>
      <c r="AF27" s="635"/>
      <c r="AG27" s="635"/>
      <c r="AH27" s="635"/>
      <c r="AI27" s="635"/>
      <c r="AJ27" s="635"/>
      <c r="AK27" s="635"/>
      <c r="AL27" s="593" t="s">
        <v>66</v>
      </c>
      <c r="AM27" s="594"/>
      <c r="AN27" s="594"/>
      <c r="AO27" s="636"/>
      <c r="AP27" s="587" t="s">
        <v>231</v>
      </c>
      <c r="AQ27" s="588"/>
      <c r="AR27" s="588"/>
      <c r="AS27" s="588"/>
      <c r="AT27" s="588"/>
      <c r="AU27" s="588"/>
      <c r="AV27" s="588"/>
      <c r="AW27" s="588"/>
      <c r="AX27" s="588"/>
      <c r="AY27" s="588"/>
      <c r="AZ27" s="588"/>
      <c r="BA27" s="588"/>
      <c r="BB27" s="588"/>
      <c r="BC27" s="588"/>
      <c r="BD27" s="588"/>
      <c r="BE27" s="588"/>
      <c r="BF27" s="589"/>
      <c r="BG27" s="590">
        <v>10800330</v>
      </c>
      <c r="BH27" s="591"/>
      <c r="BI27" s="591"/>
      <c r="BJ27" s="591"/>
      <c r="BK27" s="591"/>
      <c r="BL27" s="591"/>
      <c r="BM27" s="591"/>
      <c r="BN27" s="592"/>
      <c r="BO27" s="634">
        <v>100</v>
      </c>
      <c r="BP27" s="634"/>
      <c r="BQ27" s="634"/>
      <c r="BR27" s="634"/>
      <c r="BS27" s="596">
        <v>459688</v>
      </c>
      <c r="BT27" s="591"/>
      <c r="BU27" s="591"/>
      <c r="BV27" s="591"/>
      <c r="BW27" s="591"/>
      <c r="BX27" s="591"/>
      <c r="BY27" s="591"/>
      <c r="BZ27" s="591"/>
      <c r="CA27" s="591"/>
      <c r="CB27" s="624"/>
      <c r="CD27" s="587" t="s">
        <v>232</v>
      </c>
      <c r="CE27" s="588"/>
      <c r="CF27" s="588"/>
      <c r="CG27" s="588"/>
      <c r="CH27" s="588"/>
      <c r="CI27" s="588"/>
      <c r="CJ27" s="588"/>
      <c r="CK27" s="588"/>
      <c r="CL27" s="588"/>
      <c r="CM27" s="588"/>
      <c r="CN27" s="588"/>
      <c r="CO27" s="588"/>
      <c r="CP27" s="588"/>
      <c r="CQ27" s="589"/>
      <c r="CR27" s="590">
        <v>8124853</v>
      </c>
      <c r="CS27" s="603"/>
      <c r="CT27" s="603"/>
      <c r="CU27" s="603"/>
      <c r="CV27" s="603"/>
      <c r="CW27" s="603"/>
      <c r="CX27" s="603"/>
      <c r="CY27" s="604"/>
      <c r="CZ27" s="593">
        <v>22.1</v>
      </c>
      <c r="DA27" s="605"/>
      <c r="DB27" s="605"/>
      <c r="DC27" s="606"/>
      <c r="DD27" s="596">
        <v>2333155</v>
      </c>
      <c r="DE27" s="603"/>
      <c r="DF27" s="603"/>
      <c r="DG27" s="603"/>
      <c r="DH27" s="603"/>
      <c r="DI27" s="603"/>
      <c r="DJ27" s="603"/>
      <c r="DK27" s="604"/>
      <c r="DL27" s="596">
        <v>2322987</v>
      </c>
      <c r="DM27" s="603"/>
      <c r="DN27" s="603"/>
      <c r="DO27" s="603"/>
      <c r="DP27" s="603"/>
      <c r="DQ27" s="603"/>
      <c r="DR27" s="603"/>
      <c r="DS27" s="603"/>
      <c r="DT27" s="603"/>
      <c r="DU27" s="603"/>
      <c r="DV27" s="604"/>
      <c r="DW27" s="593">
        <v>11.4</v>
      </c>
      <c r="DX27" s="605"/>
      <c r="DY27" s="605"/>
      <c r="DZ27" s="605"/>
      <c r="EA27" s="605"/>
      <c r="EB27" s="605"/>
      <c r="EC27" s="613"/>
    </row>
    <row r="28" spans="2:133" ht="11.25" customHeight="1">
      <c r="B28" s="663" t="s">
        <v>233</v>
      </c>
      <c r="C28" s="664"/>
      <c r="D28" s="664"/>
      <c r="E28" s="664"/>
      <c r="F28" s="664"/>
      <c r="G28" s="664"/>
      <c r="H28" s="664"/>
      <c r="I28" s="664"/>
      <c r="J28" s="664"/>
      <c r="K28" s="664"/>
      <c r="L28" s="664"/>
      <c r="M28" s="664"/>
      <c r="N28" s="664"/>
      <c r="O28" s="664"/>
      <c r="P28" s="664"/>
      <c r="Q28" s="665"/>
      <c r="R28" s="590" t="s">
        <v>66</v>
      </c>
      <c r="S28" s="591"/>
      <c r="T28" s="591"/>
      <c r="U28" s="591"/>
      <c r="V28" s="591"/>
      <c r="W28" s="591"/>
      <c r="X28" s="591"/>
      <c r="Y28" s="592"/>
      <c r="Z28" s="634" t="s">
        <v>66</v>
      </c>
      <c r="AA28" s="634"/>
      <c r="AB28" s="634"/>
      <c r="AC28" s="634"/>
      <c r="AD28" s="635" t="s">
        <v>66</v>
      </c>
      <c r="AE28" s="635"/>
      <c r="AF28" s="635"/>
      <c r="AG28" s="635"/>
      <c r="AH28" s="635"/>
      <c r="AI28" s="635"/>
      <c r="AJ28" s="635"/>
      <c r="AK28" s="635"/>
      <c r="AL28" s="593" t="s">
        <v>66</v>
      </c>
      <c r="AM28" s="594"/>
      <c r="AN28" s="594"/>
      <c r="AO28" s="63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34"/>
      <c r="BP28" s="634"/>
      <c r="BQ28" s="634"/>
      <c r="BR28" s="634"/>
      <c r="BS28" s="635"/>
      <c r="BT28" s="635"/>
      <c r="BU28" s="635"/>
      <c r="BV28" s="635"/>
      <c r="BW28" s="635"/>
      <c r="BX28" s="635"/>
      <c r="BY28" s="635"/>
      <c r="BZ28" s="635"/>
      <c r="CA28" s="635"/>
      <c r="CB28" s="662"/>
      <c r="CD28" s="587" t="s">
        <v>234</v>
      </c>
      <c r="CE28" s="588"/>
      <c r="CF28" s="588"/>
      <c r="CG28" s="588"/>
      <c r="CH28" s="588"/>
      <c r="CI28" s="588"/>
      <c r="CJ28" s="588"/>
      <c r="CK28" s="588"/>
      <c r="CL28" s="588"/>
      <c r="CM28" s="588"/>
      <c r="CN28" s="588"/>
      <c r="CO28" s="588"/>
      <c r="CP28" s="588"/>
      <c r="CQ28" s="589"/>
      <c r="CR28" s="590">
        <v>3272022</v>
      </c>
      <c r="CS28" s="591"/>
      <c r="CT28" s="591"/>
      <c r="CU28" s="591"/>
      <c r="CV28" s="591"/>
      <c r="CW28" s="591"/>
      <c r="CX28" s="591"/>
      <c r="CY28" s="592"/>
      <c r="CZ28" s="593">
        <v>8.9</v>
      </c>
      <c r="DA28" s="605"/>
      <c r="DB28" s="605"/>
      <c r="DC28" s="606"/>
      <c r="DD28" s="596">
        <v>3163630</v>
      </c>
      <c r="DE28" s="591"/>
      <c r="DF28" s="591"/>
      <c r="DG28" s="591"/>
      <c r="DH28" s="591"/>
      <c r="DI28" s="591"/>
      <c r="DJ28" s="591"/>
      <c r="DK28" s="592"/>
      <c r="DL28" s="596">
        <v>3163630</v>
      </c>
      <c r="DM28" s="591"/>
      <c r="DN28" s="591"/>
      <c r="DO28" s="591"/>
      <c r="DP28" s="591"/>
      <c r="DQ28" s="591"/>
      <c r="DR28" s="591"/>
      <c r="DS28" s="591"/>
      <c r="DT28" s="591"/>
      <c r="DU28" s="591"/>
      <c r="DV28" s="592"/>
      <c r="DW28" s="593">
        <v>15.5</v>
      </c>
      <c r="DX28" s="605"/>
      <c r="DY28" s="605"/>
      <c r="DZ28" s="605"/>
      <c r="EA28" s="605"/>
      <c r="EB28" s="605"/>
      <c r="EC28" s="613"/>
    </row>
    <row r="29" spans="2:133" ht="11.25" customHeight="1">
      <c r="B29" s="587" t="s">
        <v>235</v>
      </c>
      <c r="C29" s="588"/>
      <c r="D29" s="588"/>
      <c r="E29" s="588"/>
      <c r="F29" s="588"/>
      <c r="G29" s="588"/>
      <c r="H29" s="588"/>
      <c r="I29" s="588"/>
      <c r="J29" s="588"/>
      <c r="K29" s="588"/>
      <c r="L29" s="588"/>
      <c r="M29" s="588"/>
      <c r="N29" s="588"/>
      <c r="O29" s="588"/>
      <c r="P29" s="588"/>
      <c r="Q29" s="589"/>
      <c r="R29" s="590">
        <v>2743142</v>
      </c>
      <c r="S29" s="591"/>
      <c r="T29" s="591"/>
      <c r="U29" s="591"/>
      <c r="V29" s="591"/>
      <c r="W29" s="591"/>
      <c r="X29" s="591"/>
      <c r="Y29" s="592"/>
      <c r="Z29" s="634">
        <v>7.2</v>
      </c>
      <c r="AA29" s="634"/>
      <c r="AB29" s="634"/>
      <c r="AC29" s="634"/>
      <c r="AD29" s="635" t="s">
        <v>66</v>
      </c>
      <c r="AE29" s="635"/>
      <c r="AF29" s="635"/>
      <c r="AG29" s="635"/>
      <c r="AH29" s="635"/>
      <c r="AI29" s="635"/>
      <c r="AJ29" s="635"/>
      <c r="AK29" s="635"/>
      <c r="AL29" s="593" t="s">
        <v>66</v>
      </c>
      <c r="AM29" s="594"/>
      <c r="AN29" s="594"/>
      <c r="AO29" s="636"/>
      <c r="AP29" s="646" t="s">
        <v>155</v>
      </c>
      <c r="AQ29" s="647"/>
      <c r="AR29" s="647"/>
      <c r="AS29" s="647"/>
      <c r="AT29" s="647"/>
      <c r="AU29" s="647"/>
      <c r="AV29" s="647"/>
      <c r="AW29" s="647"/>
      <c r="AX29" s="647"/>
      <c r="AY29" s="647"/>
      <c r="AZ29" s="647"/>
      <c r="BA29" s="647"/>
      <c r="BB29" s="647"/>
      <c r="BC29" s="647"/>
      <c r="BD29" s="647"/>
      <c r="BE29" s="647"/>
      <c r="BF29" s="648"/>
      <c r="BG29" s="646" t="s">
        <v>236</v>
      </c>
      <c r="BH29" s="660"/>
      <c r="BI29" s="660"/>
      <c r="BJ29" s="660"/>
      <c r="BK29" s="660"/>
      <c r="BL29" s="660"/>
      <c r="BM29" s="660"/>
      <c r="BN29" s="660"/>
      <c r="BO29" s="660"/>
      <c r="BP29" s="660"/>
      <c r="BQ29" s="661"/>
      <c r="BR29" s="646" t="s">
        <v>237</v>
      </c>
      <c r="BS29" s="660"/>
      <c r="BT29" s="660"/>
      <c r="BU29" s="660"/>
      <c r="BV29" s="660"/>
      <c r="BW29" s="660"/>
      <c r="BX29" s="660"/>
      <c r="BY29" s="660"/>
      <c r="BZ29" s="660"/>
      <c r="CA29" s="660"/>
      <c r="CB29" s="661"/>
      <c r="CD29" s="607" t="s">
        <v>238</v>
      </c>
      <c r="CE29" s="608"/>
      <c r="CF29" s="587" t="s">
        <v>239</v>
      </c>
      <c r="CG29" s="588"/>
      <c r="CH29" s="588"/>
      <c r="CI29" s="588"/>
      <c r="CJ29" s="588"/>
      <c r="CK29" s="588"/>
      <c r="CL29" s="588"/>
      <c r="CM29" s="588"/>
      <c r="CN29" s="588"/>
      <c r="CO29" s="588"/>
      <c r="CP29" s="588"/>
      <c r="CQ29" s="589"/>
      <c r="CR29" s="590">
        <v>3271141</v>
      </c>
      <c r="CS29" s="603"/>
      <c r="CT29" s="603"/>
      <c r="CU29" s="603"/>
      <c r="CV29" s="603"/>
      <c r="CW29" s="603"/>
      <c r="CX29" s="603"/>
      <c r="CY29" s="604"/>
      <c r="CZ29" s="593">
        <v>8.9</v>
      </c>
      <c r="DA29" s="605"/>
      <c r="DB29" s="605"/>
      <c r="DC29" s="606"/>
      <c r="DD29" s="596">
        <v>3162749</v>
      </c>
      <c r="DE29" s="603"/>
      <c r="DF29" s="603"/>
      <c r="DG29" s="603"/>
      <c r="DH29" s="603"/>
      <c r="DI29" s="603"/>
      <c r="DJ29" s="603"/>
      <c r="DK29" s="604"/>
      <c r="DL29" s="596">
        <v>3162749</v>
      </c>
      <c r="DM29" s="603"/>
      <c r="DN29" s="603"/>
      <c r="DO29" s="603"/>
      <c r="DP29" s="603"/>
      <c r="DQ29" s="603"/>
      <c r="DR29" s="603"/>
      <c r="DS29" s="603"/>
      <c r="DT29" s="603"/>
      <c r="DU29" s="603"/>
      <c r="DV29" s="604"/>
      <c r="DW29" s="593">
        <v>15.5</v>
      </c>
      <c r="DX29" s="605"/>
      <c r="DY29" s="605"/>
      <c r="DZ29" s="605"/>
      <c r="EA29" s="605"/>
      <c r="EB29" s="605"/>
      <c r="EC29" s="613"/>
    </row>
    <row r="30" spans="2:133" ht="11.25" customHeight="1">
      <c r="B30" s="587" t="s">
        <v>240</v>
      </c>
      <c r="C30" s="588"/>
      <c r="D30" s="588"/>
      <c r="E30" s="588"/>
      <c r="F30" s="588"/>
      <c r="G30" s="588"/>
      <c r="H30" s="588"/>
      <c r="I30" s="588"/>
      <c r="J30" s="588"/>
      <c r="K30" s="588"/>
      <c r="L30" s="588"/>
      <c r="M30" s="588"/>
      <c r="N30" s="588"/>
      <c r="O30" s="588"/>
      <c r="P30" s="588"/>
      <c r="Q30" s="589"/>
      <c r="R30" s="590">
        <v>145714</v>
      </c>
      <c r="S30" s="591"/>
      <c r="T30" s="591"/>
      <c r="U30" s="591"/>
      <c r="V30" s="591"/>
      <c r="W30" s="591"/>
      <c r="X30" s="591"/>
      <c r="Y30" s="592"/>
      <c r="Z30" s="634">
        <v>0.4</v>
      </c>
      <c r="AA30" s="634"/>
      <c r="AB30" s="634"/>
      <c r="AC30" s="634"/>
      <c r="AD30" s="635" t="s">
        <v>66</v>
      </c>
      <c r="AE30" s="635"/>
      <c r="AF30" s="635"/>
      <c r="AG30" s="635"/>
      <c r="AH30" s="635"/>
      <c r="AI30" s="635"/>
      <c r="AJ30" s="635"/>
      <c r="AK30" s="635"/>
      <c r="AL30" s="593" t="s">
        <v>66</v>
      </c>
      <c r="AM30" s="594"/>
      <c r="AN30" s="594"/>
      <c r="AO30" s="636"/>
      <c r="AP30" s="655" t="s">
        <v>241</v>
      </c>
      <c r="AQ30" s="656"/>
      <c r="AR30" s="656"/>
      <c r="AS30" s="656"/>
      <c r="AT30" s="657" t="s">
        <v>242</v>
      </c>
      <c r="AU30" s="80"/>
      <c r="AV30" s="80"/>
      <c r="AW30" s="80"/>
      <c r="AX30" s="643" t="s">
        <v>121</v>
      </c>
      <c r="AY30" s="644"/>
      <c r="AZ30" s="644"/>
      <c r="BA30" s="644"/>
      <c r="BB30" s="644"/>
      <c r="BC30" s="644"/>
      <c r="BD30" s="644"/>
      <c r="BE30" s="644"/>
      <c r="BF30" s="645"/>
      <c r="BG30" s="651">
        <v>99.2</v>
      </c>
      <c r="BH30" s="652"/>
      <c r="BI30" s="652"/>
      <c r="BJ30" s="652"/>
      <c r="BK30" s="652"/>
      <c r="BL30" s="652"/>
      <c r="BM30" s="653">
        <v>96.5</v>
      </c>
      <c r="BN30" s="652"/>
      <c r="BO30" s="652"/>
      <c r="BP30" s="652"/>
      <c r="BQ30" s="654"/>
      <c r="BR30" s="651">
        <v>99.2</v>
      </c>
      <c r="BS30" s="652"/>
      <c r="BT30" s="652"/>
      <c r="BU30" s="652"/>
      <c r="BV30" s="652"/>
      <c r="BW30" s="652"/>
      <c r="BX30" s="653">
        <v>96.1</v>
      </c>
      <c r="BY30" s="652"/>
      <c r="BZ30" s="652"/>
      <c r="CA30" s="652"/>
      <c r="CB30" s="654"/>
      <c r="CD30" s="609"/>
      <c r="CE30" s="610"/>
      <c r="CF30" s="587" t="s">
        <v>243</v>
      </c>
      <c r="CG30" s="588"/>
      <c r="CH30" s="588"/>
      <c r="CI30" s="588"/>
      <c r="CJ30" s="588"/>
      <c r="CK30" s="588"/>
      <c r="CL30" s="588"/>
      <c r="CM30" s="588"/>
      <c r="CN30" s="588"/>
      <c r="CO30" s="588"/>
      <c r="CP30" s="588"/>
      <c r="CQ30" s="589"/>
      <c r="CR30" s="590">
        <v>3004079</v>
      </c>
      <c r="CS30" s="591"/>
      <c r="CT30" s="591"/>
      <c r="CU30" s="591"/>
      <c r="CV30" s="591"/>
      <c r="CW30" s="591"/>
      <c r="CX30" s="591"/>
      <c r="CY30" s="592"/>
      <c r="CZ30" s="593">
        <v>8.1999999999999993</v>
      </c>
      <c r="DA30" s="605"/>
      <c r="DB30" s="605"/>
      <c r="DC30" s="606"/>
      <c r="DD30" s="596">
        <v>2901097</v>
      </c>
      <c r="DE30" s="591"/>
      <c r="DF30" s="591"/>
      <c r="DG30" s="591"/>
      <c r="DH30" s="591"/>
      <c r="DI30" s="591"/>
      <c r="DJ30" s="591"/>
      <c r="DK30" s="592"/>
      <c r="DL30" s="596">
        <v>2901097</v>
      </c>
      <c r="DM30" s="591"/>
      <c r="DN30" s="591"/>
      <c r="DO30" s="591"/>
      <c r="DP30" s="591"/>
      <c r="DQ30" s="591"/>
      <c r="DR30" s="591"/>
      <c r="DS30" s="591"/>
      <c r="DT30" s="591"/>
      <c r="DU30" s="591"/>
      <c r="DV30" s="592"/>
      <c r="DW30" s="593">
        <v>14.2</v>
      </c>
      <c r="DX30" s="605"/>
      <c r="DY30" s="605"/>
      <c r="DZ30" s="605"/>
      <c r="EA30" s="605"/>
      <c r="EB30" s="605"/>
      <c r="EC30" s="613"/>
    </row>
    <row r="31" spans="2:133" ht="11.25" customHeight="1">
      <c r="B31" s="587" t="s">
        <v>244</v>
      </c>
      <c r="C31" s="588"/>
      <c r="D31" s="588"/>
      <c r="E31" s="588"/>
      <c r="F31" s="588"/>
      <c r="G31" s="588"/>
      <c r="H31" s="588"/>
      <c r="I31" s="588"/>
      <c r="J31" s="588"/>
      <c r="K31" s="588"/>
      <c r="L31" s="588"/>
      <c r="M31" s="588"/>
      <c r="N31" s="588"/>
      <c r="O31" s="588"/>
      <c r="P31" s="588"/>
      <c r="Q31" s="589"/>
      <c r="R31" s="590">
        <v>564207</v>
      </c>
      <c r="S31" s="591"/>
      <c r="T31" s="591"/>
      <c r="U31" s="591"/>
      <c r="V31" s="591"/>
      <c r="W31" s="591"/>
      <c r="X31" s="591"/>
      <c r="Y31" s="592"/>
      <c r="Z31" s="634">
        <v>1.5</v>
      </c>
      <c r="AA31" s="634"/>
      <c r="AB31" s="634"/>
      <c r="AC31" s="634"/>
      <c r="AD31" s="635" t="s">
        <v>66</v>
      </c>
      <c r="AE31" s="635"/>
      <c r="AF31" s="635"/>
      <c r="AG31" s="635"/>
      <c r="AH31" s="635"/>
      <c r="AI31" s="635"/>
      <c r="AJ31" s="635"/>
      <c r="AK31" s="635"/>
      <c r="AL31" s="593" t="s">
        <v>66</v>
      </c>
      <c r="AM31" s="594"/>
      <c r="AN31" s="594"/>
      <c r="AO31" s="636"/>
      <c r="AP31" s="625"/>
      <c r="AQ31" s="626"/>
      <c r="AR31" s="626"/>
      <c r="AS31" s="626"/>
      <c r="AT31" s="658"/>
      <c r="AU31" s="76" t="s">
        <v>245</v>
      </c>
      <c r="AX31" s="587" t="s">
        <v>246</v>
      </c>
      <c r="AY31" s="588"/>
      <c r="AZ31" s="588"/>
      <c r="BA31" s="588"/>
      <c r="BB31" s="588"/>
      <c r="BC31" s="588"/>
      <c r="BD31" s="588"/>
      <c r="BE31" s="588"/>
      <c r="BF31" s="589"/>
      <c r="BG31" s="650">
        <v>99.3</v>
      </c>
      <c r="BH31" s="603"/>
      <c r="BI31" s="603"/>
      <c r="BJ31" s="603"/>
      <c r="BK31" s="603"/>
      <c r="BL31" s="603"/>
      <c r="BM31" s="594">
        <v>97.1</v>
      </c>
      <c r="BN31" s="603"/>
      <c r="BO31" s="603"/>
      <c r="BP31" s="603"/>
      <c r="BQ31" s="623"/>
      <c r="BR31" s="650">
        <v>99.3</v>
      </c>
      <c r="BS31" s="603"/>
      <c r="BT31" s="603"/>
      <c r="BU31" s="603"/>
      <c r="BV31" s="603"/>
      <c r="BW31" s="603"/>
      <c r="BX31" s="594">
        <v>96.6</v>
      </c>
      <c r="BY31" s="603"/>
      <c r="BZ31" s="603"/>
      <c r="CA31" s="603"/>
      <c r="CB31" s="623"/>
      <c r="CD31" s="609"/>
      <c r="CE31" s="610"/>
      <c r="CF31" s="587" t="s">
        <v>247</v>
      </c>
      <c r="CG31" s="588"/>
      <c r="CH31" s="588"/>
      <c r="CI31" s="588"/>
      <c r="CJ31" s="588"/>
      <c r="CK31" s="588"/>
      <c r="CL31" s="588"/>
      <c r="CM31" s="588"/>
      <c r="CN31" s="588"/>
      <c r="CO31" s="588"/>
      <c r="CP31" s="588"/>
      <c r="CQ31" s="589"/>
      <c r="CR31" s="590">
        <v>267062</v>
      </c>
      <c r="CS31" s="603"/>
      <c r="CT31" s="603"/>
      <c r="CU31" s="603"/>
      <c r="CV31" s="603"/>
      <c r="CW31" s="603"/>
      <c r="CX31" s="603"/>
      <c r="CY31" s="604"/>
      <c r="CZ31" s="593">
        <v>0.7</v>
      </c>
      <c r="DA31" s="605"/>
      <c r="DB31" s="605"/>
      <c r="DC31" s="606"/>
      <c r="DD31" s="596">
        <v>261652</v>
      </c>
      <c r="DE31" s="603"/>
      <c r="DF31" s="603"/>
      <c r="DG31" s="603"/>
      <c r="DH31" s="603"/>
      <c r="DI31" s="603"/>
      <c r="DJ31" s="603"/>
      <c r="DK31" s="604"/>
      <c r="DL31" s="596">
        <v>261652</v>
      </c>
      <c r="DM31" s="603"/>
      <c r="DN31" s="603"/>
      <c r="DO31" s="603"/>
      <c r="DP31" s="603"/>
      <c r="DQ31" s="603"/>
      <c r="DR31" s="603"/>
      <c r="DS31" s="603"/>
      <c r="DT31" s="603"/>
      <c r="DU31" s="603"/>
      <c r="DV31" s="604"/>
      <c r="DW31" s="593">
        <v>1.3</v>
      </c>
      <c r="DX31" s="605"/>
      <c r="DY31" s="605"/>
      <c r="DZ31" s="605"/>
      <c r="EA31" s="605"/>
      <c r="EB31" s="605"/>
      <c r="EC31" s="613"/>
    </row>
    <row r="32" spans="2:133" ht="11.25" customHeight="1">
      <c r="B32" s="587" t="s">
        <v>248</v>
      </c>
      <c r="C32" s="588"/>
      <c r="D32" s="588"/>
      <c r="E32" s="588"/>
      <c r="F32" s="588"/>
      <c r="G32" s="588"/>
      <c r="H32" s="588"/>
      <c r="I32" s="588"/>
      <c r="J32" s="588"/>
      <c r="K32" s="588"/>
      <c r="L32" s="588"/>
      <c r="M32" s="588"/>
      <c r="N32" s="588"/>
      <c r="O32" s="588"/>
      <c r="P32" s="588"/>
      <c r="Q32" s="589"/>
      <c r="R32" s="590">
        <v>1715986</v>
      </c>
      <c r="S32" s="591"/>
      <c r="T32" s="591"/>
      <c r="U32" s="591"/>
      <c r="V32" s="591"/>
      <c r="W32" s="591"/>
      <c r="X32" s="591"/>
      <c r="Y32" s="592"/>
      <c r="Z32" s="634">
        <v>4.5</v>
      </c>
      <c r="AA32" s="634"/>
      <c r="AB32" s="634"/>
      <c r="AC32" s="634"/>
      <c r="AD32" s="635" t="s">
        <v>66</v>
      </c>
      <c r="AE32" s="635"/>
      <c r="AF32" s="635"/>
      <c r="AG32" s="635"/>
      <c r="AH32" s="635"/>
      <c r="AI32" s="635"/>
      <c r="AJ32" s="635"/>
      <c r="AK32" s="635"/>
      <c r="AL32" s="593" t="s">
        <v>66</v>
      </c>
      <c r="AM32" s="594"/>
      <c r="AN32" s="594"/>
      <c r="AO32" s="636"/>
      <c r="AP32" s="627"/>
      <c r="AQ32" s="628"/>
      <c r="AR32" s="628"/>
      <c r="AS32" s="628"/>
      <c r="AT32" s="659"/>
      <c r="AU32" s="81"/>
      <c r="AV32" s="81"/>
      <c r="AW32" s="81"/>
      <c r="AX32" s="571" t="s">
        <v>249</v>
      </c>
      <c r="AY32" s="572"/>
      <c r="AZ32" s="572"/>
      <c r="BA32" s="572"/>
      <c r="BB32" s="572"/>
      <c r="BC32" s="572"/>
      <c r="BD32" s="572"/>
      <c r="BE32" s="572"/>
      <c r="BF32" s="573"/>
      <c r="BG32" s="649">
        <v>99.2</v>
      </c>
      <c r="BH32" s="575"/>
      <c r="BI32" s="575"/>
      <c r="BJ32" s="575"/>
      <c r="BK32" s="575"/>
      <c r="BL32" s="575"/>
      <c r="BM32" s="632">
        <v>95.7</v>
      </c>
      <c r="BN32" s="575"/>
      <c r="BO32" s="575"/>
      <c r="BP32" s="575"/>
      <c r="BQ32" s="618"/>
      <c r="BR32" s="649">
        <v>99.1</v>
      </c>
      <c r="BS32" s="575"/>
      <c r="BT32" s="575"/>
      <c r="BU32" s="575"/>
      <c r="BV32" s="575"/>
      <c r="BW32" s="575"/>
      <c r="BX32" s="632">
        <v>95.3</v>
      </c>
      <c r="BY32" s="575"/>
      <c r="BZ32" s="575"/>
      <c r="CA32" s="575"/>
      <c r="CB32" s="618"/>
      <c r="CD32" s="611"/>
      <c r="CE32" s="612"/>
      <c r="CF32" s="587" t="s">
        <v>250</v>
      </c>
      <c r="CG32" s="588"/>
      <c r="CH32" s="588"/>
      <c r="CI32" s="588"/>
      <c r="CJ32" s="588"/>
      <c r="CK32" s="588"/>
      <c r="CL32" s="588"/>
      <c r="CM32" s="588"/>
      <c r="CN32" s="588"/>
      <c r="CO32" s="588"/>
      <c r="CP32" s="588"/>
      <c r="CQ32" s="589"/>
      <c r="CR32" s="590">
        <v>881</v>
      </c>
      <c r="CS32" s="591"/>
      <c r="CT32" s="591"/>
      <c r="CU32" s="591"/>
      <c r="CV32" s="591"/>
      <c r="CW32" s="591"/>
      <c r="CX32" s="591"/>
      <c r="CY32" s="592"/>
      <c r="CZ32" s="593">
        <v>0</v>
      </c>
      <c r="DA32" s="605"/>
      <c r="DB32" s="605"/>
      <c r="DC32" s="606"/>
      <c r="DD32" s="596">
        <v>881</v>
      </c>
      <c r="DE32" s="591"/>
      <c r="DF32" s="591"/>
      <c r="DG32" s="591"/>
      <c r="DH32" s="591"/>
      <c r="DI32" s="591"/>
      <c r="DJ32" s="591"/>
      <c r="DK32" s="592"/>
      <c r="DL32" s="596">
        <v>881</v>
      </c>
      <c r="DM32" s="591"/>
      <c r="DN32" s="591"/>
      <c r="DO32" s="591"/>
      <c r="DP32" s="591"/>
      <c r="DQ32" s="591"/>
      <c r="DR32" s="591"/>
      <c r="DS32" s="591"/>
      <c r="DT32" s="591"/>
      <c r="DU32" s="591"/>
      <c r="DV32" s="592"/>
      <c r="DW32" s="593">
        <v>0</v>
      </c>
      <c r="DX32" s="605"/>
      <c r="DY32" s="605"/>
      <c r="DZ32" s="605"/>
      <c r="EA32" s="605"/>
      <c r="EB32" s="605"/>
      <c r="EC32" s="613"/>
    </row>
    <row r="33" spans="2:133" ht="11.25" customHeight="1">
      <c r="B33" s="587" t="s">
        <v>251</v>
      </c>
      <c r="C33" s="588"/>
      <c r="D33" s="588"/>
      <c r="E33" s="588"/>
      <c r="F33" s="588"/>
      <c r="G33" s="588"/>
      <c r="H33" s="588"/>
      <c r="I33" s="588"/>
      <c r="J33" s="588"/>
      <c r="K33" s="588"/>
      <c r="L33" s="588"/>
      <c r="M33" s="588"/>
      <c r="N33" s="588"/>
      <c r="O33" s="588"/>
      <c r="P33" s="588"/>
      <c r="Q33" s="589"/>
      <c r="R33" s="590">
        <v>1324588</v>
      </c>
      <c r="S33" s="591"/>
      <c r="T33" s="591"/>
      <c r="U33" s="591"/>
      <c r="V33" s="591"/>
      <c r="W33" s="591"/>
      <c r="X33" s="591"/>
      <c r="Y33" s="592"/>
      <c r="Z33" s="634">
        <v>3.5</v>
      </c>
      <c r="AA33" s="634"/>
      <c r="AB33" s="634"/>
      <c r="AC33" s="634"/>
      <c r="AD33" s="635" t="s">
        <v>66</v>
      </c>
      <c r="AE33" s="635"/>
      <c r="AF33" s="635"/>
      <c r="AG33" s="635"/>
      <c r="AH33" s="635"/>
      <c r="AI33" s="635"/>
      <c r="AJ33" s="635"/>
      <c r="AK33" s="635"/>
      <c r="AL33" s="593" t="s">
        <v>66</v>
      </c>
      <c r="AM33" s="594"/>
      <c r="AN33" s="594"/>
      <c r="AO33" s="636"/>
      <c r="AP33" s="82"/>
      <c r="AQ33" s="83"/>
      <c r="AS33" s="80"/>
      <c r="AT33" s="80"/>
      <c r="AU33" s="80"/>
      <c r="AV33" s="80"/>
      <c r="AW33" s="80"/>
      <c r="AX33" s="80"/>
      <c r="AY33" s="80"/>
      <c r="AZ33" s="80"/>
      <c r="BA33" s="80"/>
      <c r="BB33" s="80"/>
      <c r="BC33" s="80"/>
      <c r="BD33" s="80"/>
      <c r="BE33" s="80"/>
      <c r="BF33" s="80"/>
      <c r="BG33" s="83"/>
      <c r="BH33" s="83"/>
      <c r="BI33" s="83"/>
      <c r="BJ33" s="83"/>
      <c r="BK33" s="83"/>
      <c r="BL33" s="83"/>
      <c r="BM33" s="83"/>
      <c r="BN33" s="83"/>
      <c r="BO33" s="83"/>
      <c r="BP33" s="83"/>
      <c r="BQ33" s="83"/>
      <c r="BR33" s="83"/>
      <c r="BS33" s="83"/>
      <c r="BT33" s="83"/>
      <c r="BU33" s="83"/>
      <c r="BV33" s="83"/>
      <c r="BW33" s="83"/>
      <c r="BX33" s="83"/>
      <c r="BY33" s="83"/>
      <c r="BZ33" s="83"/>
      <c r="CA33" s="83"/>
      <c r="CB33" s="83"/>
      <c r="CD33" s="587" t="s">
        <v>252</v>
      </c>
      <c r="CE33" s="588"/>
      <c r="CF33" s="588"/>
      <c r="CG33" s="588"/>
      <c r="CH33" s="588"/>
      <c r="CI33" s="588"/>
      <c r="CJ33" s="588"/>
      <c r="CK33" s="588"/>
      <c r="CL33" s="588"/>
      <c r="CM33" s="588"/>
      <c r="CN33" s="588"/>
      <c r="CO33" s="588"/>
      <c r="CP33" s="588"/>
      <c r="CQ33" s="589"/>
      <c r="CR33" s="590">
        <v>19074257</v>
      </c>
      <c r="CS33" s="603"/>
      <c r="CT33" s="603"/>
      <c r="CU33" s="603"/>
      <c r="CV33" s="603"/>
      <c r="CW33" s="603"/>
      <c r="CX33" s="603"/>
      <c r="CY33" s="604"/>
      <c r="CZ33" s="593">
        <v>51.8</v>
      </c>
      <c r="DA33" s="605"/>
      <c r="DB33" s="605"/>
      <c r="DC33" s="606"/>
      <c r="DD33" s="596">
        <v>12492395</v>
      </c>
      <c r="DE33" s="603"/>
      <c r="DF33" s="603"/>
      <c r="DG33" s="603"/>
      <c r="DH33" s="603"/>
      <c r="DI33" s="603"/>
      <c r="DJ33" s="603"/>
      <c r="DK33" s="604"/>
      <c r="DL33" s="596">
        <v>9634535</v>
      </c>
      <c r="DM33" s="603"/>
      <c r="DN33" s="603"/>
      <c r="DO33" s="603"/>
      <c r="DP33" s="603"/>
      <c r="DQ33" s="603"/>
      <c r="DR33" s="603"/>
      <c r="DS33" s="603"/>
      <c r="DT33" s="603"/>
      <c r="DU33" s="603"/>
      <c r="DV33" s="604"/>
      <c r="DW33" s="593">
        <v>47.3</v>
      </c>
      <c r="DX33" s="605"/>
      <c r="DY33" s="605"/>
      <c r="DZ33" s="605"/>
      <c r="EA33" s="605"/>
      <c r="EB33" s="605"/>
      <c r="EC33" s="613"/>
    </row>
    <row r="34" spans="2:133" ht="11.25" customHeight="1">
      <c r="B34" s="587" t="s">
        <v>253</v>
      </c>
      <c r="C34" s="588"/>
      <c r="D34" s="588"/>
      <c r="E34" s="588"/>
      <c r="F34" s="588"/>
      <c r="G34" s="588"/>
      <c r="H34" s="588"/>
      <c r="I34" s="588"/>
      <c r="J34" s="588"/>
      <c r="K34" s="588"/>
      <c r="L34" s="588"/>
      <c r="M34" s="588"/>
      <c r="N34" s="588"/>
      <c r="O34" s="588"/>
      <c r="P34" s="588"/>
      <c r="Q34" s="589"/>
      <c r="R34" s="590">
        <v>1889861</v>
      </c>
      <c r="S34" s="591"/>
      <c r="T34" s="591"/>
      <c r="U34" s="591"/>
      <c r="V34" s="591"/>
      <c r="W34" s="591"/>
      <c r="X34" s="591"/>
      <c r="Y34" s="592"/>
      <c r="Z34" s="634">
        <v>5</v>
      </c>
      <c r="AA34" s="634"/>
      <c r="AB34" s="634"/>
      <c r="AC34" s="634"/>
      <c r="AD34" s="635">
        <v>15552</v>
      </c>
      <c r="AE34" s="635"/>
      <c r="AF34" s="635"/>
      <c r="AG34" s="635"/>
      <c r="AH34" s="635"/>
      <c r="AI34" s="635"/>
      <c r="AJ34" s="635"/>
      <c r="AK34" s="635"/>
      <c r="AL34" s="593">
        <v>0.1</v>
      </c>
      <c r="AM34" s="594"/>
      <c r="AN34" s="594"/>
      <c r="AO34" s="636"/>
      <c r="AP34" s="84"/>
      <c r="AQ34" s="646" t="s">
        <v>254</v>
      </c>
      <c r="AR34" s="647"/>
      <c r="AS34" s="647"/>
      <c r="AT34" s="647"/>
      <c r="AU34" s="647"/>
      <c r="AV34" s="647"/>
      <c r="AW34" s="647"/>
      <c r="AX34" s="647"/>
      <c r="AY34" s="647"/>
      <c r="AZ34" s="647"/>
      <c r="BA34" s="647"/>
      <c r="BB34" s="647"/>
      <c r="BC34" s="647"/>
      <c r="BD34" s="647"/>
      <c r="BE34" s="647"/>
      <c r="BF34" s="648"/>
      <c r="BG34" s="646" t="s">
        <v>255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587" t="s">
        <v>256</v>
      </c>
      <c r="CE34" s="588"/>
      <c r="CF34" s="588"/>
      <c r="CG34" s="588"/>
      <c r="CH34" s="588"/>
      <c r="CI34" s="588"/>
      <c r="CJ34" s="588"/>
      <c r="CK34" s="588"/>
      <c r="CL34" s="588"/>
      <c r="CM34" s="588"/>
      <c r="CN34" s="588"/>
      <c r="CO34" s="588"/>
      <c r="CP34" s="588"/>
      <c r="CQ34" s="589"/>
      <c r="CR34" s="590">
        <v>4617100</v>
      </c>
      <c r="CS34" s="591"/>
      <c r="CT34" s="591"/>
      <c r="CU34" s="591"/>
      <c r="CV34" s="591"/>
      <c r="CW34" s="591"/>
      <c r="CX34" s="591"/>
      <c r="CY34" s="592"/>
      <c r="CZ34" s="593">
        <v>12.5</v>
      </c>
      <c r="DA34" s="605"/>
      <c r="DB34" s="605"/>
      <c r="DC34" s="606"/>
      <c r="DD34" s="596">
        <v>3161867</v>
      </c>
      <c r="DE34" s="591"/>
      <c r="DF34" s="591"/>
      <c r="DG34" s="591"/>
      <c r="DH34" s="591"/>
      <c r="DI34" s="591"/>
      <c r="DJ34" s="591"/>
      <c r="DK34" s="592"/>
      <c r="DL34" s="596">
        <v>2584255</v>
      </c>
      <c r="DM34" s="591"/>
      <c r="DN34" s="591"/>
      <c r="DO34" s="591"/>
      <c r="DP34" s="591"/>
      <c r="DQ34" s="591"/>
      <c r="DR34" s="591"/>
      <c r="DS34" s="591"/>
      <c r="DT34" s="591"/>
      <c r="DU34" s="591"/>
      <c r="DV34" s="592"/>
      <c r="DW34" s="593">
        <v>12.7</v>
      </c>
      <c r="DX34" s="605"/>
      <c r="DY34" s="605"/>
      <c r="DZ34" s="605"/>
      <c r="EA34" s="605"/>
      <c r="EB34" s="605"/>
      <c r="EC34" s="613"/>
    </row>
    <row r="35" spans="2:133" ht="11.25" customHeight="1">
      <c r="B35" s="587" t="s">
        <v>257</v>
      </c>
      <c r="C35" s="588"/>
      <c r="D35" s="588"/>
      <c r="E35" s="588"/>
      <c r="F35" s="588"/>
      <c r="G35" s="588"/>
      <c r="H35" s="588"/>
      <c r="I35" s="588"/>
      <c r="J35" s="588"/>
      <c r="K35" s="588"/>
      <c r="L35" s="588"/>
      <c r="M35" s="588"/>
      <c r="N35" s="588"/>
      <c r="O35" s="588"/>
      <c r="P35" s="588"/>
      <c r="Q35" s="589"/>
      <c r="R35" s="590">
        <v>3697300</v>
      </c>
      <c r="S35" s="591"/>
      <c r="T35" s="591"/>
      <c r="U35" s="591"/>
      <c r="V35" s="591"/>
      <c r="W35" s="591"/>
      <c r="X35" s="591"/>
      <c r="Y35" s="592"/>
      <c r="Z35" s="634">
        <v>9.6999999999999993</v>
      </c>
      <c r="AA35" s="634"/>
      <c r="AB35" s="634"/>
      <c r="AC35" s="634"/>
      <c r="AD35" s="635" t="s">
        <v>66</v>
      </c>
      <c r="AE35" s="635"/>
      <c r="AF35" s="635"/>
      <c r="AG35" s="635"/>
      <c r="AH35" s="635"/>
      <c r="AI35" s="635"/>
      <c r="AJ35" s="635"/>
      <c r="AK35" s="635"/>
      <c r="AL35" s="593" t="s">
        <v>66</v>
      </c>
      <c r="AM35" s="594"/>
      <c r="AN35" s="594"/>
      <c r="AO35" s="636"/>
      <c r="AP35" s="84"/>
      <c r="AQ35" s="640" t="s">
        <v>258</v>
      </c>
      <c r="AR35" s="641"/>
      <c r="AS35" s="641"/>
      <c r="AT35" s="641"/>
      <c r="AU35" s="641"/>
      <c r="AV35" s="641"/>
      <c r="AW35" s="641"/>
      <c r="AX35" s="641"/>
      <c r="AY35" s="642"/>
      <c r="AZ35" s="637">
        <v>5277676</v>
      </c>
      <c r="BA35" s="638"/>
      <c r="BB35" s="638"/>
      <c r="BC35" s="638"/>
      <c r="BD35" s="638"/>
      <c r="BE35" s="638"/>
      <c r="BF35" s="639"/>
      <c r="BG35" s="643" t="s">
        <v>259</v>
      </c>
      <c r="BH35" s="644"/>
      <c r="BI35" s="644"/>
      <c r="BJ35" s="644"/>
      <c r="BK35" s="644"/>
      <c r="BL35" s="644"/>
      <c r="BM35" s="644"/>
      <c r="BN35" s="644"/>
      <c r="BO35" s="644"/>
      <c r="BP35" s="644"/>
      <c r="BQ35" s="644"/>
      <c r="BR35" s="644"/>
      <c r="BS35" s="644"/>
      <c r="BT35" s="644"/>
      <c r="BU35" s="645"/>
      <c r="BV35" s="637">
        <v>233504</v>
      </c>
      <c r="BW35" s="638"/>
      <c r="BX35" s="638"/>
      <c r="BY35" s="638"/>
      <c r="BZ35" s="638"/>
      <c r="CA35" s="638"/>
      <c r="CB35" s="639"/>
      <c r="CD35" s="587" t="s">
        <v>260</v>
      </c>
      <c r="CE35" s="588"/>
      <c r="CF35" s="588"/>
      <c r="CG35" s="588"/>
      <c r="CH35" s="588"/>
      <c r="CI35" s="588"/>
      <c r="CJ35" s="588"/>
      <c r="CK35" s="588"/>
      <c r="CL35" s="588"/>
      <c r="CM35" s="588"/>
      <c r="CN35" s="588"/>
      <c r="CO35" s="588"/>
      <c r="CP35" s="588"/>
      <c r="CQ35" s="589"/>
      <c r="CR35" s="590">
        <v>1012787</v>
      </c>
      <c r="CS35" s="603"/>
      <c r="CT35" s="603"/>
      <c r="CU35" s="603"/>
      <c r="CV35" s="603"/>
      <c r="CW35" s="603"/>
      <c r="CX35" s="603"/>
      <c r="CY35" s="604"/>
      <c r="CZ35" s="593">
        <v>2.8</v>
      </c>
      <c r="DA35" s="605"/>
      <c r="DB35" s="605"/>
      <c r="DC35" s="606"/>
      <c r="DD35" s="596">
        <v>915170</v>
      </c>
      <c r="DE35" s="603"/>
      <c r="DF35" s="603"/>
      <c r="DG35" s="603"/>
      <c r="DH35" s="603"/>
      <c r="DI35" s="603"/>
      <c r="DJ35" s="603"/>
      <c r="DK35" s="604"/>
      <c r="DL35" s="596">
        <v>680571</v>
      </c>
      <c r="DM35" s="603"/>
      <c r="DN35" s="603"/>
      <c r="DO35" s="603"/>
      <c r="DP35" s="603"/>
      <c r="DQ35" s="603"/>
      <c r="DR35" s="603"/>
      <c r="DS35" s="603"/>
      <c r="DT35" s="603"/>
      <c r="DU35" s="603"/>
      <c r="DV35" s="604"/>
      <c r="DW35" s="593">
        <v>3.3</v>
      </c>
      <c r="DX35" s="605"/>
      <c r="DY35" s="605"/>
      <c r="DZ35" s="605"/>
      <c r="EA35" s="605"/>
      <c r="EB35" s="605"/>
      <c r="EC35" s="613"/>
    </row>
    <row r="36" spans="2:133" ht="11.25" customHeight="1">
      <c r="B36" s="587" t="s">
        <v>261</v>
      </c>
      <c r="C36" s="588"/>
      <c r="D36" s="588"/>
      <c r="E36" s="588"/>
      <c r="F36" s="588"/>
      <c r="G36" s="588"/>
      <c r="H36" s="588"/>
      <c r="I36" s="588"/>
      <c r="J36" s="588"/>
      <c r="K36" s="588"/>
      <c r="L36" s="588"/>
      <c r="M36" s="588"/>
      <c r="N36" s="588"/>
      <c r="O36" s="588"/>
      <c r="P36" s="588"/>
      <c r="Q36" s="589"/>
      <c r="R36" s="590" t="s">
        <v>66</v>
      </c>
      <c r="S36" s="591"/>
      <c r="T36" s="591"/>
      <c r="U36" s="591"/>
      <c r="V36" s="591"/>
      <c r="W36" s="591"/>
      <c r="X36" s="591"/>
      <c r="Y36" s="592"/>
      <c r="Z36" s="634" t="s">
        <v>66</v>
      </c>
      <c r="AA36" s="634"/>
      <c r="AB36" s="634"/>
      <c r="AC36" s="634"/>
      <c r="AD36" s="635" t="s">
        <v>66</v>
      </c>
      <c r="AE36" s="635"/>
      <c r="AF36" s="635"/>
      <c r="AG36" s="635"/>
      <c r="AH36" s="635"/>
      <c r="AI36" s="635"/>
      <c r="AJ36" s="635"/>
      <c r="AK36" s="635"/>
      <c r="AL36" s="593" t="s">
        <v>66</v>
      </c>
      <c r="AM36" s="594"/>
      <c r="AN36" s="594"/>
      <c r="AO36" s="636"/>
      <c r="AQ36" s="620" t="s">
        <v>262</v>
      </c>
      <c r="AR36" s="621"/>
      <c r="AS36" s="621"/>
      <c r="AT36" s="621"/>
      <c r="AU36" s="621"/>
      <c r="AV36" s="621"/>
      <c r="AW36" s="621"/>
      <c r="AX36" s="621"/>
      <c r="AY36" s="622"/>
      <c r="AZ36" s="590">
        <v>997354</v>
      </c>
      <c r="BA36" s="591"/>
      <c r="BB36" s="591"/>
      <c r="BC36" s="591"/>
      <c r="BD36" s="603"/>
      <c r="BE36" s="603"/>
      <c r="BF36" s="623"/>
      <c r="BG36" s="587" t="s">
        <v>263</v>
      </c>
      <c r="BH36" s="588"/>
      <c r="BI36" s="588"/>
      <c r="BJ36" s="588"/>
      <c r="BK36" s="588"/>
      <c r="BL36" s="588"/>
      <c r="BM36" s="588"/>
      <c r="BN36" s="588"/>
      <c r="BO36" s="588"/>
      <c r="BP36" s="588"/>
      <c r="BQ36" s="588"/>
      <c r="BR36" s="588"/>
      <c r="BS36" s="588"/>
      <c r="BT36" s="588"/>
      <c r="BU36" s="589"/>
      <c r="BV36" s="590">
        <v>114538</v>
      </c>
      <c r="BW36" s="591"/>
      <c r="BX36" s="591"/>
      <c r="BY36" s="591"/>
      <c r="BZ36" s="591"/>
      <c r="CA36" s="591"/>
      <c r="CB36" s="624"/>
      <c r="CD36" s="587" t="s">
        <v>264</v>
      </c>
      <c r="CE36" s="588"/>
      <c r="CF36" s="588"/>
      <c r="CG36" s="588"/>
      <c r="CH36" s="588"/>
      <c r="CI36" s="588"/>
      <c r="CJ36" s="588"/>
      <c r="CK36" s="588"/>
      <c r="CL36" s="588"/>
      <c r="CM36" s="588"/>
      <c r="CN36" s="588"/>
      <c r="CO36" s="588"/>
      <c r="CP36" s="588"/>
      <c r="CQ36" s="589"/>
      <c r="CR36" s="590">
        <v>4829231</v>
      </c>
      <c r="CS36" s="591"/>
      <c r="CT36" s="591"/>
      <c r="CU36" s="591"/>
      <c r="CV36" s="591"/>
      <c r="CW36" s="591"/>
      <c r="CX36" s="591"/>
      <c r="CY36" s="592"/>
      <c r="CZ36" s="593">
        <v>13.1</v>
      </c>
      <c r="DA36" s="605"/>
      <c r="DB36" s="605"/>
      <c r="DC36" s="606"/>
      <c r="DD36" s="596">
        <v>3723606</v>
      </c>
      <c r="DE36" s="591"/>
      <c r="DF36" s="591"/>
      <c r="DG36" s="591"/>
      <c r="DH36" s="591"/>
      <c r="DI36" s="591"/>
      <c r="DJ36" s="591"/>
      <c r="DK36" s="592"/>
      <c r="DL36" s="596">
        <v>3110782</v>
      </c>
      <c r="DM36" s="591"/>
      <c r="DN36" s="591"/>
      <c r="DO36" s="591"/>
      <c r="DP36" s="591"/>
      <c r="DQ36" s="591"/>
      <c r="DR36" s="591"/>
      <c r="DS36" s="591"/>
      <c r="DT36" s="591"/>
      <c r="DU36" s="591"/>
      <c r="DV36" s="592"/>
      <c r="DW36" s="593">
        <v>15.3</v>
      </c>
      <c r="DX36" s="605"/>
      <c r="DY36" s="605"/>
      <c r="DZ36" s="605"/>
      <c r="EA36" s="605"/>
      <c r="EB36" s="605"/>
      <c r="EC36" s="613"/>
    </row>
    <row r="37" spans="2:133" ht="11.25" customHeight="1">
      <c r="B37" s="587" t="s">
        <v>265</v>
      </c>
      <c r="C37" s="588"/>
      <c r="D37" s="588"/>
      <c r="E37" s="588"/>
      <c r="F37" s="588"/>
      <c r="G37" s="588"/>
      <c r="H37" s="588"/>
      <c r="I37" s="588"/>
      <c r="J37" s="588"/>
      <c r="K37" s="588"/>
      <c r="L37" s="588"/>
      <c r="M37" s="588"/>
      <c r="N37" s="588"/>
      <c r="O37" s="588"/>
      <c r="P37" s="588"/>
      <c r="Q37" s="589"/>
      <c r="R37" s="590">
        <v>1149400</v>
      </c>
      <c r="S37" s="591"/>
      <c r="T37" s="591"/>
      <c r="U37" s="591"/>
      <c r="V37" s="591"/>
      <c r="W37" s="591"/>
      <c r="X37" s="591"/>
      <c r="Y37" s="592"/>
      <c r="Z37" s="634">
        <v>3</v>
      </c>
      <c r="AA37" s="634"/>
      <c r="AB37" s="634"/>
      <c r="AC37" s="634"/>
      <c r="AD37" s="635" t="s">
        <v>66</v>
      </c>
      <c r="AE37" s="635"/>
      <c r="AF37" s="635"/>
      <c r="AG37" s="635"/>
      <c r="AH37" s="635"/>
      <c r="AI37" s="635"/>
      <c r="AJ37" s="635"/>
      <c r="AK37" s="635"/>
      <c r="AL37" s="593" t="s">
        <v>66</v>
      </c>
      <c r="AM37" s="594"/>
      <c r="AN37" s="594"/>
      <c r="AO37" s="636"/>
      <c r="AQ37" s="620" t="s">
        <v>266</v>
      </c>
      <c r="AR37" s="621"/>
      <c r="AS37" s="621"/>
      <c r="AT37" s="621"/>
      <c r="AU37" s="621"/>
      <c r="AV37" s="621"/>
      <c r="AW37" s="621"/>
      <c r="AX37" s="621"/>
      <c r="AY37" s="622"/>
      <c r="AZ37" s="590">
        <v>696867</v>
      </c>
      <c r="BA37" s="591"/>
      <c r="BB37" s="591"/>
      <c r="BC37" s="591"/>
      <c r="BD37" s="603"/>
      <c r="BE37" s="603"/>
      <c r="BF37" s="623"/>
      <c r="BG37" s="587" t="s">
        <v>267</v>
      </c>
      <c r="BH37" s="588"/>
      <c r="BI37" s="588"/>
      <c r="BJ37" s="588"/>
      <c r="BK37" s="588"/>
      <c r="BL37" s="588"/>
      <c r="BM37" s="588"/>
      <c r="BN37" s="588"/>
      <c r="BO37" s="588"/>
      <c r="BP37" s="588"/>
      <c r="BQ37" s="588"/>
      <c r="BR37" s="588"/>
      <c r="BS37" s="588"/>
      <c r="BT37" s="588"/>
      <c r="BU37" s="589"/>
      <c r="BV37" s="590">
        <v>9807</v>
      </c>
      <c r="BW37" s="591"/>
      <c r="BX37" s="591"/>
      <c r="BY37" s="591"/>
      <c r="BZ37" s="591"/>
      <c r="CA37" s="591"/>
      <c r="CB37" s="624"/>
      <c r="CD37" s="587" t="s">
        <v>268</v>
      </c>
      <c r="CE37" s="588"/>
      <c r="CF37" s="588"/>
      <c r="CG37" s="588"/>
      <c r="CH37" s="588"/>
      <c r="CI37" s="588"/>
      <c r="CJ37" s="588"/>
      <c r="CK37" s="588"/>
      <c r="CL37" s="588"/>
      <c r="CM37" s="588"/>
      <c r="CN37" s="588"/>
      <c r="CO37" s="588"/>
      <c r="CP37" s="588"/>
      <c r="CQ37" s="589"/>
      <c r="CR37" s="590">
        <v>1879006</v>
      </c>
      <c r="CS37" s="603"/>
      <c r="CT37" s="603"/>
      <c r="CU37" s="603"/>
      <c r="CV37" s="603"/>
      <c r="CW37" s="603"/>
      <c r="CX37" s="603"/>
      <c r="CY37" s="604"/>
      <c r="CZ37" s="593">
        <v>5.0999999999999996</v>
      </c>
      <c r="DA37" s="605"/>
      <c r="DB37" s="605"/>
      <c r="DC37" s="606"/>
      <c r="DD37" s="596">
        <v>1868097</v>
      </c>
      <c r="DE37" s="603"/>
      <c r="DF37" s="603"/>
      <c r="DG37" s="603"/>
      <c r="DH37" s="603"/>
      <c r="DI37" s="603"/>
      <c r="DJ37" s="603"/>
      <c r="DK37" s="604"/>
      <c r="DL37" s="596">
        <v>1762804</v>
      </c>
      <c r="DM37" s="603"/>
      <c r="DN37" s="603"/>
      <c r="DO37" s="603"/>
      <c r="DP37" s="603"/>
      <c r="DQ37" s="603"/>
      <c r="DR37" s="603"/>
      <c r="DS37" s="603"/>
      <c r="DT37" s="603"/>
      <c r="DU37" s="603"/>
      <c r="DV37" s="604"/>
      <c r="DW37" s="593">
        <v>8.6999999999999993</v>
      </c>
      <c r="DX37" s="605"/>
      <c r="DY37" s="605"/>
      <c r="DZ37" s="605"/>
      <c r="EA37" s="605"/>
      <c r="EB37" s="605"/>
      <c r="EC37" s="613"/>
    </row>
    <row r="38" spans="2:133" ht="11.25" customHeight="1">
      <c r="B38" s="571" t="s">
        <v>269</v>
      </c>
      <c r="C38" s="572"/>
      <c r="D38" s="572"/>
      <c r="E38" s="572"/>
      <c r="F38" s="572"/>
      <c r="G38" s="572"/>
      <c r="H38" s="572"/>
      <c r="I38" s="572"/>
      <c r="J38" s="572"/>
      <c r="K38" s="572"/>
      <c r="L38" s="572"/>
      <c r="M38" s="572"/>
      <c r="N38" s="572"/>
      <c r="O38" s="572"/>
      <c r="P38" s="572"/>
      <c r="Q38" s="573"/>
      <c r="R38" s="574">
        <v>38094219</v>
      </c>
      <c r="S38" s="617"/>
      <c r="T38" s="617"/>
      <c r="U38" s="617"/>
      <c r="V38" s="617"/>
      <c r="W38" s="617"/>
      <c r="X38" s="617"/>
      <c r="Y38" s="629"/>
      <c r="Z38" s="630">
        <v>100</v>
      </c>
      <c r="AA38" s="630"/>
      <c r="AB38" s="630"/>
      <c r="AC38" s="630"/>
      <c r="AD38" s="631">
        <v>19213680</v>
      </c>
      <c r="AE38" s="631"/>
      <c r="AF38" s="631"/>
      <c r="AG38" s="631"/>
      <c r="AH38" s="631"/>
      <c r="AI38" s="631"/>
      <c r="AJ38" s="631"/>
      <c r="AK38" s="631"/>
      <c r="AL38" s="577">
        <v>100</v>
      </c>
      <c r="AM38" s="632"/>
      <c r="AN38" s="632"/>
      <c r="AO38" s="633"/>
      <c r="AQ38" s="620" t="s">
        <v>270</v>
      </c>
      <c r="AR38" s="621"/>
      <c r="AS38" s="621"/>
      <c r="AT38" s="621"/>
      <c r="AU38" s="621"/>
      <c r="AV38" s="621"/>
      <c r="AW38" s="621"/>
      <c r="AX38" s="621"/>
      <c r="AY38" s="622"/>
      <c r="AZ38" s="590">
        <v>179829</v>
      </c>
      <c r="BA38" s="591"/>
      <c r="BB38" s="591"/>
      <c r="BC38" s="591"/>
      <c r="BD38" s="603"/>
      <c r="BE38" s="603"/>
      <c r="BF38" s="623"/>
      <c r="BG38" s="587" t="s">
        <v>271</v>
      </c>
      <c r="BH38" s="588"/>
      <c r="BI38" s="588"/>
      <c r="BJ38" s="588"/>
      <c r="BK38" s="588"/>
      <c r="BL38" s="588"/>
      <c r="BM38" s="588"/>
      <c r="BN38" s="588"/>
      <c r="BO38" s="588"/>
      <c r="BP38" s="588"/>
      <c r="BQ38" s="588"/>
      <c r="BR38" s="588"/>
      <c r="BS38" s="588"/>
      <c r="BT38" s="588"/>
      <c r="BU38" s="589"/>
      <c r="BV38" s="590">
        <v>15094</v>
      </c>
      <c r="BW38" s="591"/>
      <c r="BX38" s="591"/>
      <c r="BY38" s="591"/>
      <c r="BZ38" s="591"/>
      <c r="CA38" s="591"/>
      <c r="CB38" s="624"/>
      <c r="CD38" s="587" t="s">
        <v>272</v>
      </c>
      <c r="CE38" s="588"/>
      <c r="CF38" s="588"/>
      <c r="CG38" s="588"/>
      <c r="CH38" s="588"/>
      <c r="CI38" s="588"/>
      <c r="CJ38" s="588"/>
      <c r="CK38" s="588"/>
      <c r="CL38" s="588"/>
      <c r="CM38" s="588"/>
      <c r="CN38" s="588"/>
      <c r="CO38" s="588"/>
      <c r="CP38" s="588"/>
      <c r="CQ38" s="589"/>
      <c r="CR38" s="590">
        <v>4243515</v>
      </c>
      <c r="CS38" s="591"/>
      <c r="CT38" s="591"/>
      <c r="CU38" s="591"/>
      <c r="CV38" s="591"/>
      <c r="CW38" s="591"/>
      <c r="CX38" s="591"/>
      <c r="CY38" s="592"/>
      <c r="CZ38" s="593">
        <v>11.5</v>
      </c>
      <c r="DA38" s="605"/>
      <c r="DB38" s="605"/>
      <c r="DC38" s="606"/>
      <c r="DD38" s="596">
        <v>3573771</v>
      </c>
      <c r="DE38" s="591"/>
      <c r="DF38" s="591"/>
      <c r="DG38" s="591"/>
      <c r="DH38" s="591"/>
      <c r="DI38" s="591"/>
      <c r="DJ38" s="591"/>
      <c r="DK38" s="592"/>
      <c r="DL38" s="596">
        <v>3258927</v>
      </c>
      <c r="DM38" s="591"/>
      <c r="DN38" s="591"/>
      <c r="DO38" s="591"/>
      <c r="DP38" s="591"/>
      <c r="DQ38" s="591"/>
      <c r="DR38" s="591"/>
      <c r="DS38" s="591"/>
      <c r="DT38" s="591"/>
      <c r="DU38" s="591"/>
      <c r="DV38" s="592"/>
      <c r="DW38" s="593">
        <v>16</v>
      </c>
      <c r="DX38" s="605"/>
      <c r="DY38" s="605"/>
      <c r="DZ38" s="605"/>
      <c r="EA38" s="605"/>
      <c r="EB38" s="605"/>
      <c r="EC38" s="613"/>
    </row>
    <row r="39" spans="2:133" ht="11.25" customHeight="1">
      <c r="AQ39" s="620" t="s">
        <v>273</v>
      </c>
      <c r="AR39" s="621"/>
      <c r="AS39" s="621"/>
      <c r="AT39" s="621"/>
      <c r="AU39" s="621"/>
      <c r="AV39" s="621"/>
      <c r="AW39" s="621"/>
      <c r="AX39" s="621"/>
      <c r="AY39" s="622"/>
      <c r="AZ39" s="590">
        <v>36807</v>
      </c>
      <c r="BA39" s="591"/>
      <c r="BB39" s="591"/>
      <c r="BC39" s="591"/>
      <c r="BD39" s="603"/>
      <c r="BE39" s="603"/>
      <c r="BF39" s="623"/>
      <c r="BG39" s="625" t="s">
        <v>274</v>
      </c>
      <c r="BH39" s="626"/>
      <c r="BI39" s="626"/>
      <c r="BJ39" s="626"/>
      <c r="BK39" s="626"/>
      <c r="BL39" s="85"/>
      <c r="BM39" s="588" t="s">
        <v>275</v>
      </c>
      <c r="BN39" s="588"/>
      <c r="BO39" s="588"/>
      <c r="BP39" s="588"/>
      <c r="BQ39" s="588"/>
      <c r="BR39" s="588"/>
      <c r="BS39" s="588"/>
      <c r="BT39" s="588"/>
      <c r="BU39" s="589"/>
      <c r="BV39" s="590">
        <v>105</v>
      </c>
      <c r="BW39" s="591"/>
      <c r="BX39" s="591"/>
      <c r="BY39" s="591"/>
      <c r="BZ39" s="591"/>
      <c r="CA39" s="591"/>
      <c r="CB39" s="624"/>
      <c r="CD39" s="587" t="s">
        <v>276</v>
      </c>
      <c r="CE39" s="588"/>
      <c r="CF39" s="588"/>
      <c r="CG39" s="588"/>
      <c r="CH39" s="588"/>
      <c r="CI39" s="588"/>
      <c r="CJ39" s="588"/>
      <c r="CK39" s="588"/>
      <c r="CL39" s="588"/>
      <c r="CM39" s="588"/>
      <c r="CN39" s="588"/>
      <c r="CO39" s="588"/>
      <c r="CP39" s="588"/>
      <c r="CQ39" s="589"/>
      <c r="CR39" s="590">
        <v>1456915</v>
      </c>
      <c r="CS39" s="603"/>
      <c r="CT39" s="603"/>
      <c r="CU39" s="603"/>
      <c r="CV39" s="603"/>
      <c r="CW39" s="603"/>
      <c r="CX39" s="603"/>
      <c r="CY39" s="604"/>
      <c r="CZ39" s="593">
        <v>4</v>
      </c>
      <c r="DA39" s="605"/>
      <c r="DB39" s="605"/>
      <c r="DC39" s="606"/>
      <c r="DD39" s="596">
        <v>1117981</v>
      </c>
      <c r="DE39" s="603"/>
      <c r="DF39" s="603"/>
      <c r="DG39" s="603"/>
      <c r="DH39" s="603"/>
      <c r="DI39" s="603"/>
      <c r="DJ39" s="603"/>
      <c r="DK39" s="604"/>
      <c r="DL39" s="596" t="s">
        <v>66</v>
      </c>
      <c r="DM39" s="603"/>
      <c r="DN39" s="603"/>
      <c r="DO39" s="603"/>
      <c r="DP39" s="603"/>
      <c r="DQ39" s="603"/>
      <c r="DR39" s="603"/>
      <c r="DS39" s="603"/>
      <c r="DT39" s="603"/>
      <c r="DU39" s="603"/>
      <c r="DV39" s="604"/>
      <c r="DW39" s="593" t="s">
        <v>66</v>
      </c>
      <c r="DX39" s="605"/>
      <c r="DY39" s="605"/>
      <c r="DZ39" s="605"/>
      <c r="EA39" s="605"/>
      <c r="EB39" s="605"/>
      <c r="EC39" s="613"/>
    </row>
    <row r="40" spans="2:133" ht="11.25" customHeight="1">
      <c r="AQ40" s="620" t="s">
        <v>277</v>
      </c>
      <c r="AR40" s="621"/>
      <c r="AS40" s="621"/>
      <c r="AT40" s="621"/>
      <c r="AU40" s="621"/>
      <c r="AV40" s="621"/>
      <c r="AW40" s="621"/>
      <c r="AX40" s="621"/>
      <c r="AY40" s="622"/>
      <c r="AZ40" s="590">
        <v>789622</v>
      </c>
      <c r="BA40" s="591"/>
      <c r="BB40" s="591"/>
      <c r="BC40" s="591"/>
      <c r="BD40" s="603"/>
      <c r="BE40" s="603"/>
      <c r="BF40" s="623"/>
      <c r="BG40" s="625"/>
      <c r="BH40" s="626"/>
      <c r="BI40" s="626"/>
      <c r="BJ40" s="626"/>
      <c r="BK40" s="626"/>
      <c r="BL40" s="85"/>
      <c r="BM40" s="588" t="s">
        <v>278</v>
      </c>
      <c r="BN40" s="588"/>
      <c r="BO40" s="588"/>
      <c r="BP40" s="588"/>
      <c r="BQ40" s="588"/>
      <c r="BR40" s="588"/>
      <c r="BS40" s="588"/>
      <c r="BT40" s="588"/>
      <c r="BU40" s="589"/>
      <c r="BV40" s="590" t="s">
        <v>66</v>
      </c>
      <c r="BW40" s="591"/>
      <c r="BX40" s="591"/>
      <c r="BY40" s="591"/>
      <c r="BZ40" s="591"/>
      <c r="CA40" s="591"/>
      <c r="CB40" s="624"/>
      <c r="CD40" s="587" t="s">
        <v>279</v>
      </c>
      <c r="CE40" s="588"/>
      <c r="CF40" s="588"/>
      <c r="CG40" s="588"/>
      <c r="CH40" s="588"/>
      <c r="CI40" s="588"/>
      <c r="CJ40" s="588"/>
      <c r="CK40" s="588"/>
      <c r="CL40" s="588"/>
      <c r="CM40" s="588"/>
      <c r="CN40" s="588"/>
      <c r="CO40" s="588"/>
      <c r="CP40" s="588"/>
      <c r="CQ40" s="589"/>
      <c r="CR40" s="590">
        <v>2914709</v>
      </c>
      <c r="CS40" s="591"/>
      <c r="CT40" s="591"/>
      <c r="CU40" s="591"/>
      <c r="CV40" s="591"/>
      <c r="CW40" s="591"/>
      <c r="CX40" s="591"/>
      <c r="CY40" s="592"/>
      <c r="CZ40" s="593">
        <v>7.9</v>
      </c>
      <c r="DA40" s="605"/>
      <c r="DB40" s="605"/>
      <c r="DC40" s="606"/>
      <c r="DD40" s="596" t="s">
        <v>66</v>
      </c>
      <c r="DE40" s="591"/>
      <c r="DF40" s="591"/>
      <c r="DG40" s="591"/>
      <c r="DH40" s="591"/>
      <c r="DI40" s="591"/>
      <c r="DJ40" s="591"/>
      <c r="DK40" s="592"/>
      <c r="DL40" s="596" t="s">
        <v>66</v>
      </c>
      <c r="DM40" s="591"/>
      <c r="DN40" s="591"/>
      <c r="DO40" s="591"/>
      <c r="DP40" s="591"/>
      <c r="DQ40" s="591"/>
      <c r="DR40" s="591"/>
      <c r="DS40" s="591"/>
      <c r="DT40" s="591"/>
      <c r="DU40" s="591"/>
      <c r="DV40" s="592"/>
      <c r="DW40" s="593" t="s">
        <v>66</v>
      </c>
      <c r="DX40" s="605"/>
      <c r="DY40" s="605"/>
      <c r="DZ40" s="605"/>
      <c r="EA40" s="605"/>
      <c r="EB40" s="605"/>
      <c r="EC40" s="613"/>
    </row>
    <row r="41" spans="2:133" ht="11.25" customHeight="1">
      <c r="AQ41" s="614" t="s">
        <v>280</v>
      </c>
      <c r="AR41" s="615"/>
      <c r="AS41" s="615"/>
      <c r="AT41" s="615"/>
      <c r="AU41" s="615"/>
      <c r="AV41" s="615"/>
      <c r="AW41" s="615"/>
      <c r="AX41" s="615"/>
      <c r="AY41" s="616"/>
      <c r="AZ41" s="574">
        <v>2577197</v>
      </c>
      <c r="BA41" s="617"/>
      <c r="BB41" s="617"/>
      <c r="BC41" s="617"/>
      <c r="BD41" s="575"/>
      <c r="BE41" s="575"/>
      <c r="BF41" s="618"/>
      <c r="BG41" s="627"/>
      <c r="BH41" s="628"/>
      <c r="BI41" s="628"/>
      <c r="BJ41" s="628"/>
      <c r="BK41" s="628"/>
      <c r="BL41" s="86"/>
      <c r="BM41" s="572" t="s">
        <v>281</v>
      </c>
      <c r="BN41" s="572"/>
      <c r="BO41" s="572"/>
      <c r="BP41" s="572"/>
      <c r="BQ41" s="572"/>
      <c r="BR41" s="572"/>
      <c r="BS41" s="572"/>
      <c r="BT41" s="572"/>
      <c r="BU41" s="573"/>
      <c r="BV41" s="574">
        <v>341</v>
      </c>
      <c r="BW41" s="617"/>
      <c r="BX41" s="617"/>
      <c r="BY41" s="617"/>
      <c r="BZ41" s="617"/>
      <c r="CA41" s="617"/>
      <c r="CB41" s="619"/>
      <c r="CD41" s="587" t="s">
        <v>282</v>
      </c>
      <c r="CE41" s="588"/>
      <c r="CF41" s="588"/>
      <c r="CG41" s="588"/>
      <c r="CH41" s="588"/>
      <c r="CI41" s="588"/>
      <c r="CJ41" s="588"/>
      <c r="CK41" s="588"/>
      <c r="CL41" s="588"/>
      <c r="CM41" s="588"/>
      <c r="CN41" s="588"/>
      <c r="CO41" s="588"/>
      <c r="CP41" s="588"/>
      <c r="CQ41" s="589"/>
      <c r="CR41" s="590" t="s">
        <v>66</v>
      </c>
      <c r="CS41" s="603"/>
      <c r="CT41" s="603"/>
      <c r="CU41" s="603"/>
      <c r="CV41" s="603"/>
      <c r="CW41" s="603"/>
      <c r="CX41" s="603"/>
      <c r="CY41" s="604"/>
      <c r="CZ41" s="593" t="s">
        <v>66</v>
      </c>
      <c r="DA41" s="605"/>
      <c r="DB41" s="605"/>
      <c r="DC41" s="606"/>
      <c r="DD41" s="596" t="s">
        <v>66</v>
      </c>
      <c r="DE41" s="603"/>
      <c r="DF41" s="603"/>
      <c r="DG41" s="603"/>
      <c r="DH41" s="603"/>
      <c r="DI41" s="603"/>
      <c r="DJ41" s="603"/>
      <c r="DK41" s="604"/>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76" t="s">
        <v>283</v>
      </c>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CD42" s="587" t="s">
        <v>284</v>
      </c>
      <c r="CE42" s="588"/>
      <c r="CF42" s="588"/>
      <c r="CG42" s="588"/>
      <c r="CH42" s="588"/>
      <c r="CI42" s="588"/>
      <c r="CJ42" s="588"/>
      <c r="CK42" s="588"/>
      <c r="CL42" s="588"/>
      <c r="CM42" s="588"/>
      <c r="CN42" s="588"/>
      <c r="CO42" s="588"/>
      <c r="CP42" s="588"/>
      <c r="CQ42" s="589"/>
      <c r="CR42" s="590">
        <v>2006554</v>
      </c>
      <c r="CS42" s="591"/>
      <c r="CT42" s="591"/>
      <c r="CU42" s="591"/>
      <c r="CV42" s="591"/>
      <c r="CW42" s="591"/>
      <c r="CX42" s="591"/>
      <c r="CY42" s="592"/>
      <c r="CZ42" s="593">
        <v>5.4</v>
      </c>
      <c r="DA42" s="594"/>
      <c r="DB42" s="594"/>
      <c r="DC42" s="595"/>
      <c r="DD42" s="596">
        <v>527827</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88" t="s">
        <v>285</v>
      </c>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CD43" s="587" t="s">
        <v>286</v>
      </c>
      <c r="CE43" s="588"/>
      <c r="CF43" s="588"/>
      <c r="CG43" s="588"/>
      <c r="CH43" s="588"/>
      <c r="CI43" s="588"/>
      <c r="CJ43" s="588"/>
      <c r="CK43" s="588"/>
      <c r="CL43" s="588"/>
      <c r="CM43" s="588"/>
      <c r="CN43" s="588"/>
      <c r="CO43" s="588"/>
      <c r="CP43" s="588"/>
      <c r="CQ43" s="589"/>
      <c r="CR43" s="590">
        <v>51769</v>
      </c>
      <c r="CS43" s="603"/>
      <c r="CT43" s="603"/>
      <c r="CU43" s="603"/>
      <c r="CV43" s="603"/>
      <c r="CW43" s="603"/>
      <c r="CX43" s="603"/>
      <c r="CY43" s="604"/>
      <c r="CZ43" s="593">
        <v>0.1</v>
      </c>
      <c r="DA43" s="605"/>
      <c r="DB43" s="605"/>
      <c r="DC43" s="606"/>
      <c r="DD43" s="596">
        <v>51769</v>
      </c>
      <c r="DE43" s="603"/>
      <c r="DF43" s="603"/>
      <c r="DG43" s="603"/>
      <c r="DH43" s="603"/>
      <c r="DI43" s="603"/>
      <c r="DJ43" s="603"/>
      <c r="DK43" s="604"/>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88" t="s">
        <v>287</v>
      </c>
      <c r="CD44" s="607" t="s">
        <v>238</v>
      </c>
      <c r="CE44" s="608"/>
      <c r="CF44" s="587" t="s">
        <v>288</v>
      </c>
      <c r="CG44" s="588"/>
      <c r="CH44" s="588"/>
      <c r="CI44" s="588"/>
      <c r="CJ44" s="588"/>
      <c r="CK44" s="588"/>
      <c r="CL44" s="588"/>
      <c r="CM44" s="588"/>
      <c r="CN44" s="588"/>
      <c r="CO44" s="588"/>
      <c r="CP44" s="588"/>
      <c r="CQ44" s="589"/>
      <c r="CR44" s="590">
        <v>1854147</v>
      </c>
      <c r="CS44" s="591"/>
      <c r="CT44" s="591"/>
      <c r="CU44" s="591"/>
      <c r="CV44" s="591"/>
      <c r="CW44" s="591"/>
      <c r="CX44" s="591"/>
      <c r="CY44" s="592"/>
      <c r="CZ44" s="593">
        <v>5</v>
      </c>
      <c r="DA44" s="594"/>
      <c r="DB44" s="594"/>
      <c r="DC44" s="595"/>
      <c r="DD44" s="596">
        <v>514195</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9"/>
      <c r="CE45" s="610"/>
      <c r="CF45" s="587" t="s">
        <v>289</v>
      </c>
      <c r="CG45" s="588"/>
      <c r="CH45" s="588"/>
      <c r="CI45" s="588"/>
      <c r="CJ45" s="588"/>
      <c r="CK45" s="588"/>
      <c r="CL45" s="588"/>
      <c r="CM45" s="588"/>
      <c r="CN45" s="588"/>
      <c r="CO45" s="588"/>
      <c r="CP45" s="588"/>
      <c r="CQ45" s="589"/>
      <c r="CR45" s="590">
        <v>392174</v>
      </c>
      <c r="CS45" s="603"/>
      <c r="CT45" s="603"/>
      <c r="CU45" s="603"/>
      <c r="CV45" s="603"/>
      <c r="CW45" s="603"/>
      <c r="CX45" s="603"/>
      <c r="CY45" s="604"/>
      <c r="CZ45" s="593">
        <v>1.1000000000000001</v>
      </c>
      <c r="DA45" s="605"/>
      <c r="DB45" s="605"/>
      <c r="DC45" s="606"/>
      <c r="DD45" s="596">
        <v>69196</v>
      </c>
      <c r="DE45" s="603"/>
      <c r="DF45" s="603"/>
      <c r="DG45" s="603"/>
      <c r="DH45" s="603"/>
      <c r="DI45" s="603"/>
      <c r="DJ45" s="603"/>
      <c r="DK45" s="604"/>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9"/>
      <c r="CE46" s="610"/>
      <c r="CF46" s="587" t="s">
        <v>290</v>
      </c>
      <c r="CG46" s="588"/>
      <c r="CH46" s="588"/>
      <c r="CI46" s="588"/>
      <c r="CJ46" s="588"/>
      <c r="CK46" s="588"/>
      <c r="CL46" s="588"/>
      <c r="CM46" s="588"/>
      <c r="CN46" s="588"/>
      <c r="CO46" s="588"/>
      <c r="CP46" s="588"/>
      <c r="CQ46" s="589"/>
      <c r="CR46" s="590">
        <v>1439222</v>
      </c>
      <c r="CS46" s="591"/>
      <c r="CT46" s="591"/>
      <c r="CU46" s="591"/>
      <c r="CV46" s="591"/>
      <c r="CW46" s="591"/>
      <c r="CX46" s="591"/>
      <c r="CY46" s="592"/>
      <c r="CZ46" s="593">
        <v>3.9</v>
      </c>
      <c r="DA46" s="594"/>
      <c r="DB46" s="594"/>
      <c r="DC46" s="595"/>
      <c r="DD46" s="596">
        <v>442848</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9"/>
      <c r="CE47" s="610"/>
      <c r="CF47" s="587" t="s">
        <v>291</v>
      </c>
      <c r="CG47" s="588"/>
      <c r="CH47" s="588"/>
      <c r="CI47" s="588"/>
      <c r="CJ47" s="588"/>
      <c r="CK47" s="588"/>
      <c r="CL47" s="588"/>
      <c r="CM47" s="588"/>
      <c r="CN47" s="588"/>
      <c r="CO47" s="588"/>
      <c r="CP47" s="588"/>
      <c r="CQ47" s="589"/>
      <c r="CR47" s="590">
        <v>152407</v>
      </c>
      <c r="CS47" s="603"/>
      <c r="CT47" s="603"/>
      <c r="CU47" s="603"/>
      <c r="CV47" s="603"/>
      <c r="CW47" s="603"/>
      <c r="CX47" s="603"/>
      <c r="CY47" s="604"/>
      <c r="CZ47" s="593">
        <v>0.4</v>
      </c>
      <c r="DA47" s="605"/>
      <c r="DB47" s="605"/>
      <c r="DC47" s="606"/>
      <c r="DD47" s="596">
        <v>13632</v>
      </c>
      <c r="DE47" s="603"/>
      <c r="DF47" s="603"/>
      <c r="DG47" s="603"/>
      <c r="DH47" s="603"/>
      <c r="DI47" s="603"/>
      <c r="DJ47" s="603"/>
      <c r="DK47" s="604"/>
      <c r="DL47" s="597"/>
      <c r="DM47" s="598"/>
      <c r="DN47" s="598"/>
      <c r="DO47" s="598"/>
      <c r="DP47" s="598"/>
      <c r="DQ47" s="598"/>
      <c r="DR47" s="598"/>
      <c r="DS47" s="598"/>
      <c r="DT47" s="598"/>
      <c r="DU47" s="598"/>
      <c r="DV47" s="599"/>
      <c r="DW47" s="600"/>
      <c r="DX47" s="601"/>
      <c r="DY47" s="601"/>
      <c r="DZ47" s="601"/>
      <c r="EA47" s="601"/>
      <c r="EB47" s="601"/>
      <c r="EC47" s="602"/>
    </row>
    <row r="48" spans="2:133">
      <c r="CD48" s="611"/>
      <c r="CE48" s="612"/>
      <c r="CF48" s="587" t="s">
        <v>292</v>
      </c>
      <c r="CG48" s="588"/>
      <c r="CH48" s="588"/>
      <c r="CI48" s="588"/>
      <c r="CJ48" s="588"/>
      <c r="CK48" s="588"/>
      <c r="CL48" s="588"/>
      <c r="CM48" s="588"/>
      <c r="CN48" s="588"/>
      <c r="CO48" s="588"/>
      <c r="CP48" s="588"/>
      <c r="CQ48" s="589"/>
      <c r="CR48" s="590" t="s">
        <v>66</v>
      </c>
      <c r="CS48" s="591"/>
      <c r="CT48" s="591"/>
      <c r="CU48" s="591"/>
      <c r="CV48" s="591"/>
      <c r="CW48" s="591"/>
      <c r="CX48" s="591"/>
      <c r="CY48" s="592"/>
      <c r="CZ48" s="593" t="s">
        <v>66</v>
      </c>
      <c r="DA48" s="594"/>
      <c r="DB48" s="594"/>
      <c r="DC48" s="595"/>
      <c r="DD48" s="596" t="s">
        <v>66</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293</v>
      </c>
      <c r="CE49" s="572"/>
      <c r="CF49" s="572"/>
      <c r="CG49" s="572"/>
      <c r="CH49" s="572"/>
      <c r="CI49" s="572"/>
      <c r="CJ49" s="572"/>
      <c r="CK49" s="572"/>
      <c r="CL49" s="572"/>
      <c r="CM49" s="572"/>
      <c r="CN49" s="572"/>
      <c r="CO49" s="572"/>
      <c r="CP49" s="572"/>
      <c r="CQ49" s="573"/>
      <c r="CR49" s="574">
        <v>36825438</v>
      </c>
      <c r="CS49" s="575"/>
      <c r="CT49" s="575"/>
      <c r="CU49" s="575"/>
      <c r="CV49" s="575"/>
      <c r="CW49" s="575"/>
      <c r="CX49" s="575"/>
      <c r="CY49" s="576"/>
      <c r="CZ49" s="577">
        <v>100</v>
      </c>
      <c r="DA49" s="578"/>
      <c r="DB49" s="578"/>
      <c r="DC49" s="579"/>
      <c r="DD49" s="580">
        <v>22614246</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row r="52" spans="82:133" hidden="1"/>
    <row r="53" spans="82:133" hidden="1"/>
  </sheetData>
  <sheetProtection algorithmName="SHA-512" hashValue="nUQ8G1+q9QoXZt45AZFt4xEgneKpSL7jATiX8Db0Ppjfm/PJRZLqffDThww0c3QvahDIu4Cqh9g5h9ZTBZ9NDg==" saltValue="BTfYsbFyHm7TAH744YC7p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94" customWidth="1"/>
    <col min="131" max="131" width="1.625" style="94" customWidth="1"/>
    <col min="132" max="16384" width="9" style="94" hidden="1"/>
  </cols>
  <sheetData>
    <row r="1" spans="1:131" ht="11.25" customHeight="1" thickBot="1">
      <c r="A1" s="90"/>
      <c r="B1" s="90"/>
      <c r="C1" s="90"/>
      <c r="D1" s="90"/>
      <c r="E1" s="90"/>
      <c r="F1" s="90"/>
      <c r="G1" s="90"/>
      <c r="H1" s="90"/>
      <c r="I1" s="90"/>
      <c r="J1" s="90"/>
      <c r="K1" s="90"/>
      <c r="L1" s="90"/>
      <c r="M1" s="90"/>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2"/>
      <c r="DR1" s="92"/>
      <c r="DS1" s="92"/>
      <c r="DT1" s="92"/>
      <c r="DU1" s="92"/>
      <c r="DV1" s="92"/>
      <c r="DW1" s="92"/>
      <c r="DX1" s="92"/>
      <c r="DY1" s="92"/>
      <c r="DZ1" s="92"/>
      <c r="EA1" s="93"/>
    </row>
    <row r="2" spans="1:131" ht="26.25" customHeight="1" thickBot="1">
      <c r="A2" s="95" t="s">
        <v>294</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1071" t="s">
        <v>295</v>
      </c>
      <c r="DK2" s="1072"/>
      <c r="DL2" s="1072"/>
      <c r="DM2" s="1072"/>
      <c r="DN2" s="1072"/>
      <c r="DO2" s="1073"/>
      <c r="DP2" s="91"/>
      <c r="DQ2" s="1071" t="s">
        <v>296</v>
      </c>
      <c r="DR2" s="1072"/>
      <c r="DS2" s="1072"/>
      <c r="DT2" s="1072"/>
      <c r="DU2" s="1072"/>
      <c r="DV2" s="1072"/>
      <c r="DW2" s="1072"/>
      <c r="DX2" s="1072"/>
      <c r="DY2" s="1072"/>
      <c r="DZ2" s="1073"/>
      <c r="EA2" s="93"/>
    </row>
    <row r="3" spans="1:131" ht="11.25" customHeight="1">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3"/>
    </row>
    <row r="4" spans="1:131" s="99" customFormat="1" ht="26.25" customHeight="1" thickBot="1">
      <c r="A4" s="1023" t="s">
        <v>297</v>
      </c>
      <c r="B4" s="1023"/>
      <c r="C4" s="1023"/>
      <c r="D4" s="1023"/>
      <c r="E4" s="1023"/>
      <c r="F4" s="1023"/>
      <c r="G4" s="1023"/>
      <c r="H4" s="1023"/>
      <c r="I4" s="1023"/>
      <c r="J4" s="1023"/>
      <c r="K4" s="1023"/>
      <c r="L4" s="1023"/>
      <c r="M4" s="1023"/>
      <c r="N4" s="1023"/>
      <c r="O4" s="1023"/>
      <c r="P4" s="1023"/>
      <c r="Q4" s="1023"/>
      <c r="R4" s="1023"/>
      <c r="S4" s="1023"/>
      <c r="T4" s="1023"/>
      <c r="U4" s="1023"/>
      <c r="V4" s="1023"/>
      <c r="W4" s="1023"/>
      <c r="X4" s="1023"/>
      <c r="Y4" s="1023"/>
      <c r="Z4" s="1023"/>
      <c r="AA4" s="1023"/>
      <c r="AB4" s="1023"/>
      <c r="AC4" s="1023"/>
      <c r="AD4" s="1023"/>
      <c r="AE4" s="1023"/>
      <c r="AF4" s="1023"/>
      <c r="AG4" s="1023"/>
      <c r="AH4" s="1023"/>
      <c r="AI4" s="1023"/>
      <c r="AJ4" s="1023"/>
      <c r="AK4" s="1023"/>
      <c r="AL4" s="1023"/>
      <c r="AM4" s="1023"/>
      <c r="AN4" s="1023"/>
      <c r="AO4" s="1023"/>
      <c r="AP4" s="1023"/>
      <c r="AQ4" s="1023"/>
      <c r="AR4" s="1023"/>
      <c r="AS4" s="1023"/>
      <c r="AT4" s="1023"/>
      <c r="AU4" s="1023"/>
      <c r="AV4" s="1023"/>
      <c r="AW4" s="1023"/>
      <c r="AX4" s="1023"/>
      <c r="AY4" s="1023"/>
      <c r="AZ4" s="96"/>
      <c r="BA4" s="96"/>
      <c r="BB4" s="96"/>
      <c r="BC4" s="96"/>
      <c r="BD4" s="96"/>
      <c r="BE4" s="97"/>
      <c r="BF4" s="97"/>
      <c r="BG4" s="97"/>
      <c r="BH4" s="97"/>
      <c r="BI4" s="97"/>
      <c r="BJ4" s="97"/>
      <c r="BK4" s="97"/>
      <c r="BL4" s="97"/>
      <c r="BM4" s="97"/>
      <c r="BN4" s="97"/>
      <c r="BO4" s="97"/>
      <c r="BP4" s="97"/>
      <c r="BQ4" s="96" t="s">
        <v>298</v>
      </c>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8"/>
    </row>
    <row r="5" spans="1:131" s="99" customFormat="1" ht="26.25" customHeight="1">
      <c r="A5" s="967" t="s">
        <v>299</v>
      </c>
      <c r="B5" s="968"/>
      <c r="C5" s="968"/>
      <c r="D5" s="968"/>
      <c r="E5" s="968"/>
      <c r="F5" s="968"/>
      <c r="G5" s="968"/>
      <c r="H5" s="968"/>
      <c r="I5" s="968"/>
      <c r="J5" s="968"/>
      <c r="K5" s="968"/>
      <c r="L5" s="968"/>
      <c r="M5" s="968"/>
      <c r="N5" s="968"/>
      <c r="O5" s="968"/>
      <c r="P5" s="969"/>
      <c r="Q5" s="953" t="s">
        <v>300</v>
      </c>
      <c r="R5" s="954"/>
      <c r="S5" s="954"/>
      <c r="T5" s="954"/>
      <c r="U5" s="955"/>
      <c r="V5" s="953" t="s">
        <v>301</v>
      </c>
      <c r="W5" s="954"/>
      <c r="X5" s="954"/>
      <c r="Y5" s="954"/>
      <c r="Z5" s="955"/>
      <c r="AA5" s="953" t="s">
        <v>302</v>
      </c>
      <c r="AB5" s="954"/>
      <c r="AC5" s="954"/>
      <c r="AD5" s="954"/>
      <c r="AE5" s="954"/>
      <c r="AF5" s="1074" t="s">
        <v>303</v>
      </c>
      <c r="AG5" s="954"/>
      <c r="AH5" s="954"/>
      <c r="AI5" s="954"/>
      <c r="AJ5" s="959"/>
      <c r="AK5" s="954" t="s">
        <v>304</v>
      </c>
      <c r="AL5" s="954"/>
      <c r="AM5" s="954"/>
      <c r="AN5" s="954"/>
      <c r="AO5" s="955"/>
      <c r="AP5" s="953" t="s">
        <v>305</v>
      </c>
      <c r="AQ5" s="954"/>
      <c r="AR5" s="954"/>
      <c r="AS5" s="954"/>
      <c r="AT5" s="955"/>
      <c r="AU5" s="953" t="s">
        <v>306</v>
      </c>
      <c r="AV5" s="954"/>
      <c r="AW5" s="954"/>
      <c r="AX5" s="954"/>
      <c r="AY5" s="959"/>
      <c r="AZ5" s="96"/>
      <c r="BA5" s="96"/>
      <c r="BB5" s="96"/>
      <c r="BC5" s="96"/>
      <c r="BD5" s="96"/>
      <c r="BE5" s="97"/>
      <c r="BF5" s="97"/>
      <c r="BG5" s="97"/>
      <c r="BH5" s="97"/>
      <c r="BI5" s="97"/>
      <c r="BJ5" s="97"/>
      <c r="BK5" s="97"/>
      <c r="BL5" s="97"/>
      <c r="BM5" s="97"/>
      <c r="BN5" s="97"/>
      <c r="BO5" s="97"/>
      <c r="BP5" s="97"/>
      <c r="BQ5" s="967" t="s">
        <v>307</v>
      </c>
      <c r="BR5" s="968"/>
      <c r="BS5" s="968"/>
      <c r="BT5" s="968"/>
      <c r="BU5" s="968"/>
      <c r="BV5" s="968"/>
      <c r="BW5" s="968"/>
      <c r="BX5" s="968"/>
      <c r="BY5" s="968"/>
      <c r="BZ5" s="968"/>
      <c r="CA5" s="968"/>
      <c r="CB5" s="968"/>
      <c r="CC5" s="968"/>
      <c r="CD5" s="968"/>
      <c r="CE5" s="968"/>
      <c r="CF5" s="968"/>
      <c r="CG5" s="969"/>
      <c r="CH5" s="953" t="s">
        <v>308</v>
      </c>
      <c r="CI5" s="954"/>
      <c r="CJ5" s="954"/>
      <c r="CK5" s="954"/>
      <c r="CL5" s="955"/>
      <c r="CM5" s="953" t="s">
        <v>309</v>
      </c>
      <c r="CN5" s="954"/>
      <c r="CO5" s="954"/>
      <c r="CP5" s="954"/>
      <c r="CQ5" s="955"/>
      <c r="CR5" s="953" t="s">
        <v>310</v>
      </c>
      <c r="CS5" s="954"/>
      <c r="CT5" s="954"/>
      <c r="CU5" s="954"/>
      <c r="CV5" s="955"/>
      <c r="CW5" s="953" t="s">
        <v>311</v>
      </c>
      <c r="CX5" s="954"/>
      <c r="CY5" s="954"/>
      <c r="CZ5" s="954"/>
      <c r="DA5" s="955"/>
      <c r="DB5" s="953" t="s">
        <v>312</v>
      </c>
      <c r="DC5" s="954"/>
      <c r="DD5" s="954"/>
      <c r="DE5" s="954"/>
      <c r="DF5" s="955"/>
      <c r="DG5" s="1059" t="s">
        <v>313</v>
      </c>
      <c r="DH5" s="1060"/>
      <c r="DI5" s="1060"/>
      <c r="DJ5" s="1060"/>
      <c r="DK5" s="1061"/>
      <c r="DL5" s="1059" t="s">
        <v>314</v>
      </c>
      <c r="DM5" s="1060"/>
      <c r="DN5" s="1060"/>
      <c r="DO5" s="1060"/>
      <c r="DP5" s="1061"/>
      <c r="DQ5" s="953" t="s">
        <v>315</v>
      </c>
      <c r="DR5" s="954"/>
      <c r="DS5" s="954"/>
      <c r="DT5" s="954"/>
      <c r="DU5" s="955"/>
      <c r="DV5" s="953" t="s">
        <v>306</v>
      </c>
      <c r="DW5" s="954"/>
      <c r="DX5" s="954"/>
      <c r="DY5" s="954"/>
      <c r="DZ5" s="959"/>
      <c r="EA5" s="98"/>
    </row>
    <row r="6" spans="1:131" s="99" customFormat="1" ht="26.25" customHeight="1" thickBot="1">
      <c r="A6" s="970"/>
      <c r="B6" s="971"/>
      <c r="C6" s="971"/>
      <c r="D6" s="971"/>
      <c r="E6" s="971"/>
      <c r="F6" s="971"/>
      <c r="G6" s="971"/>
      <c r="H6" s="971"/>
      <c r="I6" s="971"/>
      <c r="J6" s="971"/>
      <c r="K6" s="971"/>
      <c r="L6" s="971"/>
      <c r="M6" s="971"/>
      <c r="N6" s="971"/>
      <c r="O6" s="971"/>
      <c r="P6" s="972"/>
      <c r="Q6" s="956"/>
      <c r="R6" s="957"/>
      <c r="S6" s="957"/>
      <c r="T6" s="957"/>
      <c r="U6" s="958"/>
      <c r="V6" s="956"/>
      <c r="W6" s="957"/>
      <c r="X6" s="957"/>
      <c r="Y6" s="957"/>
      <c r="Z6" s="958"/>
      <c r="AA6" s="956"/>
      <c r="AB6" s="957"/>
      <c r="AC6" s="957"/>
      <c r="AD6" s="957"/>
      <c r="AE6" s="957"/>
      <c r="AF6" s="1075"/>
      <c r="AG6" s="957"/>
      <c r="AH6" s="957"/>
      <c r="AI6" s="957"/>
      <c r="AJ6" s="960"/>
      <c r="AK6" s="957"/>
      <c r="AL6" s="957"/>
      <c r="AM6" s="957"/>
      <c r="AN6" s="957"/>
      <c r="AO6" s="958"/>
      <c r="AP6" s="956"/>
      <c r="AQ6" s="957"/>
      <c r="AR6" s="957"/>
      <c r="AS6" s="957"/>
      <c r="AT6" s="958"/>
      <c r="AU6" s="956"/>
      <c r="AV6" s="957"/>
      <c r="AW6" s="957"/>
      <c r="AX6" s="957"/>
      <c r="AY6" s="960"/>
      <c r="AZ6" s="96"/>
      <c r="BA6" s="96"/>
      <c r="BB6" s="96"/>
      <c r="BC6" s="96"/>
      <c r="BD6" s="96"/>
      <c r="BE6" s="97"/>
      <c r="BF6" s="97"/>
      <c r="BG6" s="97"/>
      <c r="BH6" s="97"/>
      <c r="BI6" s="97"/>
      <c r="BJ6" s="97"/>
      <c r="BK6" s="97"/>
      <c r="BL6" s="97"/>
      <c r="BM6" s="97"/>
      <c r="BN6" s="97"/>
      <c r="BO6" s="97"/>
      <c r="BP6" s="97"/>
      <c r="BQ6" s="970"/>
      <c r="BR6" s="971"/>
      <c r="BS6" s="971"/>
      <c r="BT6" s="971"/>
      <c r="BU6" s="971"/>
      <c r="BV6" s="971"/>
      <c r="BW6" s="971"/>
      <c r="BX6" s="971"/>
      <c r="BY6" s="971"/>
      <c r="BZ6" s="971"/>
      <c r="CA6" s="971"/>
      <c r="CB6" s="971"/>
      <c r="CC6" s="971"/>
      <c r="CD6" s="971"/>
      <c r="CE6" s="971"/>
      <c r="CF6" s="971"/>
      <c r="CG6" s="972"/>
      <c r="CH6" s="956"/>
      <c r="CI6" s="957"/>
      <c r="CJ6" s="957"/>
      <c r="CK6" s="957"/>
      <c r="CL6" s="958"/>
      <c r="CM6" s="956"/>
      <c r="CN6" s="957"/>
      <c r="CO6" s="957"/>
      <c r="CP6" s="957"/>
      <c r="CQ6" s="958"/>
      <c r="CR6" s="956"/>
      <c r="CS6" s="957"/>
      <c r="CT6" s="957"/>
      <c r="CU6" s="957"/>
      <c r="CV6" s="958"/>
      <c r="CW6" s="956"/>
      <c r="CX6" s="957"/>
      <c r="CY6" s="957"/>
      <c r="CZ6" s="957"/>
      <c r="DA6" s="958"/>
      <c r="DB6" s="956"/>
      <c r="DC6" s="957"/>
      <c r="DD6" s="957"/>
      <c r="DE6" s="957"/>
      <c r="DF6" s="958"/>
      <c r="DG6" s="1062"/>
      <c r="DH6" s="1063"/>
      <c r="DI6" s="1063"/>
      <c r="DJ6" s="1063"/>
      <c r="DK6" s="1064"/>
      <c r="DL6" s="1062"/>
      <c r="DM6" s="1063"/>
      <c r="DN6" s="1063"/>
      <c r="DO6" s="1063"/>
      <c r="DP6" s="1064"/>
      <c r="DQ6" s="956"/>
      <c r="DR6" s="957"/>
      <c r="DS6" s="957"/>
      <c r="DT6" s="957"/>
      <c r="DU6" s="958"/>
      <c r="DV6" s="956"/>
      <c r="DW6" s="957"/>
      <c r="DX6" s="957"/>
      <c r="DY6" s="957"/>
      <c r="DZ6" s="960"/>
      <c r="EA6" s="98"/>
    </row>
    <row r="7" spans="1:131" s="99" customFormat="1" ht="26.25" customHeight="1" thickTop="1">
      <c r="A7" s="100">
        <v>1</v>
      </c>
      <c r="B7" s="1010" t="s">
        <v>316</v>
      </c>
      <c r="C7" s="1011"/>
      <c r="D7" s="1011"/>
      <c r="E7" s="1011"/>
      <c r="F7" s="1011"/>
      <c r="G7" s="1011"/>
      <c r="H7" s="1011"/>
      <c r="I7" s="1011"/>
      <c r="J7" s="1011"/>
      <c r="K7" s="1011"/>
      <c r="L7" s="1011"/>
      <c r="M7" s="1011"/>
      <c r="N7" s="1011"/>
      <c r="O7" s="1011"/>
      <c r="P7" s="1012"/>
      <c r="Q7" s="1065">
        <v>38103</v>
      </c>
      <c r="R7" s="1066"/>
      <c r="S7" s="1066"/>
      <c r="T7" s="1066"/>
      <c r="U7" s="1066"/>
      <c r="V7" s="1066">
        <v>36844</v>
      </c>
      <c r="W7" s="1066"/>
      <c r="X7" s="1066"/>
      <c r="Y7" s="1066"/>
      <c r="Z7" s="1066"/>
      <c r="AA7" s="1066">
        <v>1259</v>
      </c>
      <c r="AB7" s="1066"/>
      <c r="AC7" s="1066"/>
      <c r="AD7" s="1066"/>
      <c r="AE7" s="1067"/>
      <c r="AF7" s="1068">
        <v>1222</v>
      </c>
      <c r="AG7" s="1069"/>
      <c r="AH7" s="1069"/>
      <c r="AI7" s="1069"/>
      <c r="AJ7" s="1070"/>
      <c r="AK7" s="1054">
        <v>1712</v>
      </c>
      <c r="AL7" s="1055"/>
      <c r="AM7" s="1055"/>
      <c r="AN7" s="1055"/>
      <c r="AO7" s="1055"/>
      <c r="AP7" s="1055">
        <v>35012</v>
      </c>
      <c r="AQ7" s="1055"/>
      <c r="AR7" s="1055"/>
      <c r="AS7" s="1055"/>
      <c r="AT7" s="1055"/>
      <c r="AU7" s="1056"/>
      <c r="AV7" s="1056"/>
      <c r="AW7" s="1056"/>
      <c r="AX7" s="1056"/>
      <c r="AY7" s="1057"/>
      <c r="AZ7" s="96"/>
      <c r="BA7" s="96"/>
      <c r="BB7" s="96"/>
      <c r="BC7" s="96"/>
      <c r="BD7" s="96"/>
      <c r="BE7" s="97"/>
      <c r="BF7" s="97"/>
      <c r="BG7" s="97"/>
      <c r="BH7" s="97"/>
      <c r="BI7" s="97"/>
      <c r="BJ7" s="97"/>
      <c r="BK7" s="97"/>
      <c r="BL7" s="97"/>
      <c r="BM7" s="97"/>
      <c r="BN7" s="97"/>
      <c r="BO7" s="97"/>
      <c r="BP7" s="97"/>
      <c r="BQ7" s="100">
        <v>1</v>
      </c>
      <c r="BR7" s="101"/>
      <c r="BS7" s="1048" t="s">
        <v>317</v>
      </c>
      <c r="BT7" s="1049"/>
      <c r="BU7" s="1049"/>
      <c r="BV7" s="1049"/>
      <c r="BW7" s="1049"/>
      <c r="BX7" s="1049"/>
      <c r="BY7" s="1049"/>
      <c r="BZ7" s="1049"/>
      <c r="CA7" s="1049"/>
      <c r="CB7" s="1049"/>
      <c r="CC7" s="1049"/>
      <c r="CD7" s="1049"/>
      <c r="CE7" s="1049"/>
      <c r="CF7" s="1049"/>
      <c r="CG7" s="1058"/>
      <c r="CH7" s="1051">
        <v>1</v>
      </c>
      <c r="CI7" s="1052"/>
      <c r="CJ7" s="1052"/>
      <c r="CK7" s="1052"/>
      <c r="CL7" s="1053"/>
      <c r="CM7" s="1051">
        <v>191</v>
      </c>
      <c r="CN7" s="1052"/>
      <c r="CO7" s="1052"/>
      <c r="CP7" s="1052"/>
      <c r="CQ7" s="1053"/>
      <c r="CR7" s="1051">
        <v>125</v>
      </c>
      <c r="CS7" s="1052"/>
      <c r="CT7" s="1052"/>
      <c r="CU7" s="1052"/>
      <c r="CV7" s="1053"/>
      <c r="CW7" s="1051" t="s">
        <v>318</v>
      </c>
      <c r="CX7" s="1052"/>
      <c r="CY7" s="1052"/>
      <c r="CZ7" s="1052"/>
      <c r="DA7" s="1053"/>
      <c r="DB7" s="1051" t="s">
        <v>318</v>
      </c>
      <c r="DC7" s="1052"/>
      <c r="DD7" s="1052"/>
      <c r="DE7" s="1052"/>
      <c r="DF7" s="1053"/>
      <c r="DG7" s="1051" t="s">
        <v>318</v>
      </c>
      <c r="DH7" s="1052"/>
      <c r="DI7" s="1052"/>
      <c r="DJ7" s="1052"/>
      <c r="DK7" s="1053"/>
      <c r="DL7" s="1051" t="s">
        <v>318</v>
      </c>
      <c r="DM7" s="1052"/>
      <c r="DN7" s="1052"/>
      <c r="DO7" s="1052"/>
      <c r="DP7" s="1053"/>
      <c r="DQ7" s="1051" t="s">
        <v>318</v>
      </c>
      <c r="DR7" s="1052"/>
      <c r="DS7" s="1052"/>
      <c r="DT7" s="1052"/>
      <c r="DU7" s="1053"/>
      <c r="DV7" s="1048"/>
      <c r="DW7" s="1049"/>
      <c r="DX7" s="1049"/>
      <c r="DY7" s="1049"/>
      <c r="DZ7" s="1050"/>
      <c r="EA7" s="98"/>
    </row>
    <row r="8" spans="1:131" s="99" customFormat="1" ht="26.25" customHeight="1">
      <c r="A8" s="102">
        <v>2</v>
      </c>
      <c r="B8" s="991" t="s">
        <v>319</v>
      </c>
      <c r="C8" s="992"/>
      <c r="D8" s="992"/>
      <c r="E8" s="992"/>
      <c r="F8" s="992"/>
      <c r="G8" s="992"/>
      <c r="H8" s="992"/>
      <c r="I8" s="992"/>
      <c r="J8" s="992"/>
      <c r="K8" s="992"/>
      <c r="L8" s="992"/>
      <c r="M8" s="992"/>
      <c r="N8" s="992"/>
      <c r="O8" s="992"/>
      <c r="P8" s="993"/>
      <c r="Q8" s="1003">
        <v>24</v>
      </c>
      <c r="R8" s="1004"/>
      <c r="S8" s="1004"/>
      <c r="T8" s="1004"/>
      <c r="U8" s="1004"/>
      <c r="V8" s="1004">
        <v>14</v>
      </c>
      <c r="W8" s="1004"/>
      <c r="X8" s="1004"/>
      <c r="Y8" s="1004"/>
      <c r="Z8" s="1004"/>
      <c r="AA8" s="1004">
        <v>10</v>
      </c>
      <c r="AB8" s="1004"/>
      <c r="AC8" s="1004"/>
      <c r="AD8" s="1004"/>
      <c r="AE8" s="1005"/>
      <c r="AF8" s="997">
        <v>10</v>
      </c>
      <c r="AG8" s="998"/>
      <c r="AH8" s="998"/>
      <c r="AI8" s="998"/>
      <c r="AJ8" s="999"/>
      <c r="AK8" s="1046" t="s">
        <v>318</v>
      </c>
      <c r="AL8" s="1047"/>
      <c r="AM8" s="1047"/>
      <c r="AN8" s="1047"/>
      <c r="AO8" s="1047"/>
      <c r="AP8" s="1047" t="s">
        <v>318</v>
      </c>
      <c r="AQ8" s="1047"/>
      <c r="AR8" s="1047"/>
      <c r="AS8" s="1047"/>
      <c r="AT8" s="1047"/>
      <c r="AU8" s="1044"/>
      <c r="AV8" s="1044"/>
      <c r="AW8" s="1044"/>
      <c r="AX8" s="1044"/>
      <c r="AY8" s="1045"/>
      <c r="AZ8" s="96"/>
      <c r="BA8" s="96"/>
      <c r="BB8" s="96"/>
      <c r="BC8" s="96"/>
      <c r="BD8" s="96"/>
      <c r="BE8" s="97"/>
      <c r="BF8" s="97"/>
      <c r="BG8" s="97"/>
      <c r="BH8" s="97"/>
      <c r="BI8" s="97"/>
      <c r="BJ8" s="97"/>
      <c r="BK8" s="97"/>
      <c r="BL8" s="97"/>
      <c r="BM8" s="97"/>
      <c r="BN8" s="97"/>
      <c r="BO8" s="97"/>
      <c r="BP8" s="97"/>
      <c r="BQ8" s="102">
        <v>2</v>
      </c>
      <c r="BR8" s="103"/>
      <c r="BS8" s="964" t="s">
        <v>320</v>
      </c>
      <c r="BT8" s="965"/>
      <c r="BU8" s="965"/>
      <c r="BV8" s="965"/>
      <c r="BW8" s="965"/>
      <c r="BX8" s="965"/>
      <c r="BY8" s="965"/>
      <c r="BZ8" s="965"/>
      <c r="CA8" s="965"/>
      <c r="CB8" s="965"/>
      <c r="CC8" s="965"/>
      <c r="CD8" s="965"/>
      <c r="CE8" s="965"/>
      <c r="CF8" s="965"/>
      <c r="CG8" s="980"/>
      <c r="CH8" s="961">
        <v>0</v>
      </c>
      <c r="CI8" s="962"/>
      <c r="CJ8" s="962"/>
      <c r="CK8" s="962"/>
      <c r="CL8" s="963"/>
      <c r="CM8" s="961">
        <v>20</v>
      </c>
      <c r="CN8" s="962"/>
      <c r="CO8" s="962"/>
      <c r="CP8" s="962"/>
      <c r="CQ8" s="963"/>
      <c r="CR8" s="961">
        <v>3</v>
      </c>
      <c r="CS8" s="962"/>
      <c r="CT8" s="962"/>
      <c r="CU8" s="962"/>
      <c r="CV8" s="963"/>
      <c r="CW8" s="961">
        <v>16</v>
      </c>
      <c r="CX8" s="962"/>
      <c r="CY8" s="962"/>
      <c r="CZ8" s="962"/>
      <c r="DA8" s="963"/>
      <c r="DB8" s="961" t="s">
        <v>318</v>
      </c>
      <c r="DC8" s="962"/>
      <c r="DD8" s="962"/>
      <c r="DE8" s="962"/>
      <c r="DF8" s="963"/>
      <c r="DG8" s="961" t="s">
        <v>318</v>
      </c>
      <c r="DH8" s="962"/>
      <c r="DI8" s="962"/>
      <c r="DJ8" s="962"/>
      <c r="DK8" s="963"/>
      <c r="DL8" s="961" t="s">
        <v>318</v>
      </c>
      <c r="DM8" s="962"/>
      <c r="DN8" s="962"/>
      <c r="DO8" s="962"/>
      <c r="DP8" s="963"/>
      <c r="DQ8" s="961" t="s">
        <v>318</v>
      </c>
      <c r="DR8" s="962"/>
      <c r="DS8" s="962"/>
      <c r="DT8" s="962"/>
      <c r="DU8" s="963"/>
      <c r="DV8" s="964"/>
      <c r="DW8" s="965"/>
      <c r="DX8" s="965"/>
      <c r="DY8" s="965"/>
      <c r="DZ8" s="966"/>
      <c r="EA8" s="98"/>
    </row>
    <row r="9" spans="1:131" s="99" customFormat="1" ht="26.25" customHeight="1">
      <c r="A9" s="102">
        <v>3</v>
      </c>
      <c r="B9" s="991"/>
      <c r="C9" s="992"/>
      <c r="D9" s="992"/>
      <c r="E9" s="992"/>
      <c r="F9" s="992"/>
      <c r="G9" s="992"/>
      <c r="H9" s="992"/>
      <c r="I9" s="992"/>
      <c r="J9" s="992"/>
      <c r="K9" s="992"/>
      <c r="L9" s="992"/>
      <c r="M9" s="992"/>
      <c r="N9" s="992"/>
      <c r="O9" s="992"/>
      <c r="P9" s="993"/>
      <c r="Q9" s="1003"/>
      <c r="R9" s="1004"/>
      <c r="S9" s="1004"/>
      <c r="T9" s="1004"/>
      <c r="U9" s="1004"/>
      <c r="V9" s="1004"/>
      <c r="W9" s="1004"/>
      <c r="X9" s="1004"/>
      <c r="Y9" s="1004"/>
      <c r="Z9" s="1004"/>
      <c r="AA9" s="1004"/>
      <c r="AB9" s="1004"/>
      <c r="AC9" s="1004"/>
      <c r="AD9" s="1004"/>
      <c r="AE9" s="1005"/>
      <c r="AF9" s="997"/>
      <c r="AG9" s="998"/>
      <c r="AH9" s="998"/>
      <c r="AI9" s="998"/>
      <c r="AJ9" s="999"/>
      <c r="AK9" s="1046"/>
      <c r="AL9" s="1047"/>
      <c r="AM9" s="1047"/>
      <c r="AN9" s="1047"/>
      <c r="AO9" s="1047"/>
      <c r="AP9" s="1047"/>
      <c r="AQ9" s="1047"/>
      <c r="AR9" s="1047"/>
      <c r="AS9" s="1047"/>
      <c r="AT9" s="1047"/>
      <c r="AU9" s="1044"/>
      <c r="AV9" s="1044"/>
      <c r="AW9" s="1044"/>
      <c r="AX9" s="1044"/>
      <c r="AY9" s="1045"/>
      <c r="AZ9" s="96"/>
      <c r="BA9" s="96"/>
      <c r="BB9" s="96"/>
      <c r="BC9" s="96"/>
      <c r="BD9" s="96"/>
      <c r="BE9" s="97"/>
      <c r="BF9" s="97"/>
      <c r="BG9" s="97"/>
      <c r="BH9" s="97"/>
      <c r="BI9" s="97"/>
      <c r="BJ9" s="97"/>
      <c r="BK9" s="97"/>
      <c r="BL9" s="97"/>
      <c r="BM9" s="97"/>
      <c r="BN9" s="97"/>
      <c r="BO9" s="97"/>
      <c r="BP9" s="97"/>
      <c r="BQ9" s="102">
        <v>3</v>
      </c>
      <c r="BR9" s="103"/>
      <c r="BS9" s="964" t="s">
        <v>321</v>
      </c>
      <c r="BT9" s="965"/>
      <c r="BU9" s="965"/>
      <c r="BV9" s="965"/>
      <c r="BW9" s="965"/>
      <c r="BX9" s="965"/>
      <c r="BY9" s="965"/>
      <c r="BZ9" s="965"/>
      <c r="CA9" s="965"/>
      <c r="CB9" s="965"/>
      <c r="CC9" s="965"/>
      <c r="CD9" s="965"/>
      <c r="CE9" s="965"/>
      <c r="CF9" s="965"/>
      <c r="CG9" s="980"/>
      <c r="CH9" s="961">
        <v>-4</v>
      </c>
      <c r="CI9" s="962"/>
      <c r="CJ9" s="962"/>
      <c r="CK9" s="962"/>
      <c r="CL9" s="963"/>
      <c r="CM9" s="961">
        <v>122</v>
      </c>
      <c r="CN9" s="962"/>
      <c r="CO9" s="962"/>
      <c r="CP9" s="962"/>
      <c r="CQ9" s="963"/>
      <c r="CR9" s="961">
        <v>5</v>
      </c>
      <c r="CS9" s="962"/>
      <c r="CT9" s="962"/>
      <c r="CU9" s="962"/>
      <c r="CV9" s="963"/>
      <c r="CW9" s="961" t="s">
        <v>318</v>
      </c>
      <c r="CX9" s="962"/>
      <c r="CY9" s="962"/>
      <c r="CZ9" s="962"/>
      <c r="DA9" s="963"/>
      <c r="DB9" s="961" t="s">
        <v>318</v>
      </c>
      <c r="DC9" s="962"/>
      <c r="DD9" s="962"/>
      <c r="DE9" s="962"/>
      <c r="DF9" s="963"/>
      <c r="DG9" s="961">
        <v>540</v>
      </c>
      <c r="DH9" s="962"/>
      <c r="DI9" s="962"/>
      <c r="DJ9" s="962"/>
      <c r="DK9" s="963"/>
      <c r="DL9" s="961" t="s">
        <v>318</v>
      </c>
      <c r="DM9" s="962"/>
      <c r="DN9" s="962"/>
      <c r="DO9" s="962"/>
      <c r="DP9" s="963"/>
      <c r="DQ9" s="961" t="s">
        <v>318</v>
      </c>
      <c r="DR9" s="962"/>
      <c r="DS9" s="962"/>
      <c r="DT9" s="962"/>
      <c r="DU9" s="963"/>
      <c r="DV9" s="964"/>
      <c r="DW9" s="965"/>
      <c r="DX9" s="965"/>
      <c r="DY9" s="965"/>
      <c r="DZ9" s="966"/>
      <c r="EA9" s="98"/>
    </row>
    <row r="10" spans="1:131" s="99" customFormat="1" ht="26.25" customHeight="1">
      <c r="A10" s="102">
        <v>4</v>
      </c>
      <c r="B10" s="991"/>
      <c r="C10" s="992"/>
      <c r="D10" s="992"/>
      <c r="E10" s="992"/>
      <c r="F10" s="992"/>
      <c r="G10" s="992"/>
      <c r="H10" s="992"/>
      <c r="I10" s="992"/>
      <c r="J10" s="992"/>
      <c r="K10" s="992"/>
      <c r="L10" s="992"/>
      <c r="M10" s="992"/>
      <c r="N10" s="992"/>
      <c r="O10" s="992"/>
      <c r="P10" s="993"/>
      <c r="Q10" s="1003"/>
      <c r="R10" s="1004"/>
      <c r="S10" s="1004"/>
      <c r="T10" s="1004"/>
      <c r="U10" s="1004"/>
      <c r="V10" s="1004"/>
      <c r="W10" s="1004"/>
      <c r="X10" s="1004"/>
      <c r="Y10" s="1004"/>
      <c r="Z10" s="1004"/>
      <c r="AA10" s="1004"/>
      <c r="AB10" s="1004"/>
      <c r="AC10" s="1004"/>
      <c r="AD10" s="1004"/>
      <c r="AE10" s="1005"/>
      <c r="AF10" s="997"/>
      <c r="AG10" s="998"/>
      <c r="AH10" s="998"/>
      <c r="AI10" s="998"/>
      <c r="AJ10" s="999"/>
      <c r="AK10" s="1046"/>
      <c r="AL10" s="1047"/>
      <c r="AM10" s="1047"/>
      <c r="AN10" s="1047"/>
      <c r="AO10" s="1047"/>
      <c r="AP10" s="1047"/>
      <c r="AQ10" s="1047"/>
      <c r="AR10" s="1047"/>
      <c r="AS10" s="1047"/>
      <c r="AT10" s="1047"/>
      <c r="AU10" s="1044"/>
      <c r="AV10" s="1044"/>
      <c r="AW10" s="1044"/>
      <c r="AX10" s="1044"/>
      <c r="AY10" s="1045"/>
      <c r="AZ10" s="96"/>
      <c r="BA10" s="96"/>
      <c r="BB10" s="96"/>
      <c r="BC10" s="96"/>
      <c r="BD10" s="96"/>
      <c r="BE10" s="97"/>
      <c r="BF10" s="97"/>
      <c r="BG10" s="97"/>
      <c r="BH10" s="97"/>
      <c r="BI10" s="97"/>
      <c r="BJ10" s="97"/>
      <c r="BK10" s="97"/>
      <c r="BL10" s="97"/>
      <c r="BM10" s="97"/>
      <c r="BN10" s="97"/>
      <c r="BO10" s="97"/>
      <c r="BP10" s="97"/>
      <c r="BQ10" s="102">
        <v>4</v>
      </c>
      <c r="BR10" s="103"/>
      <c r="BS10" s="964" t="s">
        <v>322</v>
      </c>
      <c r="BT10" s="965"/>
      <c r="BU10" s="965"/>
      <c r="BV10" s="965"/>
      <c r="BW10" s="965"/>
      <c r="BX10" s="965"/>
      <c r="BY10" s="965"/>
      <c r="BZ10" s="965"/>
      <c r="CA10" s="965"/>
      <c r="CB10" s="965"/>
      <c r="CC10" s="965"/>
      <c r="CD10" s="965"/>
      <c r="CE10" s="965"/>
      <c r="CF10" s="965"/>
      <c r="CG10" s="980"/>
      <c r="CH10" s="961">
        <v>17</v>
      </c>
      <c r="CI10" s="962"/>
      <c r="CJ10" s="962"/>
      <c r="CK10" s="962"/>
      <c r="CL10" s="963"/>
      <c r="CM10" s="961">
        <v>120</v>
      </c>
      <c r="CN10" s="962"/>
      <c r="CO10" s="962"/>
      <c r="CP10" s="962"/>
      <c r="CQ10" s="963"/>
      <c r="CR10" s="961">
        <v>49</v>
      </c>
      <c r="CS10" s="962"/>
      <c r="CT10" s="962"/>
      <c r="CU10" s="962"/>
      <c r="CV10" s="963"/>
      <c r="CW10" s="961">
        <v>8</v>
      </c>
      <c r="CX10" s="962"/>
      <c r="CY10" s="962"/>
      <c r="CZ10" s="962"/>
      <c r="DA10" s="963"/>
      <c r="DB10" s="961" t="s">
        <v>318</v>
      </c>
      <c r="DC10" s="962"/>
      <c r="DD10" s="962"/>
      <c r="DE10" s="962"/>
      <c r="DF10" s="963"/>
      <c r="DG10" s="961" t="s">
        <v>318</v>
      </c>
      <c r="DH10" s="962"/>
      <c r="DI10" s="962"/>
      <c r="DJ10" s="962"/>
      <c r="DK10" s="963"/>
      <c r="DL10" s="961" t="s">
        <v>318</v>
      </c>
      <c r="DM10" s="962"/>
      <c r="DN10" s="962"/>
      <c r="DO10" s="962"/>
      <c r="DP10" s="963"/>
      <c r="DQ10" s="961" t="s">
        <v>318</v>
      </c>
      <c r="DR10" s="962"/>
      <c r="DS10" s="962"/>
      <c r="DT10" s="962"/>
      <c r="DU10" s="963"/>
      <c r="DV10" s="964"/>
      <c r="DW10" s="965"/>
      <c r="DX10" s="965"/>
      <c r="DY10" s="965"/>
      <c r="DZ10" s="966"/>
      <c r="EA10" s="98"/>
    </row>
    <row r="11" spans="1:131" s="99" customFormat="1" ht="26.25" customHeight="1">
      <c r="A11" s="102">
        <v>5</v>
      </c>
      <c r="B11" s="991"/>
      <c r="C11" s="992"/>
      <c r="D11" s="992"/>
      <c r="E11" s="992"/>
      <c r="F11" s="992"/>
      <c r="G11" s="992"/>
      <c r="H11" s="992"/>
      <c r="I11" s="992"/>
      <c r="J11" s="992"/>
      <c r="K11" s="992"/>
      <c r="L11" s="992"/>
      <c r="M11" s="992"/>
      <c r="N11" s="992"/>
      <c r="O11" s="992"/>
      <c r="P11" s="993"/>
      <c r="Q11" s="1003"/>
      <c r="R11" s="1004"/>
      <c r="S11" s="1004"/>
      <c r="T11" s="1004"/>
      <c r="U11" s="1004"/>
      <c r="V11" s="1004"/>
      <c r="W11" s="1004"/>
      <c r="X11" s="1004"/>
      <c r="Y11" s="1004"/>
      <c r="Z11" s="1004"/>
      <c r="AA11" s="1004"/>
      <c r="AB11" s="1004"/>
      <c r="AC11" s="1004"/>
      <c r="AD11" s="1004"/>
      <c r="AE11" s="1005"/>
      <c r="AF11" s="997"/>
      <c r="AG11" s="998"/>
      <c r="AH11" s="998"/>
      <c r="AI11" s="998"/>
      <c r="AJ11" s="999"/>
      <c r="AK11" s="1046"/>
      <c r="AL11" s="1047"/>
      <c r="AM11" s="1047"/>
      <c r="AN11" s="1047"/>
      <c r="AO11" s="1047"/>
      <c r="AP11" s="1047"/>
      <c r="AQ11" s="1047"/>
      <c r="AR11" s="1047"/>
      <c r="AS11" s="1047"/>
      <c r="AT11" s="1047"/>
      <c r="AU11" s="1044"/>
      <c r="AV11" s="1044"/>
      <c r="AW11" s="1044"/>
      <c r="AX11" s="1044"/>
      <c r="AY11" s="1045"/>
      <c r="AZ11" s="96"/>
      <c r="BA11" s="96"/>
      <c r="BB11" s="96"/>
      <c r="BC11" s="96"/>
      <c r="BD11" s="96"/>
      <c r="BE11" s="97"/>
      <c r="BF11" s="97"/>
      <c r="BG11" s="97"/>
      <c r="BH11" s="97"/>
      <c r="BI11" s="97"/>
      <c r="BJ11" s="97"/>
      <c r="BK11" s="97"/>
      <c r="BL11" s="97"/>
      <c r="BM11" s="97"/>
      <c r="BN11" s="97"/>
      <c r="BO11" s="97"/>
      <c r="BP11" s="97"/>
      <c r="BQ11" s="102">
        <v>5</v>
      </c>
      <c r="BR11" s="103"/>
      <c r="BS11" s="964" t="s">
        <v>323</v>
      </c>
      <c r="BT11" s="965"/>
      <c r="BU11" s="965"/>
      <c r="BV11" s="965"/>
      <c r="BW11" s="965"/>
      <c r="BX11" s="965"/>
      <c r="BY11" s="965"/>
      <c r="BZ11" s="965"/>
      <c r="CA11" s="965"/>
      <c r="CB11" s="965"/>
      <c r="CC11" s="965"/>
      <c r="CD11" s="965"/>
      <c r="CE11" s="965"/>
      <c r="CF11" s="965"/>
      <c r="CG11" s="980"/>
      <c r="CH11" s="961">
        <v>5</v>
      </c>
      <c r="CI11" s="962"/>
      <c r="CJ11" s="962"/>
      <c r="CK11" s="962"/>
      <c r="CL11" s="963"/>
      <c r="CM11" s="961">
        <v>3</v>
      </c>
      <c r="CN11" s="962"/>
      <c r="CO11" s="962"/>
      <c r="CP11" s="962"/>
      <c r="CQ11" s="963"/>
      <c r="CR11" s="961">
        <v>3</v>
      </c>
      <c r="CS11" s="962"/>
      <c r="CT11" s="962"/>
      <c r="CU11" s="962"/>
      <c r="CV11" s="963"/>
      <c r="CW11" s="961">
        <v>11</v>
      </c>
      <c r="CX11" s="962"/>
      <c r="CY11" s="962"/>
      <c r="CZ11" s="962"/>
      <c r="DA11" s="963"/>
      <c r="DB11" s="961" t="s">
        <v>318</v>
      </c>
      <c r="DC11" s="962"/>
      <c r="DD11" s="962"/>
      <c r="DE11" s="962"/>
      <c r="DF11" s="963"/>
      <c r="DG11" s="961" t="s">
        <v>318</v>
      </c>
      <c r="DH11" s="962"/>
      <c r="DI11" s="962"/>
      <c r="DJ11" s="962"/>
      <c r="DK11" s="963"/>
      <c r="DL11" s="961" t="s">
        <v>318</v>
      </c>
      <c r="DM11" s="962"/>
      <c r="DN11" s="962"/>
      <c r="DO11" s="962"/>
      <c r="DP11" s="963"/>
      <c r="DQ11" s="961" t="s">
        <v>318</v>
      </c>
      <c r="DR11" s="962"/>
      <c r="DS11" s="962"/>
      <c r="DT11" s="962"/>
      <c r="DU11" s="963"/>
      <c r="DV11" s="964"/>
      <c r="DW11" s="965"/>
      <c r="DX11" s="965"/>
      <c r="DY11" s="965"/>
      <c r="DZ11" s="966"/>
      <c r="EA11" s="98"/>
    </row>
    <row r="12" spans="1:131" s="99" customFormat="1" ht="26.25" customHeight="1">
      <c r="A12" s="102">
        <v>6</v>
      </c>
      <c r="B12" s="991"/>
      <c r="C12" s="992"/>
      <c r="D12" s="992"/>
      <c r="E12" s="992"/>
      <c r="F12" s="992"/>
      <c r="G12" s="992"/>
      <c r="H12" s="992"/>
      <c r="I12" s="992"/>
      <c r="J12" s="992"/>
      <c r="K12" s="992"/>
      <c r="L12" s="992"/>
      <c r="M12" s="992"/>
      <c r="N12" s="992"/>
      <c r="O12" s="992"/>
      <c r="P12" s="993"/>
      <c r="Q12" s="1003"/>
      <c r="R12" s="1004"/>
      <c r="S12" s="1004"/>
      <c r="T12" s="1004"/>
      <c r="U12" s="1004"/>
      <c r="V12" s="1004"/>
      <c r="W12" s="1004"/>
      <c r="X12" s="1004"/>
      <c r="Y12" s="1004"/>
      <c r="Z12" s="1004"/>
      <c r="AA12" s="1004"/>
      <c r="AB12" s="1004"/>
      <c r="AC12" s="1004"/>
      <c r="AD12" s="1004"/>
      <c r="AE12" s="1005"/>
      <c r="AF12" s="997"/>
      <c r="AG12" s="998"/>
      <c r="AH12" s="998"/>
      <c r="AI12" s="998"/>
      <c r="AJ12" s="999"/>
      <c r="AK12" s="1046"/>
      <c r="AL12" s="1047"/>
      <c r="AM12" s="1047"/>
      <c r="AN12" s="1047"/>
      <c r="AO12" s="1047"/>
      <c r="AP12" s="1047"/>
      <c r="AQ12" s="1047"/>
      <c r="AR12" s="1047"/>
      <c r="AS12" s="1047"/>
      <c r="AT12" s="1047"/>
      <c r="AU12" s="1044"/>
      <c r="AV12" s="1044"/>
      <c r="AW12" s="1044"/>
      <c r="AX12" s="1044"/>
      <c r="AY12" s="1045"/>
      <c r="AZ12" s="96"/>
      <c r="BA12" s="96"/>
      <c r="BB12" s="96"/>
      <c r="BC12" s="96"/>
      <c r="BD12" s="96"/>
      <c r="BE12" s="97"/>
      <c r="BF12" s="97"/>
      <c r="BG12" s="97"/>
      <c r="BH12" s="97"/>
      <c r="BI12" s="97"/>
      <c r="BJ12" s="97"/>
      <c r="BK12" s="97"/>
      <c r="BL12" s="97"/>
      <c r="BM12" s="97"/>
      <c r="BN12" s="97"/>
      <c r="BO12" s="97"/>
      <c r="BP12" s="97"/>
      <c r="BQ12" s="102">
        <v>6</v>
      </c>
      <c r="BR12" s="103"/>
      <c r="BS12" s="964" t="s">
        <v>324</v>
      </c>
      <c r="BT12" s="965"/>
      <c r="BU12" s="965"/>
      <c r="BV12" s="965"/>
      <c r="BW12" s="965"/>
      <c r="BX12" s="965"/>
      <c r="BY12" s="965"/>
      <c r="BZ12" s="965"/>
      <c r="CA12" s="965"/>
      <c r="CB12" s="965"/>
      <c r="CC12" s="965"/>
      <c r="CD12" s="965"/>
      <c r="CE12" s="965"/>
      <c r="CF12" s="965"/>
      <c r="CG12" s="980"/>
      <c r="CH12" s="961">
        <v>-28</v>
      </c>
      <c r="CI12" s="962"/>
      <c r="CJ12" s="962"/>
      <c r="CK12" s="962"/>
      <c r="CL12" s="963"/>
      <c r="CM12" s="961">
        <v>14</v>
      </c>
      <c r="CN12" s="962"/>
      <c r="CO12" s="962"/>
      <c r="CP12" s="962"/>
      <c r="CQ12" s="963"/>
      <c r="CR12" s="961">
        <v>10</v>
      </c>
      <c r="CS12" s="962"/>
      <c r="CT12" s="962"/>
      <c r="CU12" s="962"/>
      <c r="CV12" s="963"/>
      <c r="CW12" s="961">
        <v>19</v>
      </c>
      <c r="CX12" s="962"/>
      <c r="CY12" s="962"/>
      <c r="CZ12" s="962"/>
      <c r="DA12" s="963"/>
      <c r="DB12" s="961" t="s">
        <v>318</v>
      </c>
      <c r="DC12" s="962"/>
      <c r="DD12" s="962"/>
      <c r="DE12" s="962"/>
      <c r="DF12" s="963"/>
      <c r="DG12" s="961" t="s">
        <v>318</v>
      </c>
      <c r="DH12" s="962"/>
      <c r="DI12" s="962"/>
      <c r="DJ12" s="962"/>
      <c r="DK12" s="963"/>
      <c r="DL12" s="961" t="s">
        <v>318</v>
      </c>
      <c r="DM12" s="962"/>
      <c r="DN12" s="962"/>
      <c r="DO12" s="962"/>
      <c r="DP12" s="963"/>
      <c r="DQ12" s="961" t="s">
        <v>318</v>
      </c>
      <c r="DR12" s="962"/>
      <c r="DS12" s="962"/>
      <c r="DT12" s="962"/>
      <c r="DU12" s="963"/>
      <c r="DV12" s="964"/>
      <c r="DW12" s="965"/>
      <c r="DX12" s="965"/>
      <c r="DY12" s="965"/>
      <c r="DZ12" s="966"/>
      <c r="EA12" s="98"/>
    </row>
    <row r="13" spans="1:131" s="99" customFormat="1" ht="26.25" customHeight="1">
      <c r="A13" s="102">
        <v>7</v>
      </c>
      <c r="B13" s="991"/>
      <c r="C13" s="992"/>
      <c r="D13" s="992"/>
      <c r="E13" s="992"/>
      <c r="F13" s="992"/>
      <c r="G13" s="992"/>
      <c r="H13" s="992"/>
      <c r="I13" s="992"/>
      <c r="J13" s="992"/>
      <c r="K13" s="992"/>
      <c r="L13" s="992"/>
      <c r="M13" s="992"/>
      <c r="N13" s="992"/>
      <c r="O13" s="992"/>
      <c r="P13" s="993"/>
      <c r="Q13" s="1003"/>
      <c r="R13" s="1004"/>
      <c r="S13" s="1004"/>
      <c r="T13" s="1004"/>
      <c r="U13" s="1004"/>
      <c r="V13" s="1004"/>
      <c r="W13" s="1004"/>
      <c r="X13" s="1004"/>
      <c r="Y13" s="1004"/>
      <c r="Z13" s="1004"/>
      <c r="AA13" s="1004"/>
      <c r="AB13" s="1004"/>
      <c r="AC13" s="1004"/>
      <c r="AD13" s="1004"/>
      <c r="AE13" s="1005"/>
      <c r="AF13" s="997"/>
      <c r="AG13" s="998"/>
      <c r="AH13" s="998"/>
      <c r="AI13" s="998"/>
      <c r="AJ13" s="999"/>
      <c r="AK13" s="1046"/>
      <c r="AL13" s="1047"/>
      <c r="AM13" s="1047"/>
      <c r="AN13" s="1047"/>
      <c r="AO13" s="1047"/>
      <c r="AP13" s="1047"/>
      <c r="AQ13" s="1047"/>
      <c r="AR13" s="1047"/>
      <c r="AS13" s="1047"/>
      <c r="AT13" s="1047"/>
      <c r="AU13" s="1044"/>
      <c r="AV13" s="1044"/>
      <c r="AW13" s="1044"/>
      <c r="AX13" s="1044"/>
      <c r="AY13" s="1045"/>
      <c r="AZ13" s="96"/>
      <c r="BA13" s="96"/>
      <c r="BB13" s="96"/>
      <c r="BC13" s="96"/>
      <c r="BD13" s="96"/>
      <c r="BE13" s="97"/>
      <c r="BF13" s="97"/>
      <c r="BG13" s="97"/>
      <c r="BH13" s="97"/>
      <c r="BI13" s="97"/>
      <c r="BJ13" s="97"/>
      <c r="BK13" s="97"/>
      <c r="BL13" s="97"/>
      <c r="BM13" s="97"/>
      <c r="BN13" s="97"/>
      <c r="BO13" s="97"/>
      <c r="BP13" s="97"/>
      <c r="BQ13" s="102">
        <v>7</v>
      </c>
      <c r="BR13" s="103"/>
      <c r="BS13" s="964" t="s">
        <v>325</v>
      </c>
      <c r="BT13" s="965"/>
      <c r="BU13" s="965"/>
      <c r="BV13" s="965"/>
      <c r="BW13" s="965"/>
      <c r="BX13" s="965"/>
      <c r="BY13" s="965"/>
      <c r="BZ13" s="965"/>
      <c r="CA13" s="965"/>
      <c r="CB13" s="965"/>
      <c r="CC13" s="965"/>
      <c r="CD13" s="965"/>
      <c r="CE13" s="965"/>
      <c r="CF13" s="965"/>
      <c r="CG13" s="980"/>
      <c r="CH13" s="961">
        <v>116</v>
      </c>
      <c r="CI13" s="962"/>
      <c r="CJ13" s="962"/>
      <c r="CK13" s="962"/>
      <c r="CL13" s="963"/>
      <c r="CM13" s="961">
        <v>119</v>
      </c>
      <c r="CN13" s="962"/>
      <c r="CO13" s="962"/>
      <c r="CP13" s="962"/>
      <c r="CQ13" s="963"/>
      <c r="CR13" s="961">
        <v>10</v>
      </c>
      <c r="CS13" s="962"/>
      <c r="CT13" s="962"/>
      <c r="CU13" s="962"/>
      <c r="CV13" s="963"/>
      <c r="CW13" s="961" t="s">
        <v>318</v>
      </c>
      <c r="CX13" s="962"/>
      <c r="CY13" s="962"/>
      <c r="CZ13" s="962"/>
      <c r="DA13" s="963"/>
      <c r="DB13" s="961" t="s">
        <v>318</v>
      </c>
      <c r="DC13" s="962"/>
      <c r="DD13" s="962"/>
      <c r="DE13" s="962"/>
      <c r="DF13" s="963"/>
      <c r="DG13" s="961" t="s">
        <v>318</v>
      </c>
      <c r="DH13" s="962"/>
      <c r="DI13" s="962"/>
      <c r="DJ13" s="962"/>
      <c r="DK13" s="963"/>
      <c r="DL13" s="961" t="s">
        <v>318</v>
      </c>
      <c r="DM13" s="962"/>
      <c r="DN13" s="962"/>
      <c r="DO13" s="962"/>
      <c r="DP13" s="963"/>
      <c r="DQ13" s="961" t="s">
        <v>318</v>
      </c>
      <c r="DR13" s="962"/>
      <c r="DS13" s="962"/>
      <c r="DT13" s="962"/>
      <c r="DU13" s="963"/>
      <c r="DV13" s="964"/>
      <c r="DW13" s="965"/>
      <c r="DX13" s="965"/>
      <c r="DY13" s="965"/>
      <c r="DZ13" s="966"/>
      <c r="EA13" s="98"/>
    </row>
    <row r="14" spans="1:131" s="99" customFormat="1" ht="26.25" customHeight="1">
      <c r="A14" s="102">
        <v>8</v>
      </c>
      <c r="B14" s="991"/>
      <c r="C14" s="992"/>
      <c r="D14" s="992"/>
      <c r="E14" s="992"/>
      <c r="F14" s="992"/>
      <c r="G14" s="992"/>
      <c r="H14" s="992"/>
      <c r="I14" s="992"/>
      <c r="J14" s="992"/>
      <c r="K14" s="992"/>
      <c r="L14" s="992"/>
      <c r="M14" s="992"/>
      <c r="N14" s="992"/>
      <c r="O14" s="992"/>
      <c r="P14" s="993"/>
      <c r="Q14" s="1003"/>
      <c r="R14" s="1004"/>
      <c r="S14" s="1004"/>
      <c r="T14" s="1004"/>
      <c r="U14" s="1004"/>
      <c r="V14" s="1004"/>
      <c r="W14" s="1004"/>
      <c r="X14" s="1004"/>
      <c r="Y14" s="1004"/>
      <c r="Z14" s="1004"/>
      <c r="AA14" s="1004"/>
      <c r="AB14" s="1004"/>
      <c r="AC14" s="1004"/>
      <c r="AD14" s="1004"/>
      <c r="AE14" s="1005"/>
      <c r="AF14" s="997"/>
      <c r="AG14" s="998"/>
      <c r="AH14" s="998"/>
      <c r="AI14" s="998"/>
      <c r="AJ14" s="999"/>
      <c r="AK14" s="1046"/>
      <c r="AL14" s="1047"/>
      <c r="AM14" s="1047"/>
      <c r="AN14" s="1047"/>
      <c r="AO14" s="1047"/>
      <c r="AP14" s="1047"/>
      <c r="AQ14" s="1047"/>
      <c r="AR14" s="1047"/>
      <c r="AS14" s="1047"/>
      <c r="AT14" s="1047"/>
      <c r="AU14" s="1044"/>
      <c r="AV14" s="1044"/>
      <c r="AW14" s="1044"/>
      <c r="AX14" s="1044"/>
      <c r="AY14" s="1045"/>
      <c r="AZ14" s="96"/>
      <c r="BA14" s="96"/>
      <c r="BB14" s="96"/>
      <c r="BC14" s="96"/>
      <c r="BD14" s="96"/>
      <c r="BE14" s="97"/>
      <c r="BF14" s="97"/>
      <c r="BG14" s="97"/>
      <c r="BH14" s="97"/>
      <c r="BI14" s="97"/>
      <c r="BJ14" s="97"/>
      <c r="BK14" s="97"/>
      <c r="BL14" s="97"/>
      <c r="BM14" s="97"/>
      <c r="BN14" s="97"/>
      <c r="BO14" s="97"/>
      <c r="BP14" s="97"/>
      <c r="BQ14" s="102">
        <v>8</v>
      </c>
      <c r="BR14" s="103"/>
      <c r="BS14" s="964"/>
      <c r="BT14" s="965"/>
      <c r="BU14" s="965"/>
      <c r="BV14" s="965"/>
      <c r="BW14" s="965"/>
      <c r="BX14" s="965"/>
      <c r="BY14" s="965"/>
      <c r="BZ14" s="965"/>
      <c r="CA14" s="965"/>
      <c r="CB14" s="965"/>
      <c r="CC14" s="965"/>
      <c r="CD14" s="965"/>
      <c r="CE14" s="965"/>
      <c r="CF14" s="965"/>
      <c r="CG14" s="980"/>
      <c r="CH14" s="961"/>
      <c r="CI14" s="962"/>
      <c r="CJ14" s="962"/>
      <c r="CK14" s="962"/>
      <c r="CL14" s="963"/>
      <c r="CM14" s="961"/>
      <c r="CN14" s="962"/>
      <c r="CO14" s="962"/>
      <c r="CP14" s="962"/>
      <c r="CQ14" s="963"/>
      <c r="CR14" s="961"/>
      <c r="CS14" s="962"/>
      <c r="CT14" s="962"/>
      <c r="CU14" s="962"/>
      <c r="CV14" s="963"/>
      <c r="CW14" s="961"/>
      <c r="CX14" s="962"/>
      <c r="CY14" s="962"/>
      <c r="CZ14" s="962"/>
      <c r="DA14" s="963"/>
      <c r="DB14" s="961"/>
      <c r="DC14" s="962"/>
      <c r="DD14" s="962"/>
      <c r="DE14" s="962"/>
      <c r="DF14" s="963"/>
      <c r="DG14" s="961"/>
      <c r="DH14" s="962"/>
      <c r="DI14" s="962"/>
      <c r="DJ14" s="962"/>
      <c r="DK14" s="963"/>
      <c r="DL14" s="961"/>
      <c r="DM14" s="962"/>
      <c r="DN14" s="962"/>
      <c r="DO14" s="962"/>
      <c r="DP14" s="963"/>
      <c r="DQ14" s="961"/>
      <c r="DR14" s="962"/>
      <c r="DS14" s="962"/>
      <c r="DT14" s="962"/>
      <c r="DU14" s="963"/>
      <c r="DV14" s="964"/>
      <c r="DW14" s="965"/>
      <c r="DX14" s="965"/>
      <c r="DY14" s="965"/>
      <c r="DZ14" s="966"/>
      <c r="EA14" s="98"/>
    </row>
    <row r="15" spans="1:131" s="99" customFormat="1" ht="26.25" customHeight="1">
      <c r="A15" s="102">
        <v>9</v>
      </c>
      <c r="B15" s="991"/>
      <c r="C15" s="992"/>
      <c r="D15" s="992"/>
      <c r="E15" s="992"/>
      <c r="F15" s="992"/>
      <c r="G15" s="992"/>
      <c r="H15" s="992"/>
      <c r="I15" s="992"/>
      <c r="J15" s="992"/>
      <c r="K15" s="992"/>
      <c r="L15" s="992"/>
      <c r="M15" s="992"/>
      <c r="N15" s="992"/>
      <c r="O15" s="992"/>
      <c r="P15" s="993"/>
      <c r="Q15" s="1003"/>
      <c r="R15" s="1004"/>
      <c r="S15" s="1004"/>
      <c r="T15" s="1004"/>
      <c r="U15" s="1004"/>
      <c r="V15" s="1004"/>
      <c r="W15" s="1004"/>
      <c r="X15" s="1004"/>
      <c r="Y15" s="1004"/>
      <c r="Z15" s="1004"/>
      <c r="AA15" s="1004"/>
      <c r="AB15" s="1004"/>
      <c r="AC15" s="1004"/>
      <c r="AD15" s="1004"/>
      <c r="AE15" s="1005"/>
      <c r="AF15" s="997"/>
      <c r="AG15" s="998"/>
      <c r="AH15" s="998"/>
      <c r="AI15" s="998"/>
      <c r="AJ15" s="999"/>
      <c r="AK15" s="1046"/>
      <c r="AL15" s="1047"/>
      <c r="AM15" s="1047"/>
      <c r="AN15" s="1047"/>
      <c r="AO15" s="1047"/>
      <c r="AP15" s="1047"/>
      <c r="AQ15" s="1047"/>
      <c r="AR15" s="1047"/>
      <c r="AS15" s="1047"/>
      <c r="AT15" s="1047"/>
      <c r="AU15" s="1044"/>
      <c r="AV15" s="1044"/>
      <c r="AW15" s="1044"/>
      <c r="AX15" s="1044"/>
      <c r="AY15" s="1045"/>
      <c r="AZ15" s="96"/>
      <c r="BA15" s="96"/>
      <c r="BB15" s="96"/>
      <c r="BC15" s="96"/>
      <c r="BD15" s="96"/>
      <c r="BE15" s="97"/>
      <c r="BF15" s="97"/>
      <c r="BG15" s="97"/>
      <c r="BH15" s="97"/>
      <c r="BI15" s="97"/>
      <c r="BJ15" s="97"/>
      <c r="BK15" s="97"/>
      <c r="BL15" s="97"/>
      <c r="BM15" s="97"/>
      <c r="BN15" s="97"/>
      <c r="BO15" s="97"/>
      <c r="BP15" s="97"/>
      <c r="BQ15" s="102">
        <v>9</v>
      </c>
      <c r="BR15" s="103"/>
      <c r="BS15" s="964"/>
      <c r="BT15" s="965"/>
      <c r="BU15" s="965"/>
      <c r="BV15" s="965"/>
      <c r="BW15" s="965"/>
      <c r="BX15" s="965"/>
      <c r="BY15" s="965"/>
      <c r="BZ15" s="965"/>
      <c r="CA15" s="965"/>
      <c r="CB15" s="965"/>
      <c r="CC15" s="965"/>
      <c r="CD15" s="965"/>
      <c r="CE15" s="965"/>
      <c r="CF15" s="965"/>
      <c r="CG15" s="980"/>
      <c r="CH15" s="961"/>
      <c r="CI15" s="962"/>
      <c r="CJ15" s="962"/>
      <c r="CK15" s="962"/>
      <c r="CL15" s="963"/>
      <c r="CM15" s="961"/>
      <c r="CN15" s="962"/>
      <c r="CO15" s="962"/>
      <c r="CP15" s="962"/>
      <c r="CQ15" s="963"/>
      <c r="CR15" s="961"/>
      <c r="CS15" s="962"/>
      <c r="CT15" s="962"/>
      <c r="CU15" s="962"/>
      <c r="CV15" s="963"/>
      <c r="CW15" s="961"/>
      <c r="CX15" s="962"/>
      <c r="CY15" s="962"/>
      <c r="CZ15" s="962"/>
      <c r="DA15" s="963"/>
      <c r="DB15" s="961"/>
      <c r="DC15" s="962"/>
      <c r="DD15" s="962"/>
      <c r="DE15" s="962"/>
      <c r="DF15" s="963"/>
      <c r="DG15" s="961"/>
      <c r="DH15" s="962"/>
      <c r="DI15" s="962"/>
      <c r="DJ15" s="962"/>
      <c r="DK15" s="963"/>
      <c r="DL15" s="961"/>
      <c r="DM15" s="962"/>
      <c r="DN15" s="962"/>
      <c r="DO15" s="962"/>
      <c r="DP15" s="963"/>
      <c r="DQ15" s="961"/>
      <c r="DR15" s="962"/>
      <c r="DS15" s="962"/>
      <c r="DT15" s="962"/>
      <c r="DU15" s="963"/>
      <c r="DV15" s="964"/>
      <c r="DW15" s="965"/>
      <c r="DX15" s="965"/>
      <c r="DY15" s="965"/>
      <c r="DZ15" s="966"/>
      <c r="EA15" s="98"/>
    </row>
    <row r="16" spans="1:131" s="99" customFormat="1" ht="26.25" customHeight="1">
      <c r="A16" s="102">
        <v>10</v>
      </c>
      <c r="B16" s="991"/>
      <c r="C16" s="992"/>
      <c r="D16" s="992"/>
      <c r="E16" s="992"/>
      <c r="F16" s="992"/>
      <c r="G16" s="992"/>
      <c r="H16" s="992"/>
      <c r="I16" s="992"/>
      <c r="J16" s="992"/>
      <c r="K16" s="992"/>
      <c r="L16" s="992"/>
      <c r="M16" s="992"/>
      <c r="N16" s="992"/>
      <c r="O16" s="992"/>
      <c r="P16" s="993"/>
      <c r="Q16" s="1003"/>
      <c r="R16" s="1004"/>
      <c r="S16" s="1004"/>
      <c r="T16" s="1004"/>
      <c r="U16" s="1004"/>
      <c r="V16" s="1004"/>
      <c r="W16" s="1004"/>
      <c r="X16" s="1004"/>
      <c r="Y16" s="1004"/>
      <c r="Z16" s="1004"/>
      <c r="AA16" s="1004"/>
      <c r="AB16" s="1004"/>
      <c r="AC16" s="1004"/>
      <c r="AD16" s="1004"/>
      <c r="AE16" s="1005"/>
      <c r="AF16" s="997"/>
      <c r="AG16" s="998"/>
      <c r="AH16" s="998"/>
      <c r="AI16" s="998"/>
      <c r="AJ16" s="999"/>
      <c r="AK16" s="1046"/>
      <c r="AL16" s="1047"/>
      <c r="AM16" s="1047"/>
      <c r="AN16" s="1047"/>
      <c r="AO16" s="1047"/>
      <c r="AP16" s="1047"/>
      <c r="AQ16" s="1047"/>
      <c r="AR16" s="1047"/>
      <c r="AS16" s="1047"/>
      <c r="AT16" s="1047"/>
      <c r="AU16" s="1044"/>
      <c r="AV16" s="1044"/>
      <c r="AW16" s="1044"/>
      <c r="AX16" s="1044"/>
      <c r="AY16" s="1045"/>
      <c r="AZ16" s="96"/>
      <c r="BA16" s="96"/>
      <c r="BB16" s="96"/>
      <c r="BC16" s="96"/>
      <c r="BD16" s="96"/>
      <c r="BE16" s="97"/>
      <c r="BF16" s="97"/>
      <c r="BG16" s="97"/>
      <c r="BH16" s="97"/>
      <c r="BI16" s="97"/>
      <c r="BJ16" s="97"/>
      <c r="BK16" s="97"/>
      <c r="BL16" s="97"/>
      <c r="BM16" s="97"/>
      <c r="BN16" s="97"/>
      <c r="BO16" s="97"/>
      <c r="BP16" s="97"/>
      <c r="BQ16" s="102">
        <v>10</v>
      </c>
      <c r="BR16" s="103"/>
      <c r="BS16" s="964"/>
      <c r="BT16" s="965"/>
      <c r="BU16" s="965"/>
      <c r="BV16" s="965"/>
      <c r="BW16" s="965"/>
      <c r="BX16" s="965"/>
      <c r="BY16" s="965"/>
      <c r="BZ16" s="965"/>
      <c r="CA16" s="965"/>
      <c r="CB16" s="965"/>
      <c r="CC16" s="965"/>
      <c r="CD16" s="965"/>
      <c r="CE16" s="965"/>
      <c r="CF16" s="965"/>
      <c r="CG16" s="980"/>
      <c r="CH16" s="961"/>
      <c r="CI16" s="962"/>
      <c r="CJ16" s="962"/>
      <c r="CK16" s="962"/>
      <c r="CL16" s="963"/>
      <c r="CM16" s="961"/>
      <c r="CN16" s="962"/>
      <c r="CO16" s="962"/>
      <c r="CP16" s="962"/>
      <c r="CQ16" s="963"/>
      <c r="CR16" s="961"/>
      <c r="CS16" s="962"/>
      <c r="CT16" s="962"/>
      <c r="CU16" s="962"/>
      <c r="CV16" s="963"/>
      <c r="CW16" s="961"/>
      <c r="CX16" s="962"/>
      <c r="CY16" s="962"/>
      <c r="CZ16" s="962"/>
      <c r="DA16" s="963"/>
      <c r="DB16" s="961"/>
      <c r="DC16" s="962"/>
      <c r="DD16" s="962"/>
      <c r="DE16" s="962"/>
      <c r="DF16" s="963"/>
      <c r="DG16" s="961"/>
      <c r="DH16" s="962"/>
      <c r="DI16" s="962"/>
      <c r="DJ16" s="962"/>
      <c r="DK16" s="963"/>
      <c r="DL16" s="961"/>
      <c r="DM16" s="962"/>
      <c r="DN16" s="962"/>
      <c r="DO16" s="962"/>
      <c r="DP16" s="963"/>
      <c r="DQ16" s="961"/>
      <c r="DR16" s="962"/>
      <c r="DS16" s="962"/>
      <c r="DT16" s="962"/>
      <c r="DU16" s="963"/>
      <c r="DV16" s="964"/>
      <c r="DW16" s="965"/>
      <c r="DX16" s="965"/>
      <c r="DY16" s="965"/>
      <c r="DZ16" s="966"/>
      <c r="EA16" s="98"/>
    </row>
    <row r="17" spans="1:131" s="99" customFormat="1" ht="26.25" customHeight="1">
      <c r="A17" s="102">
        <v>11</v>
      </c>
      <c r="B17" s="991"/>
      <c r="C17" s="992"/>
      <c r="D17" s="992"/>
      <c r="E17" s="992"/>
      <c r="F17" s="992"/>
      <c r="G17" s="992"/>
      <c r="H17" s="992"/>
      <c r="I17" s="992"/>
      <c r="J17" s="992"/>
      <c r="K17" s="992"/>
      <c r="L17" s="992"/>
      <c r="M17" s="992"/>
      <c r="N17" s="992"/>
      <c r="O17" s="992"/>
      <c r="P17" s="993"/>
      <c r="Q17" s="1003"/>
      <c r="R17" s="1004"/>
      <c r="S17" s="1004"/>
      <c r="T17" s="1004"/>
      <c r="U17" s="1004"/>
      <c r="V17" s="1004"/>
      <c r="W17" s="1004"/>
      <c r="X17" s="1004"/>
      <c r="Y17" s="1004"/>
      <c r="Z17" s="1004"/>
      <c r="AA17" s="1004"/>
      <c r="AB17" s="1004"/>
      <c r="AC17" s="1004"/>
      <c r="AD17" s="1004"/>
      <c r="AE17" s="1005"/>
      <c r="AF17" s="997"/>
      <c r="AG17" s="998"/>
      <c r="AH17" s="998"/>
      <c r="AI17" s="998"/>
      <c r="AJ17" s="999"/>
      <c r="AK17" s="1046"/>
      <c r="AL17" s="1047"/>
      <c r="AM17" s="1047"/>
      <c r="AN17" s="1047"/>
      <c r="AO17" s="1047"/>
      <c r="AP17" s="1047"/>
      <c r="AQ17" s="1047"/>
      <c r="AR17" s="1047"/>
      <c r="AS17" s="1047"/>
      <c r="AT17" s="1047"/>
      <c r="AU17" s="1044"/>
      <c r="AV17" s="1044"/>
      <c r="AW17" s="1044"/>
      <c r="AX17" s="1044"/>
      <c r="AY17" s="1045"/>
      <c r="AZ17" s="96"/>
      <c r="BA17" s="96"/>
      <c r="BB17" s="96"/>
      <c r="BC17" s="96"/>
      <c r="BD17" s="96"/>
      <c r="BE17" s="97"/>
      <c r="BF17" s="97"/>
      <c r="BG17" s="97"/>
      <c r="BH17" s="97"/>
      <c r="BI17" s="97"/>
      <c r="BJ17" s="97"/>
      <c r="BK17" s="97"/>
      <c r="BL17" s="97"/>
      <c r="BM17" s="97"/>
      <c r="BN17" s="97"/>
      <c r="BO17" s="97"/>
      <c r="BP17" s="97"/>
      <c r="BQ17" s="102">
        <v>11</v>
      </c>
      <c r="BR17" s="103"/>
      <c r="BS17" s="964"/>
      <c r="BT17" s="965"/>
      <c r="BU17" s="965"/>
      <c r="BV17" s="965"/>
      <c r="BW17" s="965"/>
      <c r="BX17" s="965"/>
      <c r="BY17" s="965"/>
      <c r="BZ17" s="965"/>
      <c r="CA17" s="965"/>
      <c r="CB17" s="965"/>
      <c r="CC17" s="965"/>
      <c r="CD17" s="965"/>
      <c r="CE17" s="965"/>
      <c r="CF17" s="965"/>
      <c r="CG17" s="980"/>
      <c r="CH17" s="961"/>
      <c r="CI17" s="962"/>
      <c r="CJ17" s="962"/>
      <c r="CK17" s="962"/>
      <c r="CL17" s="963"/>
      <c r="CM17" s="961"/>
      <c r="CN17" s="962"/>
      <c r="CO17" s="962"/>
      <c r="CP17" s="962"/>
      <c r="CQ17" s="963"/>
      <c r="CR17" s="961"/>
      <c r="CS17" s="962"/>
      <c r="CT17" s="962"/>
      <c r="CU17" s="962"/>
      <c r="CV17" s="963"/>
      <c r="CW17" s="961"/>
      <c r="CX17" s="962"/>
      <c r="CY17" s="962"/>
      <c r="CZ17" s="962"/>
      <c r="DA17" s="963"/>
      <c r="DB17" s="961"/>
      <c r="DC17" s="962"/>
      <c r="DD17" s="962"/>
      <c r="DE17" s="962"/>
      <c r="DF17" s="963"/>
      <c r="DG17" s="961"/>
      <c r="DH17" s="962"/>
      <c r="DI17" s="962"/>
      <c r="DJ17" s="962"/>
      <c r="DK17" s="963"/>
      <c r="DL17" s="961"/>
      <c r="DM17" s="962"/>
      <c r="DN17" s="962"/>
      <c r="DO17" s="962"/>
      <c r="DP17" s="963"/>
      <c r="DQ17" s="961"/>
      <c r="DR17" s="962"/>
      <c r="DS17" s="962"/>
      <c r="DT17" s="962"/>
      <c r="DU17" s="963"/>
      <c r="DV17" s="964"/>
      <c r="DW17" s="965"/>
      <c r="DX17" s="965"/>
      <c r="DY17" s="965"/>
      <c r="DZ17" s="966"/>
      <c r="EA17" s="98"/>
    </row>
    <row r="18" spans="1:131" s="99" customFormat="1" ht="26.25" customHeight="1">
      <c r="A18" s="102">
        <v>12</v>
      </c>
      <c r="B18" s="991"/>
      <c r="C18" s="992"/>
      <c r="D18" s="992"/>
      <c r="E18" s="992"/>
      <c r="F18" s="992"/>
      <c r="G18" s="992"/>
      <c r="H18" s="992"/>
      <c r="I18" s="992"/>
      <c r="J18" s="992"/>
      <c r="K18" s="992"/>
      <c r="L18" s="992"/>
      <c r="M18" s="992"/>
      <c r="N18" s="992"/>
      <c r="O18" s="992"/>
      <c r="P18" s="993"/>
      <c r="Q18" s="1003"/>
      <c r="R18" s="1004"/>
      <c r="S18" s="1004"/>
      <c r="T18" s="1004"/>
      <c r="U18" s="1004"/>
      <c r="V18" s="1004"/>
      <c r="W18" s="1004"/>
      <c r="X18" s="1004"/>
      <c r="Y18" s="1004"/>
      <c r="Z18" s="1004"/>
      <c r="AA18" s="1004"/>
      <c r="AB18" s="1004"/>
      <c r="AC18" s="1004"/>
      <c r="AD18" s="1004"/>
      <c r="AE18" s="1005"/>
      <c r="AF18" s="997"/>
      <c r="AG18" s="998"/>
      <c r="AH18" s="998"/>
      <c r="AI18" s="998"/>
      <c r="AJ18" s="999"/>
      <c r="AK18" s="1046"/>
      <c r="AL18" s="1047"/>
      <c r="AM18" s="1047"/>
      <c r="AN18" s="1047"/>
      <c r="AO18" s="1047"/>
      <c r="AP18" s="1047"/>
      <c r="AQ18" s="1047"/>
      <c r="AR18" s="1047"/>
      <c r="AS18" s="1047"/>
      <c r="AT18" s="1047"/>
      <c r="AU18" s="1044"/>
      <c r="AV18" s="1044"/>
      <c r="AW18" s="1044"/>
      <c r="AX18" s="1044"/>
      <c r="AY18" s="1045"/>
      <c r="AZ18" s="96"/>
      <c r="BA18" s="96"/>
      <c r="BB18" s="96"/>
      <c r="BC18" s="96"/>
      <c r="BD18" s="96"/>
      <c r="BE18" s="97"/>
      <c r="BF18" s="97"/>
      <c r="BG18" s="97"/>
      <c r="BH18" s="97"/>
      <c r="BI18" s="97"/>
      <c r="BJ18" s="97"/>
      <c r="BK18" s="97"/>
      <c r="BL18" s="97"/>
      <c r="BM18" s="97"/>
      <c r="BN18" s="97"/>
      <c r="BO18" s="97"/>
      <c r="BP18" s="97"/>
      <c r="BQ18" s="102">
        <v>12</v>
      </c>
      <c r="BR18" s="103"/>
      <c r="BS18" s="964"/>
      <c r="BT18" s="965"/>
      <c r="BU18" s="965"/>
      <c r="BV18" s="965"/>
      <c r="BW18" s="965"/>
      <c r="BX18" s="965"/>
      <c r="BY18" s="965"/>
      <c r="BZ18" s="965"/>
      <c r="CA18" s="965"/>
      <c r="CB18" s="965"/>
      <c r="CC18" s="965"/>
      <c r="CD18" s="965"/>
      <c r="CE18" s="965"/>
      <c r="CF18" s="965"/>
      <c r="CG18" s="980"/>
      <c r="CH18" s="961"/>
      <c r="CI18" s="962"/>
      <c r="CJ18" s="962"/>
      <c r="CK18" s="962"/>
      <c r="CL18" s="963"/>
      <c r="CM18" s="961"/>
      <c r="CN18" s="962"/>
      <c r="CO18" s="962"/>
      <c r="CP18" s="962"/>
      <c r="CQ18" s="963"/>
      <c r="CR18" s="961"/>
      <c r="CS18" s="962"/>
      <c r="CT18" s="962"/>
      <c r="CU18" s="962"/>
      <c r="CV18" s="963"/>
      <c r="CW18" s="961"/>
      <c r="CX18" s="962"/>
      <c r="CY18" s="962"/>
      <c r="CZ18" s="962"/>
      <c r="DA18" s="963"/>
      <c r="DB18" s="961"/>
      <c r="DC18" s="962"/>
      <c r="DD18" s="962"/>
      <c r="DE18" s="962"/>
      <c r="DF18" s="963"/>
      <c r="DG18" s="961"/>
      <c r="DH18" s="962"/>
      <c r="DI18" s="962"/>
      <c r="DJ18" s="962"/>
      <c r="DK18" s="963"/>
      <c r="DL18" s="961"/>
      <c r="DM18" s="962"/>
      <c r="DN18" s="962"/>
      <c r="DO18" s="962"/>
      <c r="DP18" s="963"/>
      <c r="DQ18" s="961"/>
      <c r="DR18" s="962"/>
      <c r="DS18" s="962"/>
      <c r="DT18" s="962"/>
      <c r="DU18" s="963"/>
      <c r="DV18" s="964"/>
      <c r="DW18" s="965"/>
      <c r="DX18" s="965"/>
      <c r="DY18" s="965"/>
      <c r="DZ18" s="966"/>
      <c r="EA18" s="98"/>
    </row>
    <row r="19" spans="1:131" s="99" customFormat="1" ht="26.25" customHeight="1">
      <c r="A19" s="102">
        <v>13</v>
      </c>
      <c r="B19" s="991"/>
      <c r="C19" s="992"/>
      <c r="D19" s="992"/>
      <c r="E19" s="992"/>
      <c r="F19" s="992"/>
      <c r="G19" s="992"/>
      <c r="H19" s="992"/>
      <c r="I19" s="992"/>
      <c r="J19" s="992"/>
      <c r="K19" s="992"/>
      <c r="L19" s="992"/>
      <c r="M19" s="992"/>
      <c r="N19" s="992"/>
      <c r="O19" s="992"/>
      <c r="P19" s="993"/>
      <c r="Q19" s="1003"/>
      <c r="R19" s="1004"/>
      <c r="S19" s="1004"/>
      <c r="T19" s="1004"/>
      <c r="U19" s="1004"/>
      <c r="V19" s="1004"/>
      <c r="W19" s="1004"/>
      <c r="X19" s="1004"/>
      <c r="Y19" s="1004"/>
      <c r="Z19" s="1004"/>
      <c r="AA19" s="1004"/>
      <c r="AB19" s="1004"/>
      <c r="AC19" s="1004"/>
      <c r="AD19" s="1004"/>
      <c r="AE19" s="1005"/>
      <c r="AF19" s="997"/>
      <c r="AG19" s="998"/>
      <c r="AH19" s="998"/>
      <c r="AI19" s="998"/>
      <c r="AJ19" s="999"/>
      <c r="AK19" s="1046"/>
      <c r="AL19" s="1047"/>
      <c r="AM19" s="1047"/>
      <c r="AN19" s="1047"/>
      <c r="AO19" s="1047"/>
      <c r="AP19" s="1047"/>
      <c r="AQ19" s="1047"/>
      <c r="AR19" s="1047"/>
      <c r="AS19" s="1047"/>
      <c r="AT19" s="1047"/>
      <c r="AU19" s="1044"/>
      <c r="AV19" s="1044"/>
      <c r="AW19" s="1044"/>
      <c r="AX19" s="1044"/>
      <c r="AY19" s="1045"/>
      <c r="AZ19" s="96"/>
      <c r="BA19" s="96"/>
      <c r="BB19" s="96"/>
      <c r="BC19" s="96"/>
      <c r="BD19" s="96"/>
      <c r="BE19" s="97"/>
      <c r="BF19" s="97"/>
      <c r="BG19" s="97"/>
      <c r="BH19" s="97"/>
      <c r="BI19" s="97"/>
      <c r="BJ19" s="97"/>
      <c r="BK19" s="97"/>
      <c r="BL19" s="97"/>
      <c r="BM19" s="97"/>
      <c r="BN19" s="97"/>
      <c r="BO19" s="97"/>
      <c r="BP19" s="97"/>
      <c r="BQ19" s="102">
        <v>13</v>
      </c>
      <c r="BR19" s="103"/>
      <c r="BS19" s="964"/>
      <c r="BT19" s="965"/>
      <c r="BU19" s="965"/>
      <c r="BV19" s="965"/>
      <c r="BW19" s="965"/>
      <c r="BX19" s="965"/>
      <c r="BY19" s="965"/>
      <c r="BZ19" s="965"/>
      <c r="CA19" s="965"/>
      <c r="CB19" s="965"/>
      <c r="CC19" s="965"/>
      <c r="CD19" s="965"/>
      <c r="CE19" s="965"/>
      <c r="CF19" s="965"/>
      <c r="CG19" s="980"/>
      <c r="CH19" s="961"/>
      <c r="CI19" s="962"/>
      <c r="CJ19" s="962"/>
      <c r="CK19" s="962"/>
      <c r="CL19" s="963"/>
      <c r="CM19" s="961"/>
      <c r="CN19" s="962"/>
      <c r="CO19" s="962"/>
      <c r="CP19" s="962"/>
      <c r="CQ19" s="963"/>
      <c r="CR19" s="961"/>
      <c r="CS19" s="962"/>
      <c r="CT19" s="962"/>
      <c r="CU19" s="962"/>
      <c r="CV19" s="963"/>
      <c r="CW19" s="961"/>
      <c r="CX19" s="962"/>
      <c r="CY19" s="962"/>
      <c r="CZ19" s="962"/>
      <c r="DA19" s="963"/>
      <c r="DB19" s="961"/>
      <c r="DC19" s="962"/>
      <c r="DD19" s="962"/>
      <c r="DE19" s="962"/>
      <c r="DF19" s="963"/>
      <c r="DG19" s="961"/>
      <c r="DH19" s="962"/>
      <c r="DI19" s="962"/>
      <c r="DJ19" s="962"/>
      <c r="DK19" s="963"/>
      <c r="DL19" s="961"/>
      <c r="DM19" s="962"/>
      <c r="DN19" s="962"/>
      <c r="DO19" s="962"/>
      <c r="DP19" s="963"/>
      <c r="DQ19" s="961"/>
      <c r="DR19" s="962"/>
      <c r="DS19" s="962"/>
      <c r="DT19" s="962"/>
      <c r="DU19" s="963"/>
      <c r="DV19" s="964"/>
      <c r="DW19" s="965"/>
      <c r="DX19" s="965"/>
      <c r="DY19" s="965"/>
      <c r="DZ19" s="966"/>
      <c r="EA19" s="98"/>
    </row>
    <row r="20" spans="1:131" s="99" customFormat="1" ht="26.25" customHeight="1">
      <c r="A20" s="102">
        <v>14</v>
      </c>
      <c r="B20" s="991"/>
      <c r="C20" s="992"/>
      <c r="D20" s="992"/>
      <c r="E20" s="992"/>
      <c r="F20" s="992"/>
      <c r="G20" s="992"/>
      <c r="H20" s="992"/>
      <c r="I20" s="992"/>
      <c r="J20" s="992"/>
      <c r="K20" s="992"/>
      <c r="L20" s="992"/>
      <c r="M20" s="992"/>
      <c r="N20" s="992"/>
      <c r="O20" s="992"/>
      <c r="P20" s="993"/>
      <c r="Q20" s="1003"/>
      <c r="R20" s="1004"/>
      <c r="S20" s="1004"/>
      <c r="T20" s="1004"/>
      <c r="U20" s="1004"/>
      <c r="V20" s="1004"/>
      <c r="W20" s="1004"/>
      <c r="X20" s="1004"/>
      <c r="Y20" s="1004"/>
      <c r="Z20" s="1004"/>
      <c r="AA20" s="1004"/>
      <c r="AB20" s="1004"/>
      <c r="AC20" s="1004"/>
      <c r="AD20" s="1004"/>
      <c r="AE20" s="1005"/>
      <c r="AF20" s="997"/>
      <c r="AG20" s="998"/>
      <c r="AH20" s="998"/>
      <c r="AI20" s="998"/>
      <c r="AJ20" s="999"/>
      <c r="AK20" s="1046"/>
      <c r="AL20" s="1047"/>
      <c r="AM20" s="1047"/>
      <c r="AN20" s="1047"/>
      <c r="AO20" s="1047"/>
      <c r="AP20" s="1047"/>
      <c r="AQ20" s="1047"/>
      <c r="AR20" s="1047"/>
      <c r="AS20" s="1047"/>
      <c r="AT20" s="1047"/>
      <c r="AU20" s="1044"/>
      <c r="AV20" s="1044"/>
      <c r="AW20" s="1044"/>
      <c r="AX20" s="1044"/>
      <c r="AY20" s="1045"/>
      <c r="AZ20" s="96"/>
      <c r="BA20" s="96"/>
      <c r="BB20" s="96"/>
      <c r="BC20" s="96"/>
      <c r="BD20" s="96"/>
      <c r="BE20" s="97"/>
      <c r="BF20" s="97"/>
      <c r="BG20" s="97"/>
      <c r="BH20" s="97"/>
      <c r="BI20" s="97"/>
      <c r="BJ20" s="97"/>
      <c r="BK20" s="97"/>
      <c r="BL20" s="97"/>
      <c r="BM20" s="97"/>
      <c r="BN20" s="97"/>
      <c r="BO20" s="97"/>
      <c r="BP20" s="97"/>
      <c r="BQ20" s="102">
        <v>14</v>
      </c>
      <c r="BR20" s="103"/>
      <c r="BS20" s="964"/>
      <c r="BT20" s="965"/>
      <c r="BU20" s="965"/>
      <c r="BV20" s="965"/>
      <c r="BW20" s="965"/>
      <c r="BX20" s="965"/>
      <c r="BY20" s="965"/>
      <c r="BZ20" s="965"/>
      <c r="CA20" s="965"/>
      <c r="CB20" s="965"/>
      <c r="CC20" s="965"/>
      <c r="CD20" s="965"/>
      <c r="CE20" s="965"/>
      <c r="CF20" s="965"/>
      <c r="CG20" s="980"/>
      <c r="CH20" s="961"/>
      <c r="CI20" s="962"/>
      <c r="CJ20" s="962"/>
      <c r="CK20" s="962"/>
      <c r="CL20" s="963"/>
      <c r="CM20" s="961"/>
      <c r="CN20" s="962"/>
      <c r="CO20" s="962"/>
      <c r="CP20" s="962"/>
      <c r="CQ20" s="963"/>
      <c r="CR20" s="961"/>
      <c r="CS20" s="962"/>
      <c r="CT20" s="962"/>
      <c r="CU20" s="962"/>
      <c r="CV20" s="963"/>
      <c r="CW20" s="961"/>
      <c r="CX20" s="962"/>
      <c r="CY20" s="962"/>
      <c r="CZ20" s="962"/>
      <c r="DA20" s="963"/>
      <c r="DB20" s="961"/>
      <c r="DC20" s="962"/>
      <c r="DD20" s="962"/>
      <c r="DE20" s="962"/>
      <c r="DF20" s="963"/>
      <c r="DG20" s="961"/>
      <c r="DH20" s="962"/>
      <c r="DI20" s="962"/>
      <c r="DJ20" s="962"/>
      <c r="DK20" s="963"/>
      <c r="DL20" s="961"/>
      <c r="DM20" s="962"/>
      <c r="DN20" s="962"/>
      <c r="DO20" s="962"/>
      <c r="DP20" s="963"/>
      <c r="DQ20" s="961"/>
      <c r="DR20" s="962"/>
      <c r="DS20" s="962"/>
      <c r="DT20" s="962"/>
      <c r="DU20" s="963"/>
      <c r="DV20" s="964"/>
      <c r="DW20" s="965"/>
      <c r="DX20" s="965"/>
      <c r="DY20" s="965"/>
      <c r="DZ20" s="966"/>
      <c r="EA20" s="98"/>
    </row>
    <row r="21" spans="1:131" s="99" customFormat="1" ht="26.25" customHeight="1" thickBot="1">
      <c r="A21" s="102">
        <v>15</v>
      </c>
      <c r="B21" s="991"/>
      <c r="C21" s="992"/>
      <c r="D21" s="992"/>
      <c r="E21" s="992"/>
      <c r="F21" s="992"/>
      <c r="G21" s="992"/>
      <c r="H21" s="992"/>
      <c r="I21" s="992"/>
      <c r="J21" s="992"/>
      <c r="K21" s="992"/>
      <c r="L21" s="992"/>
      <c r="M21" s="992"/>
      <c r="N21" s="992"/>
      <c r="O21" s="992"/>
      <c r="P21" s="993"/>
      <c r="Q21" s="1003"/>
      <c r="R21" s="1004"/>
      <c r="S21" s="1004"/>
      <c r="T21" s="1004"/>
      <c r="U21" s="1004"/>
      <c r="V21" s="1004"/>
      <c r="W21" s="1004"/>
      <c r="X21" s="1004"/>
      <c r="Y21" s="1004"/>
      <c r="Z21" s="1004"/>
      <c r="AA21" s="1004"/>
      <c r="AB21" s="1004"/>
      <c r="AC21" s="1004"/>
      <c r="AD21" s="1004"/>
      <c r="AE21" s="1005"/>
      <c r="AF21" s="997"/>
      <c r="AG21" s="998"/>
      <c r="AH21" s="998"/>
      <c r="AI21" s="998"/>
      <c r="AJ21" s="999"/>
      <c r="AK21" s="1046"/>
      <c r="AL21" s="1047"/>
      <c r="AM21" s="1047"/>
      <c r="AN21" s="1047"/>
      <c r="AO21" s="1047"/>
      <c r="AP21" s="1047"/>
      <c r="AQ21" s="1047"/>
      <c r="AR21" s="1047"/>
      <c r="AS21" s="1047"/>
      <c r="AT21" s="1047"/>
      <c r="AU21" s="1044"/>
      <c r="AV21" s="1044"/>
      <c r="AW21" s="1044"/>
      <c r="AX21" s="1044"/>
      <c r="AY21" s="1045"/>
      <c r="AZ21" s="96"/>
      <c r="BA21" s="96"/>
      <c r="BB21" s="96"/>
      <c r="BC21" s="96"/>
      <c r="BD21" s="96"/>
      <c r="BE21" s="97"/>
      <c r="BF21" s="97"/>
      <c r="BG21" s="97"/>
      <c r="BH21" s="97"/>
      <c r="BI21" s="97"/>
      <c r="BJ21" s="97"/>
      <c r="BK21" s="97"/>
      <c r="BL21" s="97"/>
      <c r="BM21" s="97"/>
      <c r="BN21" s="97"/>
      <c r="BO21" s="97"/>
      <c r="BP21" s="97"/>
      <c r="BQ21" s="102">
        <v>15</v>
      </c>
      <c r="BR21" s="103"/>
      <c r="BS21" s="964"/>
      <c r="BT21" s="965"/>
      <c r="BU21" s="965"/>
      <c r="BV21" s="965"/>
      <c r="BW21" s="965"/>
      <c r="BX21" s="965"/>
      <c r="BY21" s="965"/>
      <c r="BZ21" s="965"/>
      <c r="CA21" s="965"/>
      <c r="CB21" s="965"/>
      <c r="CC21" s="965"/>
      <c r="CD21" s="965"/>
      <c r="CE21" s="965"/>
      <c r="CF21" s="965"/>
      <c r="CG21" s="980"/>
      <c r="CH21" s="961"/>
      <c r="CI21" s="962"/>
      <c r="CJ21" s="962"/>
      <c r="CK21" s="962"/>
      <c r="CL21" s="963"/>
      <c r="CM21" s="961"/>
      <c r="CN21" s="962"/>
      <c r="CO21" s="962"/>
      <c r="CP21" s="962"/>
      <c r="CQ21" s="963"/>
      <c r="CR21" s="961"/>
      <c r="CS21" s="962"/>
      <c r="CT21" s="962"/>
      <c r="CU21" s="962"/>
      <c r="CV21" s="963"/>
      <c r="CW21" s="961"/>
      <c r="CX21" s="962"/>
      <c r="CY21" s="962"/>
      <c r="CZ21" s="962"/>
      <c r="DA21" s="963"/>
      <c r="DB21" s="961"/>
      <c r="DC21" s="962"/>
      <c r="DD21" s="962"/>
      <c r="DE21" s="962"/>
      <c r="DF21" s="963"/>
      <c r="DG21" s="961"/>
      <c r="DH21" s="962"/>
      <c r="DI21" s="962"/>
      <c r="DJ21" s="962"/>
      <c r="DK21" s="963"/>
      <c r="DL21" s="961"/>
      <c r="DM21" s="962"/>
      <c r="DN21" s="962"/>
      <c r="DO21" s="962"/>
      <c r="DP21" s="963"/>
      <c r="DQ21" s="961"/>
      <c r="DR21" s="962"/>
      <c r="DS21" s="962"/>
      <c r="DT21" s="962"/>
      <c r="DU21" s="963"/>
      <c r="DV21" s="964"/>
      <c r="DW21" s="965"/>
      <c r="DX21" s="965"/>
      <c r="DY21" s="965"/>
      <c r="DZ21" s="966"/>
      <c r="EA21" s="98"/>
    </row>
    <row r="22" spans="1:131" s="99" customFormat="1" ht="26.25" customHeight="1">
      <c r="A22" s="102">
        <v>16</v>
      </c>
      <c r="B22" s="991"/>
      <c r="C22" s="992"/>
      <c r="D22" s="992"/>
      <c r="E22" s="992"/>
      <c r="F22" s="992"/>
      <c r="G22" s="992"/>
      <c r="H22" s="992"/>
      <c r="I22" s="992"/>
      <c r="J22" s="992"/>
      <c r="K22" s="992"/>
      <c r="L22" s="992"/>
      <c r="M22" s="992"/>
      <c r="N22" s="992"/>
      <c r="O22" s="992"/>
      <c r="P22" s="993"/>
      <c r="Q22" s="1041"/>
      <c r="R22" s="1042"/>
      <c r="S22" s="1042"/>
      <c r="T22" s="1042"/>
      <c r="U22" s="1042"/>
      <c r="V22" s="1042"/>
      <c r="W22" s="1042"/>
      <c r="X22" s="1042"/>
      <c r="Y22" s="1042"/>
      <c r="Z22" s="1042"/>
      <c r="AA22" s="1042"/>
      <c r="AB22" s="1042"/>
      <c r="AC22" s="1042"/>
      <c r="AD22" s="1042"/>
      <c r="AE22" s="1043"/>
      <c r="AF22" s="997"/>
      <c r="AG22" s="998"/>
      <c r="AH22" s="998"/>
      <c r="AI22" s="998"/>
      <c r="AJ22" s="999"/>
      <c r="AK22" s="1037"/>
      <c r="AL22" s="1038"/>
      <c r="AM22" s="1038"/>
      <c r="AN22" s="1038"/>
      <c r="AO22" s="1038"/>
      <c r="AP22" s="1038"/>
      <c r="AQ22" s="1038"/>
      <c r="AR22" s="1038"/>
      <c r="AS22" s="1038"/>
      <c r="AT22" s="1038"/>
      <c r="AU22" s="1039"/>
      <c r="AV22" s="1039"/>
      <c r="AW22" s="1039"/>
      <c r="AX22" s="1039"/>
      <c r="AY22" s="1040"/>
      <c r="AZ22" s="989" t="s">
        <v>326</v>
      </c>
      <c r="BA22" s="989"/>
      <c r="BB22" s="989"/>
      <c r="BC22" s="989"/>
      <c r="BD22" s="990"/>
      <c r="BE22" s="97"/>
      <c r="BF22" s="97"/>
      <c r="BG22" s="97"/>
      <c r="BH22" s="97"/>
      <c r="BI22" s="97"/>
      <c r="BJ22" s="97"/>
      <c r="BK22" s="97"/>
      <c r="BL22" s="97"/>
      <c r="BM22" s="97"/>
      <c r="BN22" s="97"/>
      <c r="BO22" s="97"/>
      <c r="BP22" s="97"/>
      <c r="BQ22" s="102">
        <v>16</v>
      </c>
      <c r="BR22" s="103"/>
      <c r="BS22" s="964"/>
      <c r="BT22" s="965"/>
      <c r="BU22" s="965"/>
      <c r="BV22" s="965"/>
      <c r="BW22" s="965"/>
      <c r="BX22" s="965"/>
      <c r="BY22" s="965"/>
      <c r="BZ22" s="965"/>
      <c r="CA22" s="965"/>
      <c r="CB22" s="965"/>
      <c r="CC22" s="965"/>
      <c r="CD22" s="965"/>
      <c r="CE22" s="965"/>
      <c r="CF22" s="965"/>
      <c r="CG22" s="980"/>
      <c r="CH22" s="961"/>
      <c r="CI22" s="962"/>
      <c r="CJ22" s="962"/>
      <c r="CK22" s="962"/>
      <c r="CL22" s="963"/>
      <c r="CM22" s="961"/>
      <c r="CN22" s="962"/>
      <c r="CO22" s="962"/>
      <c r="CP22" s="962"/>
      <c r="CQ22" s="963"/>
      <c r="CR22" s="961"/>
      <c r="CS22" s="962"/>
      <c r="CT22" s="962"/>
      <c r="CU22" s="962"/>
      <c r="CV22" s="963"/>
      <c r="CW22" s="961"/>
      <c r="CX22" s="962"/>
      <c r="CY22" s="962"/>
      <c r="CZ22" s="962"/>
      <c r="DA22" s="963"/>
      <c r="DB22" s="961"/>
      <c r="DC22" s="962"/>
      <c r="DD22" s="962"/>
      <c r="DE22" s="962"/>
      <c r="DF22" s="963"/>
      <c r="DG22" s="961"/>
      <c r="DH22" s="962"/>
      <c r="DI22" s="962"/>
      <c r="DJ22" s="962"/>
      <c r="DK22" s="963"/>
      <c r="DL22" s="961"/>
      <c r="DM22" s="962"/>
      <c r="DN22" s="962"/>
      <c r="DO22" s="962"/>
      <c r="DP22" s="963"/>
      <c r="DQ22" s="961"/>
      <c r="DR22" s="962"/>
      <c r="DS22" s="962"/>
      <c r="DT22" s="962"/>
      <c r="DU22" s="963"/>
      <c r="DV22" s="964"/>
      <c r="DW22" s="965"/>
      <c r="DX22" s="965"/>
      <c r="DY22" s="965"/>
      <c r="DZ22" s="966"/>
      <c r="EA22" s="98"/>
    </row>
    <row r="23" spans="1:131" s="99" customFormat="1" ht="26.25" customHeight="1" thickBot="1">
      <c r="A23" s="104" t="s">
        <v>327</v>
      </c>
      <c r="B23" s="901" t="s">
        <v>328</v>
      </c>
      <c r="C23" s="902"/>
      <c r="D23" s="902"/>
      <c r="E23" s="902"/>
      <c r="F23" s="902"/>
      <c r="G23" s="902"/>
      <c r="H23" s="902"/>
      <c r="I23" s="902"/>
      <c r="J23" s="902"/>
      <c r="K23" s="902"/>
      <c r="L23" s="902"/>
      <c r="M23" s="902"/>
      <c r="N23" s="902"/>
      <c r="O23" s="902"/>
      <c r="P23" s="912"/>
      <c r="Q23" s="1028">
        <v>38123</v>
      </c>
      <c r="R23" s="1029"/>
      <c r="S23" s="1029"/>
      <c r="T23" s="1029"/>
      <c r="U23" s="1029"/>
      <c r="V23" s="1029">
        <v>36854</v>
      </c>
      <c r="W23" s="1029"/>
      <c r="X23" s="1029"/>
      <c r="Y23" s="1029"/>
      <c r="Z23" s="1029"/>
      <c r="AA23" s="1029">
        <v>1269</v>
      </c>
      <c r="AB23" s="1029"/>
      <c r="AC23" s="1029"/>
      <c r="AD23" s="1029"/>
      <c r="AE23" s="1030"/>
      <c r="AF23" s="1031">
        <v>1232</v>
      </c>
      <c r="AG23" s="1029"/>
      <c r="AH23" s="1029"/>
      <c r="AI23" s="1029"/>
      <c r="AJ23" s="1032"/>
      <c r="AK23" s="1033"/>
      <c r="AL23" s="1034"/>
      <c r="AM23" s="1034"/>
      <c r="AN23" s="1034"/>
      <c r="AO23" s="1034"/>
      <c r="AP23" s="1029">
        <v>35012</v>
      </c>
      <c r="AQ23" s="1029"/>
      <c r="AR23" s="1029"/>
      <c r="AS23" s="1029"/>
      <c r="AT23" s="1029"/>
      <c r="AU23" s="1035"/>
      <c r="AV23" s="1035"/>
      <c r="AW23" s="1035"/>
      <c r="AX23" s="1035"/>
      <c r="AY23" s="1036"/>
      <c r="AZ23" s="1025" t="s">
        <v>66</v>
      </c>
      <c r="BA23" s="1026"/>
      <c r="BB23" s="1026"/>
      <c r="BC23" s="1026"/>
      <c r="BD23" s="1027"/>
      <c r="BE23" s="97"/>
      <c r="BF23" s="97"/>
      <c r="BG23" s="97"/>
      <c r="BH23" s="97"/>
      <c r="BI23" s="97"/>
      <c r="BJ23" s="97"/>
      <c r="BK23" s="97"/>
      <c r="BL23" s="97"/>
      <c r="BM23" s="97"/>
      <c r="BN23" s="97"/>
      <c r="BO23" s="97"/>
      <c r="BP23" s="97"/>
      <c r="BQ23" s="102">
        <v>17</v>
      </c>
      <c r="BR23" s="103"/>
      <c r="BS23" s="964"/>
      <c r="BT23" s="965"/>
      <c r="BU23" s="965"/>
      <c r="BV23" s="965"/>
      <c r="BW23" s="965"/>
      <c r="BX23" s="965"/>
      <c r="BY23" s="965"/>
      <c r="BZ23" s="965"/>
      <c r="CA23" s="965"/>
      <c r="CB23" s="965"/>
      <c r="CC23" s="965"/>
      <c r="CD23" s="965"/>
      <c r="CE23" s="965"/>
      <c r="CF23" s="965"/>
      <c r="CG23" s="980"/>
      <c r="CH23" s="961"/>
      <c r="CI23" s="962"/>
      <c r="CJ23" s="962"/>
      <c r="CK23" s="962"/>
      <c r="CL23" s="963"/>
      <c r="CM23" s="961"/>
      <c r="CN23" s="962"/>
      <c r="CO23" s="962"/>
      <c r="CP23" s="962"/>
      <c r="CQ23" s="963"/>
      <c r="CR23" s="961"/>
      <c r="CS23" s="962"/>
      <c r="CT23" s="962"/>
      <c r="CU23" s="962"/>
      <c r="CV23" s="963"/>
      <c r="CW23" s="961"/>
      <c r="CX23" s="962"/>
      <c r="CY23" s="962"/>
      <c r="CZ23" s="962"/>
      <c r="DA23" s="963"/>
      <c r="DB23" s="961"/>
      <c r="DC23" s="962"/>
      <c r="DD23" s="962"/>
      <c r="DE23" s="962"/>
      <c r="DF23" s="963"/>
      <c r="DG23" s="961"/>
      <c r="DH23" s="962"/>
      <c r="DI23" s="962"/>
      <c r="DJ23" s="962"/>
      <c r="DK23" s="963"/>
      <c r="DL23" s="961"/>
      <c r="DM23" s="962"/>
      <c r="DN23" s="962"/>
      <c r="DO23" s="962"/>
      <c r="DP23" s="963"/>
      <c r="DQ23" s="961"/>
      <c r="DR23" s="962"/>
      <c r="DS23" s="962"/>
      <c r="DT23" s="962"/>
      <c r="DU23" s="963"/>
      <c r="DV23" s="964"/>
      <c r="DW23" s="965"/>
      <c r="DX23" s="965"/>
      <c r="DY23" s="965"/>
      <c r="DZ23" s="966"/>
      <c r="EA23" s="98"/>
    </row>
    <row r="24" spans="1:131" s="99" customFormat="1" ht="26.25" customHeight="1">
      <c r="A24" s="1024" t="s">
        <v>329</v>
      </c>
      <c r="B24" s="1024"/>
      <c r="C24" s="1024"/>
      <c r="D24" s="1024"/>
      <c r="E24" s="1024"/>
      <c r="F24" s="1024"/>
      <c r="G24" s="1024"/>
      <c r="H24" s="1024"/>
      <c r="I24" s="1024"/>
      <c r="J24" s="1024"/>
      <c r="K24" s="1024"/>
      <c r="L24" s="1024"/>
      <c r="M24" s="1024"/>
      <c r="N24" s="1024"/>
      <c r="O24" s="1024"/>
      <c r="P24" s="1024"/>
      <c r="Q24" s="1024"/>
      <c r="R24" s="1024"/>
      <c r="S24" s="1024"/>
      <c r="T24" s="1024"/>
      <c r="U24" s="1024"/>
      <c r="V24" s="1024"/>
      <c r="W24" s="1024"/>
      <c r="X24" s="1024"/>
      <c r="Y24" s="1024"/>
      <c r="Z24" s="1024"/>
      <c r="AA24" s="1024"/>
      <c r="AB24" s="1024"/>
      <c r="AC24" s="1024"/>
      <c r="AD24" s="1024"/>
      <c r="AE24" s="1024"/>
      <c r="AF24" s="1024"/>
      <c r="AG24" s="1024"/>
      <c r="AH24" s="1024"/>
      <c r="AI24" s="1024"/>
      <c r="AJ24" s="1024"/>
      <c r="AK24" s="1024"/>
      <c r="AL24" s="1024"/>
      <c r="AM24" s="1024"/>
      <c r="AN24" s="1024"/>
      <c r="AO24" s="1024"/>
      <c r="AP24" s="1024"/>
      <c r="AQ24" s="1024"/>
      <c r="AR24" s="1024"/>
      <c r="AS24" s="1024"/>
      <c r="AT24" s="1024"/>
      <c r="AU24" s="1024"/>
      <c r="AV24" s="1024"/>
      <c r="AW24" s="1024"/>
      <c r="AX24" s="1024"/>
      <c r="AY24" s="1024"/>
      <c r="AZ24" s="96"/>
      <c r="BA24" s="96"/>
      <c r="BB24" s="96"/>
      <c r="BC24" s="96"/>
      <c r="BD24" s="96"/>
      <c r="BE24" s="97"/>
      <c r="BF24" s="97"/>
      <c r="BG24" s="97"/>
      <c r="BH24" s="97"/>
      <c r="BI24" s="97"/>
      <c r="BJ24" s="97"/>
      <c r="BK24" s="97"/>
      <c r="BL24" s="97"/>
      <c r="BM24" s="97"/>
      <c r="BN24" s="97"/>
      <c r="BO24" s="97"/>
      <c r="BP24" s="97"/>
      <c r="BQ24" s="102">
        <v>18</v>
      </c>
      <c r="BR24" s="103"/>
      <c r="BS24" s="964"/>
      <c r="BT24" s="965"/>
      <c r="BU24" s="965"/>
      <c r="BV24" s="965"/>
      <c r="BW24" s="965"/>
      <c r="BX24" s="965"/>
      <c r="BY24" s="965"/>
      <c r="BZ24" s="965"/>
      <c r="CA24" s="965"/>
      <c r="CB24" s="965"/>
      <c r="CC24" s="965"/>
      <c r="CD24" s="965"/>
      <c r="CE24" s="965"/>
      <c r="CF24" s="965"/>
      <c r="CG24" s="980"/>
      <c r="CH24" s="961"/>
      <c r="CI24" s="962"/>
      <c r="CJ24" s="962"/>
      <c r="CK24" s="962"/>
      <c r="CL24" s="963"/>
      <c r="CM24" s="961"/>
      <c r="CN24" s="962"/>
      <c r="CO24" s="962"/>
      <c r="CP24" s="962"/>
      <c r="CQ24" s="963"/>
      <c r="CR24" s="961"/>
      <c r="CS24" s="962"/>
      <c r="CT24" s="962"/>
      <c r="CU24" s="962"/>
      <c r="CV24" s="963"/>
      <c r="CW24" s="961"/>
      <c r="CX24" s="962"/>
      <c r="CY24" s="962"/>
      <c r="CZ24" s="962"/>
      <c r="DA24" s="963"/>
      <c r="DB24" s="961"/>
      <c r="DC24" s="962"/>
      <c r="DD24" s="962"/>
      <c r="DE24" s="962"/>
      <c r="DF24" s="963"/>
      <c r="DG24" s="961"/>
      <c r="DH24" s="962"/>
      <c r="DI24" s="962"/>
      <c r="DJ24" s="962"/>
      <c r="DK24" s="963"/>
      <c r="DL24" s="961"/>
      <c r="DM24" s="962"/>
      <c r="DN24" s="962"/>
      <c r="DO24" s="962"/>
      <c r="DP24" s="963"/>
      <c r="DQ24" s="961"/>
      <c r="DR24" s="962"/>
      <c r="DS24" s="962"/>
      <c r="DT24" s="962"/>
      <c r="DU24" s="963"/>
      <c r="DV24" s="964"/>
      <c r="DW24" s="965"/>
      <c r="DX24" s="965"/>
      <c r="DY24" s="965"/>
      <c r="DZ24" s="966"/>
      <c r="EA24" s="98"/>
    </row>
    <row r="25" spans="1:131" ht="26.25" customHeight="1" thickBot="1">
      <c r="A25" s="1023" t="s">
        <v>330</v>
      </c>
      <c r="B25" s="1023"/>
      <c r="C25" s="1023"/>
      <c r="D25" s="1023"/>
      <c r="E25" s="1023"/>
      <c r="F25" s="1023"/>
      <c r="G25" s="1023"/>
      <c r="H25" s="1023"/>
      <c r="I25" s="1023"/>
      <c r="J25" s="1023"/>
      <c r="K25" s="1023"/>
      <c r="L25" s="1023"/>
      <c r="M25" s="1023"/>
      <c r="N25" s="1023"/>
      <c r="O25" s="1023"/>
      <c r="P25" s="1023"/>
      <c r="Q25" s="1023"/>
      <c r="R25" s="1023"/>
      <c r="S25" s="1023"/>
      <c r="T25" s="1023"/>
      <c r="U25" s="1023"/>
      <c r="V25" s="1023"/>
      <c r="W25" s="1023"/>
      <c r="X25" s="1023"/>
      <c r="Y25" s="1023"/>
      <c r="Z25" s="1023"/>
      <c r="AA25" s="1023"/>
      <c r="AB25" s="1023"/>
      <c r="AC25" s="1023"/>
      <c r="AD25" s="1023"/>
      <c r="AE25" s="1023"/>
      <c r="AF25" s="1023"/>
      <c r="AG25" s="1023"/>
      <c r="AH25" s="1023"/>
      <c r="AI25" s="1023"/>
      <c r="AJ25" s="1023"/>
      <c r="AK25" s="1023"/>
      <c r="AL25" s="1023"/>
      <c r="AM25" s="1023"/>
      <c r="AN25" s="1023"/>
      <c r="AO25" s="1023"/>
      <c r="AP25" s="1023"/>
      <c r="AQ25" s="1023"/>
      <c r="AR25" s="1023"/>
      <c r="AS25" s="1023"/>
      <c r="AT25" s="1023"/>
      <c r="AU25" s="1023"/>
      <c r="AV25" s="1023"/>
      <c r="AW25" s="1023"/>
      <c r="AX25" s="1023"/>
      <c r="AY25" s="1023"/>
      <c r="AZ25" s="1023"/>
      <c r="BA25" s="1023"/>
      <c r="BB25" s="1023"/>
      <c r="BC25" s="1023"/>
      <c r="BD25" s="1023"/>
      <c r="BE25" s="1023"/>
      <c r="BF25" s="1023"/>
      <c r="BG25" s="1023"/>
      <c r="BH25" s="1023"/>
      <c r="BI25" s="1023"/>
      <c r="BJ25" s="96"/>
      <c r="BK25" s="96"/>
      <c r="BL25" s="96"/>
      <c r="BM25" s="96"/>
      <c r="BN25" s="96"/>
      <c r="BO25" s="105"/>
      <c r="BP25" s="105"/>
      <c r="BQ25" s="102">
        <v>19</v>
      </c>
      <c r="BR25" s="103"/>
      <c r="BS25" s="964"/>
      <c r="BT25" s="965"/>
      <c r="BU25" s="965"/>
      <c r="BV25" s="965"/>
      <c r="BW25" s="965"/>
      <c r="BX25" s="965"/>
      <c r="BY25" s="965"/>
      <c r="BZ25" s="965"/>
      <c r="CA25" s="965"/>
      <c r="CB25" s="965"/>
      <c r="CC25" s="965"/>
      <c r="CD25" s="965"/>
      <c r="CE25" s="965"/>
      <c r="CF25" s="965"/>
      <c r="CG25" s="980"/>
      <c r="CH25" s="961"/>
      <c r="CI25" s="962"/>
      <c r="CJ25" s="962"/>
      <c r="CK25" s="962"/>
      <c r="CL25" s="963"/>
      <c r="CM25" s="961"/>
      <c r="CN25" s="962"/>
      <c r="CO25" s="962"/>
      <c r="CP25" s="962"/>
      <c r="CQ25" s="963"/>
      <c r="CR25" s="961"/>
      <c r="CS25" s="962"/>
      <c r="CT25" s="962"/>
      <c r="CU25" s="962"/>
      <c r="CV25" s="963"/>
      <c r="CW25" s="961"/>
      <c r="CX25" s="962"/>
      <c r="CY25" s="962"/>
      <c r="CZ25" s="962"/>
      <c r="DA25" s="963"/>
      <c r="DB25" s="961"/>
      <c r="DC25" s="962"/>
      <c r="DD25" s="962"/>
      <c r="DE25" s="962"/>
      <c r="DF25" s="963"/>
      <c r="DG25" s="961"/>
      <c r="DH25" s="962"/>
      <c r="DI25" s="962"/>
      <c r="DJ25" s="962"/>
      <c r="DK25" s="963"/>
      <c r="DL25" s="961"/>
      <c r="DM25" s="962"/>
      <c r="DN25" s="962"/>
      <c r="DO25" s="962"/>
      <c r="DP25" s="963"/>
      <c r="DQ25" s="961"/>
      <c r="DR25" s="962"/>
      <c r="DS25" s="962"/>
      <c r="DT25" s="962"/>
      <c r="DU25" s="963"/>
      <c r="DV25" s="964"/>
      <c r="DW25" s="965"/>
      <c r="DX25" s="965"/>
      <c r="DY25" s="965"/>
      <c r="DZ25" s="966"/>
      <c r="EA25" s="93"/>
    </row>
    <row r="26" spans="1:131" ht="26.25" customHeight="1">
      <c r="A26" s="967" t="s">
        <v>299</v>
      </c>
      <c r="B26" s="968"/>
      <c r="C26" s="968"/>
      <c r="D26" s="968"/>
      <c r="E26" s="968"/>
      <c r="F26" s="968"/>
      <c r="G26" s="968"/>
      <c r="H26" s="968"/>
      <c r="I26" s="968"/>
      <c r="J26" s="968"/>
      <c r="K26" s="968"/>
      <c r="L26" s="968"/>
      <c r="M26" s="968"/>
      <c r="N26" s="968"/>
      <c r="O26" s="968"/>
      <c r="P26" s="969"/>
      <c r="Q26" s="953" t="s">
        <v>331</v>
      </c>
      <c r="R26" s="954"/>
      <c r="S26" s="954"/>
      <c r="T26" s="954"/>
      <c r="U26" s="955"/>
      <c r="V26" s="953" t="s">
        <v>332</v>
      </c>
      <c r="W26" s="954"/>
      <c r="X26" s="954"/>
      <c r="Y26" s="954"/>
      <c r="Z26" s="955"/>
      <c r="AA26" s="953" t="s">
        <v>333</v>
      </c>
      <c r="AB26" s="954"/>
      <c r="AC26" s="954"/>
      <c r="AD26" s="954"/>
      <c r="AE26" s="954"/>
      <c r="AF26" s="1019" t="s">
        <v>334</v>
      </c>
      <c r="AG26" s="974"/>
      <c r="AH26" s="974"/>
      <c r="AI26" s="974"/>
      <c r="AJ26" s="1020"/>
      <c r="AK26" s="954" t="s">
        <v>335</v>
      </c>
      <c r="AL26" s="954"/>
      <c r="AM26" s="954"/>
      <c r="AN26" s="954"/>
      <c r="AO26" s="955"/>
      <c r="AP26" s="953" t="s">
        <v>336</v>
      </c>
      <c r="AQ26" s="954"/>
      <c r="AR26" s="954"/>
      <c r="AS26" s="954"/>
      <c r="AT26" s="955"/>
      <c r="AU26" s="953" t="s">
        <v>337</v>
      </c>
      <c r="AV26" s="954"/>
      <c r="AW26" s="954"/>
      <c r="AX26" s="954"/>
      <c r="AY26" s="955"/>
      <c r="AZ26" s="953" t="s">
        <v>338</v>
      </c>
      <c r="BA26" s="954"/>
      <c r="BB26" s="954"/>
      <c r="BC26" s="954"/>
      <c r="BD26" s="955"/>
      <c r="BE26" s="953" t="s">
        <v>306</v>
      </c>
      <c r="BF26" s="954"/>
      <c r="BG26" s="954"/>
      <c r="BH26" s="954"/>
      <c r="BI26" s="959"/>
      <c r="BJ26" s="96"/>
      <c r="BK26" s="96"/>
      <c r="BL26" s="96"/>
      <c r="BM26" s="96"/>
      <c r="BN26" s="96"/>
      <c r="BO26" s="105"/>
      <c r="BP26" s="105"/>
      <c r="BQ26" s="102">
        <v>20</v>
      </c>
      <c r="BR26" s="103"/>
      <c r="BS26" s="964"/>
      <c r="BT26" s="965"/>
      <c r="BU26" s="965"/>
      <c r="BV26" s="965"/>
      <c r="BW26" s="965"/>
      <c r="BX26" s="965"/>
      <c r="BY26" s="965"/>
      <c r="BZ26" s="965"/>
      <c r="CA26" s="965"/>
      <c r="CB26" s="965"/>
      <c r="CC26" s="965"/>
      <c r="CD26" s="965"/>
      <c r="CE26" s="965"/>
      <c r="CF26" s="965"/>
      <c r="CG26" s="980"/>
      <c r="CH26" s="961"/>
      <c r="CI26" s="962"/>
      <c r="CJ26" s="962"/>
      <c r="CK26" s="962"/>
      <c r="CL26" s="963"/>
      <c r="CM26" s="961"/>
      <c r="CN26" s="962"/>
      <c r="CO26" s="962"/>
      <c r="CP26" s="962"/>
      <c r="CQ26" s="963"/>
      <c r="CR26" s="961"/>
      <c r="CS26" s="962"/>
      <c r="CT26" s="962"/>
      <c r="CU26" s="962"/>
      <c r="CV26" s="963"/>
      <c r="CW26" s="961"/>
      <c r="CX26" s="962"/>
      <c r="CY26" s="962"/>
      <c r="CZ26" s="962"/>
      <c r="DA26" s="963"/>
      <c r="DB26" s="961"/>
      <c r="DC26" s="962"/>
      <c r="DD26" s="962"/>
      <c r="DE26" s="962"/>
      <c r="DF26" s="963"/>
      <c r="DG26" s="961"/>
      <c r="DH26" s="962"/>
      <c r="DI26" s="962"/>
      <c r="DJ26" s="962"/>
      <c r="DK26" s="963"/>
      <c r="DL26" s="961"/>
      <c r="DM26" s="962"/>
      <c r="DN26" s="962"/>
      <c r="DO26" s="962"/>
      <c r="DP26" s="963"/>
      <c r="DQ26" s="961"/>
      <c r="DR26" s="962"/>
      <c r="DS26" s="962"/>
      <c r="DT26" s="962"/>
      <c r="DU26" s="963"/>
      <c r="DV26" s="964"/>
      <c r="DW26" s="965"/>
      <c r="DX26" s="965"/>
      <c r="DY26" s="965"/>
      <c r="DZ26" s="966"/>
      <c r="EA26" s="93"/>
    </row>
    <row r="27" spans="1:131" ht="26.25" customHeight="1" thickBot="1">
      <c r="A27" s="970"/>
      <c r="B27" s="971"/>
      <c r="C27" s="971"/>
      <c r="D27" s="971"/>
      <c r="E27" s="971"/>
      <c r="F27" s="971"/>
      <c r="G27" s="971"/>
      <c r="H27" s="971"/>
      <c r="I27" s="971"/>
      <c r="J27" s="971"/>
      <c r="K27" s="971"/>
      <c r="L27" s="971"/>
      <c r="M27" s="971"/>
      <c r="N27" s="971"/>
      <c r="O27" s="971"/>
      <c r="P27" s="972"/>
      <c r="Q27" s="956"/>
      <c r="R27" s="957"/>
      <c r="S27" s="957"/>
      <c r="T27" s="957"/>
      <c r="U27" s="958"/>
      <c r="V27" s="956"/>
      <c r="W27" s="957"/>
      <c r="X27" s="957"/>
      <c r="Y27" s="957"/>
      <c r="Z27" s="958"/>
      <c r="AA27" s="956"/>
      <c r="AB27" s="957"/>
      <c r="AC27" s="957"/>
      <c r="AD27" s="957"/>
      <c r="AE27" s="957"/>
      <c r="AF27" s="1021"/>
      <c r="AG27" s="977"/>
      <c r="AH27" s="977"/>
      <c r="AI27" s="977"/>
      <c r="AJ27" s="1022"/>
      <c r="AK27" s="957"/>
      <c r="AL27" s="957"/>
      <c r="AM27" s="957"/>
      <c r="AN27" s="957"/>
      <c r="AO27" s="958"/>
      <c r="AP27" s="956"/>
      <c r="AQ27" s="957"/>
      <c r="AR27" s="957"/>
      <c r="AS27" s="957"/>
      <c r="AT27" s="958"/>
      <c r="AU27" s="956"/>
      <c r="AV27" s="957"/>
      <c r="AW27" s="957"/>
      <c r="AX27" s="957"/>
      <c r="AY27" s="958"/>
      <c r="AZ27" s="956"/>
      <c r="BA27" s="957"/>
      <c r="BB27" s="957"/>
      <c r="BC27" s="957"/>
      <c r="BD27" s="958"/>
      <c r="BE27" s="956"/>
      <c r="BF27" s="957"/>
      <c r="BG27" s="957"/>
      <c r="BH27" s="957"/>
      <c r="BI27" s="960"/>
      <c r="BJ27" s="96"/>
      <c r="BK27" s="96"/>
      <c r="BL27" s="96"/>
      <c r="BM27" s="96"/>
      <c r="BN27" s="96"/>
      <c r="BO27" s="105"/>
      <c r="BP27" s="105"/>
      <c r="BQ27" s="102">
        <v>21</v>
      </c>
      <c r="BR27" s="103"/>
      <c r="BS27" s="964"/>
      <c r="BT27" s="965"/>
      <c r="BU27" s="965"/>
      <c r="BV27" s="965"/>
      <c r="BW27" s="965"/>
      <c r="BX27" s="965"/>
      <c r="BY27" s="965"/>
      <c r="BZ27" s="965"/>
      <c r="CA27" s="965"/>
      <c r="CB27" s="965"/>
      <c r="CC27" s="965"/>
      <c r="CD27" s="965"/>
      <c r="CE27" s="965"/>
      <c r="CF27" s="965"/>
      <c r="CG27" s="980"/>
      <c r="CH27" s="961"/>
      <c r="CI27" s="962"/>
      <c r="CJ27" s="962"/>
      <c r="CK27" s="962"/>
      <c r="CL27" s="963"/>
      <c r="CM27" s="961"/>
      <c r="CN27" s="962"/>
      <c r="CO27" s="962"/>
      <c r="CP27" s="962"/>
      <c r="CQ27" s="963"/>
      <c r="CR27" s="961"/>
      <c r="CS27" s="962"/>
      <c r="CT27" s="962"/>
      <c r="CU27" s="962"/>
      <c r="CV27" s="963"/>
      <c r="CW27" s="961"/>
      <c r="CX27" s="962"/>
      <c r="CY27" s="962"/>
      <c r="CZ27" s="962"/>
      <c r="DA27" s="963"/>
      <c r="DB27" s="961"/>
      <c r="DC27" s="962"/>
      <c r="DD27" s="962"/>
      <c r="DE27" s="962"/>
      <c r="DF27" s="963"/>
      <c r="DG27" s="961"/>
      <c r="DH27" s="962"/>
      <c r="DI27" s="962"/>
      <c r="DJ27" s="962"/>
      <c r="DK27" s="963"/>
      <c r="DL27" s="961"/>
      <c r="DM27" s="962"/>
      <c r="DN27" s="962"/>
      <c r="DO27" s="962"/>
      <c r="DP27" s="963"/>
      <c r="DQ27" s="961"/>
      <c r="DR27" s="962"/>
      <c r="DS27" s="962"/>
      <c r="DT27" s="962"/>
      <c r="DU27" s="963"/>
      <c r="DV27" s="964"/>
      <c r="DW27" s="965"/>
      <c r="DX27" s="965"/>
      <c r="DY27" s="965"/>
      <c r="DZ27" s="966"/>
      <c r="EA27" s="93"/>
    </row>
    <row r="28" spans="1:131" ht="26.25" customHeight="1" thickTop="1">
      <c r="A28" s="106">
        <v>1</v>
      </c>
      <c r="B28" s="1010" t="s">
        <v>339</v>
      </c>
      <c r="C28" s="1011"/>
      <c r="D28" s="1011"/>
      <c r="E28" s="1011"/>
      <c r="F28" s="1011"/>
      <c r="G28" s="1011"/>
      <c r="H28" s="1011"/>
      <c r="I28" s="1011"/>
      <c r="J28" s="1011"/>
      <c r="K28" s="1011"/>
      <c r="L28" s="1011"/>
      <c r="M28" s="1011"/>
      <c r="N28" s="1011"/>
      <c r="O28" s="1011"/>
      <c r="P28" s="1012"/>
      <c r="Q28" s="1013">
        <v>7987</v>
      </c>
      <c r="R28" s="1014"/>
      <c r="S28" s="1014"/>
      <c r="T28" s="1014"/>
      <c r="U28" s="1014"/>
      <c r="V28" s="1014">
        <v>7753</v>
      </c>
      <c r="W28" s="1014"/>
      <c r="X28" s="1014"/>
      <c r="Y28" s="1014"/>
      <c r="Z28" s="1014"/>
      <c r="AA28" s="1014">
        <v>234</v>
      </c>
      <c r="AB28" s="1014"/>
      <c r="AC28" s="1014"/>
      <c r="AD28" s="1014"/>
      <c r="AE28" s="1015"/>
      <c r="AF28" s="1016">
        <v>234</v>
      </c>
      <c r="AG28" s="1014"/>
      <c r="AH28" s="1014"/>
      <c r="AI28" s="1014"/>
      <c r="AJ28" s="1017"/>
      <c r="AK28" s="1018">
        <v>790</v>
      </c>
      <c r="AL28" s="1006"/>
      <c r="AM28" s="1006"/>
      <c r="AN28" s="1006"/>
      <c r="AO28" s="1006"/>
      <c r="AP28" s="1006" t="s">
        <v>318</v>
      </c>
      <c r="AQ28" s="1006"/>
      <c r="AR28" s="1006"/>
      <c r="AS28" s="1006"/>
      <c r="AT28" s="1006"/>
      <c r="AU28" s="1006" t="s">
        <v>318</v>
      </c>
      <c r="AV28" s="1006"/>
      <c r="AW28" s="1006"/>
      <c r="AX28" s="1006"/>
      <c r="AY28" s="1006"/>
      <c r="AZ28" s="1007" t="s">
        <v>318</v>
      </c>
      <c r="BA28" s="1007"/>
      <c r="BB28" s="1007"/>
      <c r="BC28" s="1007"/>
      <c r="BD28" s="1007"/>
      <c r="BE28" s="1008"/>
      <c r="BF28" s="1008"/>
      <c r="BG28" s="1008"/>
      <c r="BH28" s="1008"/>
      <c r="BI28" s="1009"/>
      <c r="BJ28" s="96"/>
      <c r="BK28" s="96"/>
      <c r="BL28" s="96"/>
      <c r="BM28" s="96"/>
      <c r="BN28" s="96"/>
      <c r="BO28" s="105"/>
      <c r="BP28" s="105"/>
      <c r="BQ28" s="102">
        <v>22</v>
      </c>
      <c r="BR28" s="103"/>
      <c r="BS28" s="964"/>
      <c r="BT28" s="965"/>
      <c r="BU28" s="965"/>
      <c r="BV28" s="965"/>
      <c r="BW28" s="965"/>
      <c r="BX28" s="965"/>
      <c r="BY28" s="965"/>
      <c r="BZ28" s="965"/>
      <c r="CA28" s="965"/>
      <c r="CB28" s="965"/>
      <c r="CC28" s="965"/>
      <c r="CD28" s="965"/>
      <c r="CE28" s="965"/>
      <c r="CF28" s="965"/>
      <c r="CG28" s="980"/>
      <c r="CH28" s="961"/>
      <c r="CI28" s="962"/>
      <c r="CJ28" s="962"/>
      <c r="CK28" s="962"/>
      <c r="CL28" s="963"/>
      <c r="CM28" s="961"/>
      <c r="CN28" s="962"/>
      <c r="CO28" s="962"/>
      <c r="CP28" s="962"/>
      <c r="CQ28" s="963"/>
      <c r="CR28" s="961"/>
      <c r="CS28" s="962"/>
      <c r="CT28" s="962"/>
      <c r="CU28" s="962"/>
      <c r="CV28" s="963"/>
      <c r="CW28" s="961"/>
      <c r="CX28" s="962"/>
      <c r="CY28" s="962"/>
      <c r="CZ28" s="962"/>
      <c r="DA28" s="963"/>
      <c r="DB28" s="961"/>
      <c r="DC28" s="962"/>
      <c r="DD28" s="962"/>
      <c r="DE28" s="962"/>
      <c r="DF28" s="963"/>
      <c r="DG28" s="961"/>
      <c r="DH28" s="962"/>
      <c r="DI28" s="962"/>
      <c r="DJ28" s="962"/>
      <c r="DK28" s="963"/>
      <c r="DL28" s="961"/>
      <c r="DM28" s="962"/>
      <c r="DN28" s="962"/>
      <c r="DO28" s="962"/>
      <c r="DP28" s="963"/>
      <c r="DQ28" s="961"/>
      <c r="DR28" s="962"/>
      <c r="DS28" s="962"/>
      <c r="DT28" s="962"/>
      <c r="DU28" s="963"/>
      <c r="DV28" s="964"/>
      <c r="DW28" s="965"/>
      <c r="DX28" s="965"/>
      <c r="DY28" s="965"/>
      <c r="DZ28" s="966"/>
      <c r="EA28" s="93"/>
    </row>
    <row r="29" spans="1:131" ht="26.25" customHeight="1">
      <c r="A29" s="106">
        <v>2</v>
      </c>
      <c r="B29" s="991" t="s">
        <v>340</v>
      </c>
      <c r="C29" s="992"/>
      <c r="D29" s="992"/>
      <c r="E29" s="992"/>
      <c r="F29" s="992"/>
      <c r="G29" s="992"/>
      <c r="H29" s="992"/>
      <c r="I29" s="992"/>
      <c r="J29" s="992"/>
      <c r="K29" s="992"/>
      <c r="L29" s="992"/>
      <c r="M29" s="992"/>
      <c r="N29" s="992"/>
      <c r="O29" s="992"/>
      <c r="P29" s="993"/>
      <c r="Q29" s="1003">
        <v>8294</v>
      </c>
      <c r="R29" s="1004"/>
      <c r="S29" s="1004"/>
      <c r="T29" s="1004"/>
      <c r="U29" s="1004"/>
      <c r="V29" s="1004">
        <v>8193</v>
      </c>
      <c r="W29" s="1004"/>
      <c r="X29" s="1004"/>
      <c r="Y29" s="1004"/>
      <c r="Z29" s="1004"/>
      <c r="AA29" s="1004">
        <v>101</v>
      </c>
      <c r="AB29" s="1004"/>
      <c r="AC29" s="1004"/>
      <c r="AD29" s="1004"/>
      <c r="AE29" s="1005"/>
      <c r="AF29" s="997">
        <v>101</v>
      </c>
      <c r="AG29" s="998"/>
      <c r="AH29" s="998"/>
      <c r="AI29" s="998"/>
      <c r="AJ29" s="999"/>
      <c r="AK29" s="944">
        <v>1197</v>
      </c>
      <c r="AL29" s="935"/>
      <c r="AM29" s="935"/>
      <c r="AN29" s="935"/>
      <c r="AO29" s="935"/>
      <c r="AP29" s="935" t="s">
        <v>318</v>
      </c>
      <c r="AQ29" s="935"/>
      <c r="AR29" s="935"/>
      <c r="AS29" s="935"/>
      <c r="AT29" s="935"/>
      <c r="AU29" s="935" t="s">
        <v>318</v>
      </c>
      <c r="AV29" s="935"/>
      <c r="AW29" s="935"/>
      <c r="AX29" s="935"/>
      <c r="AY29" s="935"/>
      <c r="AZ29" s="1002" t="s">
        <v>318</v>
      </c>
      <c r="BA29" s="1002"/>
      <c r="BB29" s="1002"/>
      <c r="BC29" s="1002"/>
      <c r="BD29" s="1002"/>
      <c r="BE29" s="936"/>
      <c r="BF29" s="936"/>
      <c r="BG29" s="936"/>
      <c r="BH29" s="936"/>
      <c r="BI29" s="937"/>
      <c r="BJ29" s="96"/>
      <c r="BK29" s="96"/>
      <c r="BL29" s="96"/>
      <c r="BM29" s="96"/>
      <c r="BN29" s="96"/>
      <c r="BO29" s="105"/>
      <c r="BP29" s="105"/>
      <c r="BQ29" s="102">
        <v>23</v>
      </c>
      <c r="BR29" s="103"/>
      <c r="BS29" s="964"/>
      <c r="BT29" s="965"/>
      <c r="BU29" s="965"/>
      <c r="BV29" s="965"/>
      <c r="BW29" s="965"/>
      <c r="BX29" s="965"/>
      <c r="BY29" s="965"/>
      <c r="BZ29" s="965"/>
      <c r="CA29" s="965"/>
      <c r="CB29" s="965"/>
      <c r="CC29" s="965"/>
      <c r="CD29" s="965"/>
      <c r="CE29" s="965"/>
      <c r="CF29" s="965"/>
      <c r="CG29" s="980"/>
      <c r="CH29" s="961"/>
      <c r="CI29" s="962"/>
      <c r="CJ29" s="962"/>
      <c r="CK29" s="962"/>
      <c r="CL29" s="963"/>
      <c r="CM29" s="961"/>
      <c r="CN29" s="962"/>
      <c r="CO29" s="962"/>
      <c r="CP29" s="962"/>
      <c r="CQ29" s="963"/>
      <c r="CR29" s="961"/>
      <c r="CS29" s="962"/>
      <c r="CT29" s="962"/>
      <c r="CU29" s="962"/>
      <c r="CV29" s="963"/>
      <c r="CW29" s="961"/>
      <c r="CX29" s="962"/>
      <c r="CY29" s="962"/>
      <c r="CZ29" s="962"/>
      <c r="DA29" s="963"/>
      <c r="DB29" s="961"/>
      <c r="DC29" s="962"/>
      <c r="DD29" s="962"/>
      <c r="DE29" s="962"/>
      <c r="DF29" s="963"/>
      <c r="DG29" s="961"/>
      <c r="DH29" s="962"/>
      <c r="DI29" s="962"/>
      <c r="DJ29" s="962"/>
      <c r="DK29" s="963"/>
      <c r="DL29" s="961"/>
      <c r="DM29" s="962"/>
      <c r="DN29" s="962"/>
      <c r="DO29" s="962"/>
      <c r="DP29" s="963"/>
      <c r="DQ29" s="961"/>
      <c r="DR29" s="962"/>
      <c r="DS29" s="962"/>
      <c r="DT29" s="962"/>
      <c r="DU29" s="963"/>
      <c r="DV29" s="964"/>
      <c r="DW29" s="965"/>
      <c r="DX29" s="965"/>
      <c r="DY29" s="965"/>
      <c r="DZ29" s="966"/>
      <c r="EA29" s="93"/>
    </row>
    <row r="30" spans="1:131" ht="26.25" customHeight="1">
      <c r="A30" s="106">
        <v>3</v>
      </c>
      <c r="B30" s="991" t="s">
        <v>341</v>
      </c>
      <c r="C30" s="992"/>
      <c r="D30" s="992"/>
      <c r="E30" s="992"/>
      <c r="F30" s="992"/>
      <c r="G30" s="992"/>
      <c r="H30" s="992"/>
      <c r="I30" s="992"/>
      <c r="J30" s="992"/>
      <c r="K30" s="992"/>
      <c r="L30" s="992"/>
      <c r="M30" s="992"/>
      <c r="N30" s="992"/>
      <c r="O30" s="992"/>
      <c r="P30" s="993"/>
      <c r="Q30" s="1003">
        <v>925</v>
      </c>
      <c r="R30" s="1004"/>
      <c r="S30" s="1004"/>
      <c r="T30" s="1004"/>
      <c r="U30" s="1004"/>
      <c r="V30" s="1004">
        <v>906</v>
      </c>
      <c r="W30" s="1004"/>
      <c r="X30" s="1004"/>
      <c r="Y30" s="1004"/>
      <c r="Z30" s="1004"/>
      <c r="AA30" s="1004">
        <v>19</v>
      </c>
      <c r="AB30" s="1004"/>
      <c r="AC30" s="1004"/>
      <c r="AD30" s="1004"/>
      <c r="AE30" s="1005"/>
      <c r="AF30" s="997">
        <v>19</v>
      </c>
      <c r="AG30" s="998"/>
      <c r="AH30" s="998"/>
      <c r="AI30" s="998"/>
      <c r="AJ30" s="999"/>
      <c r="AK30" s="944">
        <v>283</v>
      </c>
      <c r="AL30" s="935"/>
      <c r="AM30" s="935"/>
      <c r="AN30" s="935"/>
      <c r="AO30" s="935"/>
      <c r="AP30" s="935" t="s">
        <v>318</v>
      </c>
      <c r="AQ30" s="935"/>
      <c r="AR30" s="935"/>
      <c r="AS30" s="935"/>
      <c r="AT30" s="935"/>
      <c r="AU30" s="935" t="s">
        <v>318</v>
      </c>
      <c r="AV30" s="935"/>
      <c r="AW30" s="935"/>
      <c r="AX30" s="935"/>
      <c r="AY30" s="935"/>
      <c r="AZ30" s="1002" t="s">
        <v>318</v>
      </c>
      <c r="BA30" s="1002"/>
      <c r="BB30" s="1002"/>
      <c r="BC30" s="1002"/>
      <c r="BD30" s="1002"/>
      <c r="BE30" s="936"/>
      <c r="BF30" s="936"/>
      <c r="BG30" s="936"/>
      <c r="BH30" s="936"/>
      <c r="BI30" s="937"/>
      <c r="BJ30" s="96"/>
      <c r="BK30" s="96"/>
      <c r="BL30" s="96"/>
      <c r="BM30" s="96"/>
      <c r="BN30" s="96"/>
      <c r="BO30" s="105"/>
      <c r="BP30" s="105"/>
      <c r="BQ30" s="102">
        <v>24</v>
      </c>
      <c r="BR30" s="103"/>
      <c r="BS30" s="964"/>
      <c r="BT30" s="965"/>
      <c r="BU30" s="965"/>
      <c r="BV30" s="965"/>
      <c r="BW30" s="965"/>
      <c r="BX30" s="965"/>
      <c r="BY30" s="965"/>
      <c r="BZ30" s="965"/>
      <c r="CA30" s="965"/>
      <c r="CB30" s="965"/>
      <c r="CC30" s="965"/>
      <c r="CD30" s="965"/>
      <c r="CE30" s="965"/>
      <c r="CF30" s="965"/>
      <c r="CG30" s="980"/>
      <c r="CH30" s="961"/>
      <c r="CI30" s="962"/>
      <c r="CJ30" s="962"/>
      <c r="CK30" s="962"/>
      <c r="CL30" s="963"/>
      <c r="CM30" s="961"/>
      <c r="CN30" s="962"/>
      <c r="CO30" s="962"/>
      <c r="CP30" s="962"/>
      <c r="CQ30" s="963"/>
      <c r="CR30" s="961"/>
      <c r="CS30" s="962"/>
      <c r="CT30" s="962"/>
      <c r="CU30" s="962"/>
      <c r="CV30" s="963"/>
      <c r="CW30" s="961"/>
      <c r="CX30" s="962"/>
      <c r="CY30" s="962"/>
      <c r="CZ30" s="962"/>
      <c r="DA30" s="963"/>
      <c r="DB30" s="961"/>
      <c r="DC30" s="962"/>
      <c r="DD30" s="962"/>
      <c r="DE30" s="962"/>
      <c r="DF30" s="963"/>
      <c r="DG30" s="961"/>
      <c r="DH30" s="962"/>
      <c r="DI30" s="962"/>
      <c r="DJ30" s="962"/>
      <c r="DK30" s="963"/>
      <c r="DL30" s="961"/>
      <c r="DM30" s="962"/>
      <c r="DN30" s="962"/>
      <c r="DO30" s="962"/>
      <c r="DP30" s="963"/>
      <c r="DQ30" s="961"/>
      <c r="DR30" s="962"/>
      <c r="DS30" s="962"/>
      <c r="DT30" s="962"/>
      <c r="DU30" s="963"/>
      <c r="DV30" s="964"/>
      <c r="DW30" s="965"/>
      <c r="DX30" s="965"/>
      <c r="DY30" s="965"/>
      <c r="DZ30" s="966"/>
      <c r="EA30" s="93"/>
    </row>
    <row r="31" spans="1:131" ht="26.25" customHeight="1">
      <c r="A31" s="106">
        <v>4</v>
      </c>
      <c r="B31" s="991" t="s">
        <v>342</v>
      </c>
      <c r="C31" s="992"/>
      <c r="D31" s="992"/>
      <c r="E31" s="992"/>
      <c r="F31" s="992"/>
      <c r="G31" s="992"/>
      <c r="H31" s="992"/>
      <c r="I31" s="992"/>
      <c r="J31" s="992"/>
      <c r="K31" s="992"/>
      <c r="L31" s="992"/>
      <c r="M31" s="992"/>
      <c r="N31" s="992"/>
      <c r="O31" s="992"/>
      <c r="P31" s="993"/>
      <c r="Q31" s="1003">
        <v>1992</v>
      </c>
      <c r="R31" s="1004"/>
      <c r="S31" s="1004"/>
      <c r="T31" s="1004"/>
      <c r="U31" s="1004"/>
      <c r="V31" s="1004">
        <v>1590</v>
      </c>
      <c r="W31" s="1004"/>
      <c r="X31" s="1004"/>
      <c r="Y31" s="1004"/>
      <c r="Z31" s="1004"/>
      <c r="AA31" s="1004">
        <v>402</v>
      </c>
      <c r="AB31" s="1004"/>
      <c r="AC31" s="1004"/>
      <c r="AD31" s="1004"/>
      <c r="AE31" s="1005"/>
      <c r="AF31" s="997">
        <v>3536</v>
      </c>
      <c r="AG31" s="998"/>
      <c r="AH31" s="998"/>
      <c r="AI31" s="998"/>
      <c r="AJ31" s="999"/>
      <c r="AK31" s="944">
        <v>17</v>
      </c>
      <c r="AL31" s="935"/>
      <c r="AM31" s="935"/>
      <c r="AN31" s="935"/>
      <c r="AO31" s="935"/>
      <c r="AP31" s="935">
        <v>1190</v>
      </c>
      <c r="AQ31" s="935"/>
      <c r="AR31" s="935"/>
      <c r="AS31" s="935"/>
      <c r="AT31" s="935"/>
      <c r="AU31" s="935">
        <v>13</v>
      </c>
      <c r="AV31" s="935"/>
      <c r="AW31" s="935"/>
      <c r="AX31" s="935"/>
      <c r="AY31" s="935"/>
      <c r="AZ31" s="1002" t="s">
        <v>318</v>
      </c>
      <c r="BA31" s="1002"/>
      <c r="BB31" s="1002"/>
      <c r="BC31" s="1002"/>
      <c r="BD31" s="1002"/>
      <c r="BE31" s="936" t="s">
        <v>343</v>
      </c>
      <c r="BF31" s="936"/>
      <c r="BG31" s="936"/>
      <c r="BH31" s="936"/>
      <c r="BI31" s="937"/>
      <c r="BJ31" s="96"/>
      <c r="BK31" s="96"/>
      <c r="BL31" s="96"/>
      <c r="BM31" s="96"/>
      <c r="BN31" s="96"/>
      <c r="BO31" s="105"/>
      <c r="BP31" s="105"/>
      <c r="BQ31" s="102">
        <v>25</v>
      </c>
      <c r="BR31" s="103"/>
      <c r="BS31" s="964"/>
      <c r="BT31" s="965"/>
      <c r="BU31" s="965"/>
      <c r="BV31" s="965"/>
      <c r="BW31" s="965"/>
      <c r="BX31" s="965"/>
      <c r="BY31" s="965"/>
      <c r="BZ31" s="965"/>
      <c r="CA31" s="965"/>
      <c r="CB31" s="965"/>
      <c r="CC31" s="965"/>
      <c r="CD31" s="965"/>
      <c r="CE31" s="965"/>
      <c r="CF31" s="965"/>
      <c r="CG31" s="980"/>
      <c r="CH31" s="961"/>
      <c r="CI31" s="962"/>
      <c r="CJ31" s="962"/>
      <c r="CK31" s="962"/>
      <c r="CL31" s="963"/>
      <c r="CM31" s="961"/>
      <c r="CN31" s="962"/>
      <c r="CO31" s="962"/>
      <c r="CP31" s="962"/>
      <c r="CQ31" s="963"/>
      <c r="CR31" s="961"/>
      <c r="CS31" s="962"/>
      <c r="CT31" s="962"/>
      <c r="CU31" s="962"/>
      <c r="CV31" s="963"/>
      <c r="CW31" s="961"/>
      <c r="CX31" s="962"/>
      <c r="CY31" s="962"/>
      <c r="CZ31" s="962"/>
      <c r="DA31" s="963"/>
      <c r="DB31" s="961"/>
      <c r="DC31" s="962"/>
      <c r="DD31" s="962"/>
      <c r="DE31" s="962"/>
      <c r="DF31" s="963"/>
      <c r="DG31" s="961"/>
      <c r="DH31" s="962"/>
      <c r="DI31" s="962"/>
      <c r="DJ31" s="962"/>
      <c r="DK31" s="963"/>
      <c r="DL31" s="961"/>
      <c r="DM31" s="962"/>
      <c r="DN31" s="962"/>
      <c r="DO31" s="962"/>
      <c r="DP31" s="963"/>
      <c r="DQ31" s="961"/>
      <c r="DR31" s="962"/>
      <c r="DS31" s="962"/>
      <c r="DT31" s="962"/>
      <c r="DU31" s="963"/>
      <c r="DV31" s="964"/>
      <c r="DW31" s="965"/>
      <c r="DX31" s="965"/>
      <c r="DY31" s="965"/>
      <c r="DZ31" s="966"/>
      <c r="EA31" s="93"/>
    </row>
    <row r="32" spans="1:131" ht="26.25" customHeight="1">
      <c r="A32" s="106">
        <v>5</v>
      </c>
      <c r="B32" s="991" t="s">
        <v>344</v>
      </c>
      <c r="C32" s="992"/>
      <c r="D32" s="992"/>
      <c r="E32" s="992"/>
      <c r="F32" s="992"/>
      <c r="G32" s="992"/>
      <c r="H32" s="992"/>
      <c r="I32" s="992"/>
      <c r="J32" s="992"/>
      <c r="K32" s="992"/>
      <c r="L32" s="992"/>
      <c r="M32" s="992"/>
      <c r="N32" s="992"/>
      <c r="O32" s="992"/>
      <c r="P32" s="993"/>
      <c r="Q32" s="1003">
        <v>7476</v>
      </c>
      <c r="R32" s="1004"/>
      <c r="S32" s="1004"/>
      <c r="T32" s="1004"/>
      <c r="U32" s="1004"/>
      <c r="V32" s="1004">
        <v>7499</v>
      </c>
      <c r="W32" s="1004"/>
      <c r="X32" s="1004"/>
      <c r="Y32" s="1004"/>
      <c r="Z32" s="1004"/>
      <c r="AA32" s="1004">
        <v>-24</v>
      </c>
      <c r="AB32" s="1004"/>
      <c r="AC32" s="1004"/>
      <c r="AD32" s="1004"/>
      <c r="AE32" s="1005"/>
      <c r="AF32" s="997">
        <v>541</v>
      </c>
      <c r="AG32" s="998"/>
      <c r="AH32" s="998"/>
      <c r="AI32" s="998"/>
      <c r="AJ32" s="999"/>
      <c r="AK32" s="944">
        <v>997</v>
      </c>
      <c r="AL32" s="935"/>
      <c r="AM32" s="935"/>
      <c r="AN32" s="935"/>
      <c r="AO32" s="935"/>
      <c r="AP32" s="935">
        <v>694</v>
      </c>
      <c r="AQ32" s="935"/>
      <c r="AR32" s="935"/>
      <c r="AS32" s="935"/>
      <c r="AT32" s="935"/>
      <c r="AU32" s="935">
        <v>383</v>
      </c>
      <c r="AV32" s="935"/>
      <c r="AW32" s="935"/>
      <c r="AX32" s="935"/>
      <c r="AY32" s="935"/>
      <c r="AZ32" s="1002" t="s">
        <v>318</v>
      </c>
      <c r="BA32" s="1002"/>
      <c r="BB32" s="1002"/>
      <c r="BC32" s="1002"/>
      <c r="BD32" s="1002"/>
      <c r="BE32" s="936" t="s">
        <v>343</v>
      </c>
      <c r="BF32" s="936"/>
      <c r="BG32" s="936"/>
      <c r="BH32" s="936"/>
      <c r="BI32" s="937"/>
      <c r="BJ32" s="96"/>
      <c r="BK32" s="96"/>
      <c r="BL32" s="96"/>
      <c r="BM32" s="96"/>
      <c r="BN32" s="96"/>
      <c r="BO32" s="105"/>
      <c r="BP32" s="105"/>
      <c r="BQ32" s="102">
        <v>26</v>
      </c>
      <c r="BR32" s="103"/>
      <c r="BS32" s="964"/>
      <c r="BT32" s="965"/>
      <c r="BU32" s="965"/>
      <c r="BV32" s="965"/>
      <c r="BW32" s="965"/>
      <c r="BX32" s="965"/>
      <c r="BY32" s="965"/>
      <c r="BZ32" s="965"/>
      <c r="CA32" s="965"/>
      <c r="CB32" s="965"/>
      <c r="CC32" s="965"/>
      <c r="CD32" s="965"/>
      <c r="CE32" s="965"/>
      <c r="CF32" s="965"/>
      <c r="CG32" s="980"/>
      <c r="CH32" s="961"/>
      <c r="CI32" s="962"/>
      <c r="CJ32" s="962"/>
      <c r="CK32" s="962"/>
      <c r="CL32" s="963"/>
      <c r="CM32" s="961"/>
      <c r="CN32" s="962"/>
      <c r="CO32" s="962"/>
      <c r="CP32" s="962"/>
      <c r="CQ32" s="963"/>
      <c r="CR32" s="961"/>
      <c r="CS32" s="962"/>
      <c r="CT32" s="962"/>
      <c r="CU32" s="962"/>
      <c r="CV32" s="963"/>
      <c r="CW32" s="961"/>
      <c r="CX32" s="962"/>
      <c r="CY32" s="962"/>
      <c r="CZ32" s="962"/>
      <c r="DA32" s="963"/>
      <c r="DB32" s="961"/>
      <c r="DC32" s="962"/>
      <c r="DD32" s="962"/>
      <c r="DE32" s="962"/>
      <c r="DF32" s="963"/>
      <c r="DG32" s="961"/>
      <c r="DH32" s="962"/>
      <c r="DI32" s="962"/>
      <c r="DJ32" s="962"/>
      <c r="DK32" s="963"/>
      <c r="DL32" s="961"/>
      <c r="DM32" s="962"/>
      <c r="DN32" s="962"/>
      <c r="DO32" s="962"/>
      <c r="DP32" s="963"/>
      <c r="DQ32" s="961"/>
      <c r="DR32" s="962"/>
      <c r="DS32" s="962"/>
      <c r="DT32" s="962"/>
      <c r="DU32" s="963"/>
      <c r="DV32" s="964"/>
      <c r="DW32" s="965"/>
      <c r="DX32" s="965"/>
      <c r="DY32" s="965"/>
      <c r="DZ32" s="966"/>
      <c r="EA32" s="93"/>
    </row>
    <row r="33" spans="1:131" ht="26.25" customHeight="1">
      <c r="A33" s="106">
        <v>6</v>
      </c>
      <c r="B33" s="991" t="s">
        <v>345</v>
      </c>
      <c r="C33" s="992"/>
      <c r="D33" s="992"/>
      <c r="E33" s="992"/>
      <c r="F33" s="992"/>
      <c r="G33" s="992"/>
      <c r="H33" s="992"/>
      <c r="I33" s="992"/>
      <c r="J33" s="992"/>
      <c r="K33" s="992"/>
      <c r="L33" s="992"/>
      <c r="M33" s="992"/>
      <c r="N33" s="992"/>
      <c r="O33" s="992"/>
      <c r="P33" s="993"/>
      <c r="Q33" s="1003">
        <v>222</v>
      </c>
      <c r="R33" s="1004"/>
      <c r="S33" s="1004"/>
      <c r="T33" s="1004"/>
      <c r="U33" s="1004"/>
      <c r="V33" s="1004">
        <v>222</v>
      </c>
      <c r="W33" s="1004"/>
      <c r="X33" s="1004"/>
      <c r="Y33" s="1004"/>
      <c r="Z33" s="1004"/>
      <c r="AA33" s="1004" t="s">
        <v>318</v>
      </c>
      <c r="AB33" s="1004"/>
      <c r="AC33" s="1004"/>
      <c r="AD33" s="1004"/>
      <c r="AE33" s="1005"/>
      <c r="AF33" s="997" t="s">
        <v>66</v>
      </c>
      <c r="AG33" s="998"/>
      <c r="AH33" s="998"/>
      <c r="AI33" s="998"/>
      <c r="AJ33" s="999"/>
      <c r="AK33" s="944">
        <v>180</v>
      </c>
      <c r="AL33" s="935"/>
      <c r="AM33" s="935"/>
      <c r="AN33" s="935"/>
      <c r="AO33" s="935"/>
      <c r="AP33" s="935">
        <v>412</v>
      </c>
      <c r="AQ33" s="935"/>
      <c r="AR33" s="935"/>
      <c r="AS33" s="935"/>
      <c r="AT33" s="935"/>
      <c r="AU33" s="935">
        <v>330</v>
      </c>
      <c r="AV33" s="935"/>
      <c r="AW33" s="935"/>
      <c r="AX33" s="935"/>
      <c r="AY33" s="935"/>
      <c r="AZ33" s="1002" t="s">
        <v>318</v>
      </c>
      <c r="BA33" s="1002"/>
      <c r="BB33" s="1002"/>
      <c r="BC33" s="1002"/>
      <c r="BD33" s="1002"/>
      <c r="BE33" s="936" t="s">
        <v>346</v>
      </c>
      <c r="BF33" s="936"/>
      <c r="BG33" s="936"/>
      <c r="BH33" s="936"/>
      <c r="BI33" s="937"/>
      <c r="BJ33" s="96"/>
      <c r="BK33" s="96"/>
      <c r="BL33" s="96"/>
      <c r="BM33" s="96"/>
      <c r="BN33" s="96"/>
      <c r="BO33" s="105"/>
      <c r="BP33" s="105"/>
      <c r="BQ33" s="102">
        <v>27</v>
      </c>
      <c r="BR33" s="103"/>
      <c r="BS33" s="964"/>
      <c r="BT33" s="965"/>
      <c r="BU33" s="965"/>
      <c r="BV33" s="965"/>
      <c r="BW33" s="965"/>
      <c r="BX33" s="965"/>
      <c r="BY33" s="965"/>
      <c r="BZ33" s="965"/>
      <c r="CA33" s="965"/>
      <c r="CB33" s="965"/>
      <c r="CC33" s="965"/>
      <c r="CD33" s="965"/>
      <c r="CE33" s="965"/>
      <c r="CF33" s="965"/>
      <c r="CG33" s="980"/>
      <c r="CH33" s="961"/>
      <c r="CI33" s="962"/>
      <c r="CJ33" s="962"/>
      <c r="CK33" s="962"/>
      <c r="CL33" s="963"/>
      <c r="CM33" s="961"/>
      <c r="CN33" s="962"/>
      <c r="CO33" s="962"/>
      <c r="CP33" s="962"/>
      <c r="CQ33" s="963"/>
      <c r="CR33" s="961"/>
      <c r="CS33" s="962"/>
      <c r="CT33" s="962"/>
      <c r="CU33" s="962"/>
      <c r="CV33" s="963"/>
      <c r="CW33" s="961"/>
      <c r="CX33" s="962"/>
      <c r="CY33" s="962"/>
      <c r="CZ33" s="962"/>
      <c r="DA33" s="963"/>
      <c r="DB33" s="961"/>
      <c r="DC33" s="962"/>
      <c r="DD33" s="962"/>
      <c r="DE33" s="962"/>
      <c r="DF33" s="963"/>
      <c r="DG33" s="961"/>
      <c r="DH33" s="962"/>
      <c r="DI33" s="962"/>
      <c r="DJ33" s="962"/>
      <c r="DK33" s="963"/>
      <c r="DL33" s="961"/>
      <c r="DM33" s="962"/>
      <c r="DN33" s="962"/>
      <c r="DO33" s="962"/>
      <c r="DP33" s="963"/>
      <c r="DQ33" s="961"/>
      <c r="DR33" s="962"/>
      <c r="DS33" s="962"/>
      <c r="DT33" s="962"/>
      <c r="DU33" s="963"/>
      <c r="DV33" s="964"/>
      <c r="DW33" s="965"/>
      <c r="DX33" s="965"/>
      <c r="DY33" s="965"/>
      <c r="DZ33" s="966"/>
      <c r="EA33" s="93"/>
    </row>
    <row r="34" spans="1:131" ht="26.25" customHeight="1">
      <c r="A34" s="106">
        <v>7</v>
      </c>
      <c r="B34" s="991" t="s">
        <v>347</v>
      </c>
      <c r="C34" s="992"/>
      <c r="D34" s="992"/>
      <c r="E34" s="992"/>
      <c r="F34" s="992"/>
      <c r="G34" s="992"/>
      <c r="H34" s="992"/>
      <c r="I34" s="992"/>
      <c r="J34" s="992"/>
      <c r="K34" s="992"/>
      <c r="L34" s="992"/>
      <c r="M34" s="992"/>
      <c r="N34" s="992"/>
      <c r="O34" s="992"/>
      <c r="P34" s="993"/>
      <c r="Q34" s="1003">
        <v>27</v>
      </c>
      <c r="R34" s="1004"/>
      <c r="S34" s="1004"/>
      <c r="T34" s="1004"/>
      <c r="U34" s="1004"/>
      <c r="V34" s="1004">
        <v>27</v>
      </c>
      <c r="W34" s="1004"/>
      <c r="X34" s="1004"/>
      <c r="Y34" s="1004"/>
      <c r="Z34" s="1004"/>
      <c r="AA34" s="1004" t="s">
        <v>318</v>
      </c>
      <c r="AB34" s="1004"/>
      <c r="AC34" s="1004"/>
      <c r="AD34" s="1004"/>
      <c r="AE34" s="1005"/>
      <c r="AF34" s="997" t="s">
        <v>66</v>
      </c>
      <c r="AG34" s="998"/>
      <c r="AH34" s="998"/>
      <c r="AI34" s="998"/>
      <c r="AJ34" s="999"/>
      <c r="AK34" s="944">
        <v>3</v>
      </c>
      <c r="AL34" s="935"/>
      <c r="AM34" s="935"/>
      <c r="AN34" s="935"/>
      <c r="AO34" s="935"/>
      <c r="AP34" s="935">
        <v>8</v>
      </c>
      <c r="AQ34" s="935"/>
      <c r="AR34" s="935"/>
      <c r="AS34" s="935"/>
      <c r="AT34" s="935"/>
      <c r="AU34" s="935">
        <v>5</v>
      </c>
      <c r="AV34" s="935"/>
      <c r="AW34" s="935"/>
      <c r="AX34" s="935"/>
      <c r="AY34" s="935"/>
      <c r="AZ34" s="1002" t="s">
        <v>318</v>
      </c>
      <c r="BA34" s="1002"/>
      <c r="BB34" s="1002"/>
      <c r="BC34" s="1002"/>
      <c r="BD34" s="1002"/>
      <c r="BE34" s="936" t="s">
        <v>346</v>
      </c>
      <c r="BF34" s="936"/>
      <c r="BG34" s="936"/>
      <c r="BH34" s="936"/>
      <c r="BI34" s="937"/>
      <c r="BJ34" s="96"/>
      <c r="BK34" s="96"/>
      <c r="BL34" s="96"/>
      <c r="BM34" s="96"/>
      <c r="BN34" s="96"/>
      <c r="BO34" s="105"/>
      <c r="BP34" s="105"/>
      <c r="BQ34" s="102">
        <v>28</v>
      </c>
      <c r="BR34" s="103"/>
      <c r="BS34" s="964"/>
      <c r="BT34" s="965"/>
      <c r="BU34" s="965"/>
      <c r="BV34" s="965"/>
      <c r="BW34" s="965"/>
      <c r="BX34" s="965"/>
      <c r="BY34" s="965"/>
      <c r="BZ34" s="965"/>
      <c r="CA34" s="965"/>
      <c r="CB34" s="965"/>
      <c r="CC34" s="965"/>
      <c r="CD34" s="965"/>
      <c r="CE34" s="965"/>
      <c r="CF34" s="965"/>
      <c r="CG34" s="980"/>
      <c r="CH34" s="961"/>
      <c r="CI34" s="962"/>
      <c r="CJ34" s="962"/>
      <c r="CK34" s="962"/>
      <c r="CL34" s="963"/>
      <c r="CM34" s="961"/>
      <c r="CN34" s="962"/>
      <c r="CO34" s="962"/>
      <c r="CP34" s="962"/>
      <c r="CQ34" s="963"/>
      <c r="CR34" s="961"/>
      <c r="CS34" s="962"/>
      <c r="CT34" s="962"/>
      <c r="CU34" s="962"/>
      <c r="CV34" s="963"/>
      <c r="CW34" s="961"/>
      <c r="CX34" s="962"/>
      <c r="CY34" s="962"/>
      <c r="CZ34" s="962"/>
      <c r="DA34" s="963"/>
      <c r="DB34" s="961"/>
      <c r="DC34" s="962"/>
      <c r="DD34" s="962"/>
      <c r="DE34" s="962"/>
      <c r="DF34" s="963"/>
      <c r="DG34" s="961"/>
      <c r="DH34" s="962"/>
      <c r="DI34" s="962"/>
      <c r="DJ34" s="962"/>
      <c r="DK34" s="963"/>
      <c r="DL34" s="961"/>
      <c r="DM34" s="962"/>
      <c r="DN34" s="962"/>
      <c r="DO34" s="962"/>
      <c r="DP34" s="963"/>
      <c r="DQ34" s="961"/>
      <c r="DR34" s="962"/>
      <c r="DS34" s="962"/>
      <c r="DT34" s="962"/>
      <c r="DU34" s="963"/>
      <c r="DV34" s="964"/>
      <c r="DW34" s="965"/>
      <c r="DX34" s="965"/>
      <c r="DY34" s="965"/>
      <c r="DZ34" s="966"/>
      <c r="EA34" s="93"/>
    </row>
    <row r="35" spans="1:131" ht="26.25" customHeight="1">
      <c r="A35" s="106">
        <v>8</v>
      </c>
      <c r="B35" s="991" t="s">
        <v>348</v>
      </c>
      <c r="C35" s="992"/>
      <c r="D35" s="992"/>
      <c r="E35" s="992"/>
      <c r="F35" s="992"/>
      <c r="G35" s="992"/>
      <c r="H35" s="992"/>
      <c r="I35" s="992"/>
      <c r="J35" s="992"/>
      <c r="K35" s="992"/>
      <c r="L35" s="992"/>
      <c r="M35" s="992"/>
      <c r="N35" s="992"/>
      <c r="O35" s="992"/>
      <c r="P35" s="993"/>
      <c r="Q35" s="1003">
        <v>2706</v>
      </c>
      <c r="R35" s="1004"/>
      <c r="S35" s="1004"/>
      <c r="T35" s="1004"/>
      <c r="U35" s="1004"/>
      <c r="V35" s="1004">
        <v>2557</v>
      </c>
      <c r="W35" s="1004"/>
      <c r="X35" s="1004"/>
      <c r="Y35" s="1004"/>
      <c r="Z35" s="1004"/>
      <c r="AA35" s="1004">
        <v>149</v>
      </c>
      <c r="AB35" s="1004"/>
      <c r="AC35" s="1004"/>
      <c r="AD35" s="1004"/>
      <c r="AE35" s="1005"/>
      <c r="AF35" s="997">
        <v>149</v>
      </c>
      <c r="AG35" s="998"/>
      <c r="AH35" s="998"/>
      <c r="AI35" s="998"/>
      <c r="AJ35" s="999"/>
      <c r="AK35" s="944">
        <v>664</v>
      </c>
      <c r="AL35" s="935"/>
      <c r="AM35" s="935"/>
      <c r="AN35" s="935"/>
      <c r="AO35" s="935"/>
      <c r="AP35" s="935">
        <v>16266</v>
      </c>
      <c r="AQ35" s="935"/>
      <c r="AR35" s="935"/>
      <c r="AS35" s="935"/>
      <c r="AT35" s="935"/>
      <c r="AU35" s="935">
        <v>9385</v>
      </c>
      <c r="AV35" s="935"/>
      <c r="AW35" s="935"/>
      <c r="AX35" s="935"/>
      <c r="AY35" s="935"/>
      <c r="AZ35" s="1002" t="s">
        <v>318</v>
      </c>
      <c r="BA35" s="1002"/>
      <c r="BB35" s="1002"/>
      <c r="BC35" s="1002"/>
      <c r="BD35" s="1002"/>
      <c r="BE35" s="936" t="s">
        <v>346</v>
      </c>
      <c r="BF35" s="936"/>
      <c r="BG35" s="936"/>
      <c r="BH35" s="936"/>
      <c r="BI35" s="937"/>
      <c r="BJ35" s="96"/>
      <c r="BK35" s="96"/>
      <c r="BL35" s="96"/>
      <c r="BM35" s="96"/>
      <c r="BN35" s="96"/>
      <c r="BO35" s="105"/>
      <c r="BP35" s="105"/>
      <c r="BQ35" s="102">
        <v>29</v>
      </c>
      <c r="BR35" s="103"/>
      <c r="BS35" s="964"/>
      <c r="BT35" s="965"/>
      <c r="BU35" s="965"/>
      <c r="BV35" s="965"/>
      <c r="BW35" s="965"/>
      <c r="BX35" s="965"/>
      <c r="BY35" s="965"/>
      <c r="BZ35" s="965"/>
      <c r="CA35" s="965"/>
      <c r="CB35" s="965"/>
      <c r="CC35" s="965"/>
      <c r="CD35" s="965"/>
      <c r="CE35" s="965"/>
      <c r="CF35" s="965"/>
      <c r="CG35" s="980"/>
      <c r="CH35" s="961"/>
      <c r="CI35" s="962"/>
      <c r="CJ35" s="962"/>
      <c r="CK35" s="962"/>
      <c r="CL35" s="963"/>
      <c r="CM35" s="961"/>
      <c r="CN35" s="962"/>
      <c r="CO35" s="962"/>
      <c r="CP35" s="962"/>
      <c r="CQ35" s="963"/>
      <c r="CR35" s="961"/>
      <c r="CS35" s="962"/>
      <c r="CT35" s="962"/>
      <c r="CU35" s="962"/>
      <c r="CV35" s="963"/>
      <c r="CW35" s="961"/>
      <c r="CX35" s="962"/>
      <c r="CY35" s="962"/>
      <c r="CZ35" s="962"/>
      <c r="DA35" s="963"/>
      <c r="DB35" s="961"/>
      <c r="DC35" s="962"/>
      <c r="DD35" s="962"/>
      <c r="DE35" s="962"/>
      <c r="DF35" s="963"/>
      <c r="DG35" s="961"/>
      <c r="DH35" s="962"/>
      <c r="DI35" s="962"/>
      <c r="DJ35" s="962"/>
      <c r="DK35" s="963"/>
      <c r="DL35" s="961"/>
      <c r="DM35" s="962"/>
      <c r="DN35" s="962"/>
      <c r="DO35" s="962"/>
      <c r="DP35" s="963"/>
      <c r="DQ35" s="961"/>
      <c r="DR35" s="962"/>
      <c r="DS35" s="962"/>
      <c r="DT35" s="962"/>
      <c r="DU35" s="963"/>
      <c r="DV35" s="964"/>
      <c r="DW35" s="965"/>
      <c r="DX35" s="965"/>
      <c r="DY35" s="965"/>
      <c r="DZ35" s="966"/>
      <c r="EA35" s="93"/>
    </row>
    <row r="36" spans="1:131" ht="26.25" customHeight="1">
      <c r="A36" s="106">
        <v>9</v>
      </c>
      <c r="B36" s="991" t="s">
        <v>349</v>
      </c>
      <c r="C36" s="992"/>
      <c r="D36" s="992"/>
      <c r="E36" s="992"/>
      <c r="F36" s="992"/>
      <c r="G36" s="992"/>
      <c r="H36" s="992"/>
      <c r="I36" s="992"/>
      <c r="J36" s="992"/>
      <c r="K36" s="992"/>
      <c r="L36" s="992"/>
      <c r="M36" s="992"/>
      <c r="N36" s="992"/>
      <c r="O36" s="992"/>
      <c r="P36" s="993"/>
      <c r="Q36" s="1003">
        <v>39</v>
      </c>
      <c r="R36" s="1004"/>
      <c r="S36" s="1004"/>
      <c r="T36" s="1004"/>
      <c r="U36" s="1004"/>
      <c r="V36" s="1004">
        <v>38</v>
      </c>
      <c r="W36" s="1004"/>
      <c r="X36" s="1004"/>
      <c r="Y36" s="1004"/>
      <c r="Z36" s="1004"/>
      <c r="AA36" s="1004">
        <v>1</v>
      </c>
      <c r="AB36" s="1004"/>
      <c r="AC36" s="1004"/>
      <c r="AD36" s="1004"/>
      <c r="AE36" s="1005"/>
      <c r="AF36" s="997">
        <v>1</v>
      </c>
      <c r="AG36" s="998"/>
      <c r="AH36" s="998"/>
      <c r="AI36" s="998"/>
      <c r="AJ36" s="999"/>
      <c r="AK36" s="944">
        <v>33</v>
      </c>
      <c r="AL36" s="935"/>
      <c r="AM36" s="935"/>
      <c r="AN36" s="935"/>
      <c r="AO36" s="935"/>
      <c r="AP36" s="935">
        <v>192</v>
      </c>
      <c r="AQ36" s="935"/>
      <c r="AR36" s="935"/>
      <c r="AS36" s="935"/>
      <c r="AT36" s="935"/>
      <c r="AU36" s="935">
        <v>192</v>
      </c>
      <c r="AV36" s="935"/>
      <c r="AW36" s="935"/>
      <c r="AX36" s="935"/>
      <c r="AY36" s="935"/>
      <c r="AZ36" s="1002" t="s">
        <v>318</v>
      </c>
      <c r="BA36" s="1002"/>
      <c r="BB36" s="1002"/>
      <c r="BC36" s="1002"/>
      <c r="BD36" s="1002"/>
      <c r="BE36" s="936" t="s">
        <v>346</v>
      </c>
      <c r="BF36" s="936"/>
      <c r="BG36" s="936"/>
      <c r="BH36" s="936"/>
      <c r="BI36" s="937"/>
      <c r="BJ36" s="96"/>
      <c r="BK36" s="96"/>
      <c r="BL36" s="96"/>
      <c r="BM36" s="96"/>
      <c r="BN36" s="96"/>
      <c r="BO36" s="105"/>
      <c r="BP36" s="105"/>
      <c r="BQ36" s="102">
        <v>30</v>
      </c>
      <c r="BR36" s="103"/>
      <c r="BS36" s="964"/>
      <c r="BT36" s="965"/>
      <c r="BU36" s="965"/>
      <c r="BV36" s="965"/>
      <c r="BW36" s="965"/>
      <c r="BX36" s="965"/>
      <c r="BY36" s="965"/>
      <c r="BZ36" s="965"/>
      <c r="CA36" s="965"/>
      <c r="CB36" s="965"/>
      <c r="CC36" s="965"/>
      <c r="CD36" s="965"/>
      <c r="CE36" s="965"/>
      <c r="CF36" s="965"/>
      <c r="CG36" s="980"/>
      <c r="CH36" s="961"/>
      <c r="CI36" s="962"/>
      <c r="CJ36" s="962"/>
      <c r="CK36" s="962"/>
      <c r="CL36" s="963"/>
      <c r="CM36" s="961"/>
      <c r="CN36" s="962"/>
      <c r="CO36" s="962"/>
      <c r="CP36" s="962"/>
      <c r="CQ36" s="963"/>
      <c r="CR36" s="961"/>
      <c r="CS36" s="962"/>
      <c r="CT36" s="962"/>
      <c r="CU36" s="962"/>
      <c r="CV36" s="963"/>
      <c r="CW36" s="961"/>
      <c r="CX36" s="962"/>
      <c r="CY36" s="962"/>
      <c r="CZ36" s="962"/>
      <c r="DA36" s="963"/>
      <c r="DB36" s="961"/>
      <c r="DC36" s="962"/>
      <c r="DD36" s="962"/>
      <c r="DE36" s="962"/>
      <c r="DF36" s="963"/>
      <c r="DG36" s="961"/>
      <c r="DH36" s="962"/>
      <c r="DI36" s="962"/>
      <c r="DJ36" s="962"/>
      <c r="DK36" s="963"/>
      <c r="DL36" s="961"/>
      <c r="DM36" s="962"/>
      <c r="DN36" s="962"/>
      <c r="DO36" s="962"/>
      <c r="DP36" s="963"/>
      <c r="DQ36" s="961"/>
      <c r="DR36" s="962"/>
      <c r="DS36" s="962"/>
      <c r="DT36" s="962"/>
      <c r="DU36" s="963"/>
      <c r="DV36" s="964"/>
      <c r="DW36" s="965"/>
      <c r="DX36" s="965"/>
      <c r="DY36" s="965"/>
      <c r="DZ36" s="966"/>
      <c r="EA36" s="93"/>
    </row>
    <row r="37" spans="1:131" ht="26.25" customHeight="1">
      <c r="A37" s="106">
        <v>10</v>
      </c>
      <c r="B37" s="991"/>
      <c r="C37" s="992"/>
      <c r="D37" s="992"/>
      <c r="E37" s="992"/>
      <c r="F37" s="992"/>
      <c r="G37" s="992"/>
      <c r="H37" s="992"/>
      <c r="I37" s="992"/>
      <c r="J37" s="992"/>
      <c r="K37" s="992"/>
      <c r="L37" s="992"/>
      <c r="M37" s="992"/>
      <c r="N37" s="992"/>
      <c r="O37" s="992"/>
      <c r="P37" s="993"/>
      <c r="Q37" s="1003"/>
      <c r="R37" s="1004"/>
      <c r="S37" s="1004"/>
      <c r="T37" s="1004"/>
      <c r="U37" s="1004"/>
      <c r="V37" s="1004"/>
      <c r="W37" s="1004"/>
      <c r="X37" s="1004"/>
      <c r="Y37" s="1004"/>
      <c r="Z37" s="1004"/>
      <c r="AA37" s="1004"/>
      <c r="AB37" s="1004"/>
      <c r="AC37" s="1004"/>
      <c r="AD37" s="1004"/>
      <c r="AE37" s="1005"/>
      <c r="AF37" s="997"/>
      <c r="AG37" s="998"/>
      <c r="AH37" s="998"/>
      <c r="AI37" s="998"/>
      <c r="AJ37" s="999"/>
      <c r="AK37" s="944"/>
      <c r="AL37" s="935"/>
      <c r="AM37" s="935"/>
      <c r="AN37" s="935"/>
      <c r="AO37" s="935"/>
      <c r="AP37" s="935"/>
      <c r="AQ37" s="935"/>
      <c r="AR37" s="935"/>
      <c r="AS37" s="935"/>
      <c r="AT37" s="935"/>
      <c r="AU37" s="935"/>
      <c r="AV37" s="935"/>
      <c r="AW37" s="935"/>
      <c r="AX37" s="935"/>
      <c r="AY37" s="935"/>
      <c r="AZ37" s="1002"/>
      <c r="BA37" s="1002"/>
      <c r="BB37" s="1002"/>
      <c r="BC37" s="1002"/>
      <c r="BD37" s="1002"/>
      <c r="BE37" s="936"/>
      <c r="BF37" s="936"/>
      <c r="BG37" s="936"/>
      <c r="BH37" s="936"/>
      <c r="BI37" s="937"/>
      <c r="BJ37" s="96"/>
      <c r="BK37" s="96"/>
      <c r="BL37" s="96"/>
      <c r="BM37" s="96"/>
      <c r="BN37" s="96"/>
      <c r="BO37" s="105"/>
      <c r="BP37" s="105"/>
      <c r="BQ37" s="102">
        <v>31</v>
      </c>
      <c r="BR37" s="103"/>
      <c r="BS37" s="964"/>
      <c r="BT37" s="965"/>
      <c r="BU37" s="965"/>
      <c r="BV37" s="965"/>
      <c r="BW37" s="965"/>
      <c r="BX37" s="965"/>
      <c r="BY37" s="965"/>
      <c r="BZ37" s="965"/>
      <c r="CA37" s="965"/>
      <c r="CB37" s="965"/>
      <c r="CC37" s="965"/>
      <c r="CD37" s="965"/>
      <c r="CE37" s="965"/>
      <c r="CF37" s="965"/>
      <c r="CG37" s="980"/>
      <c r="CH37" s="961"/>
      <c r="CI37" s="962"/>
      <c r="CJ37" s="962"/>
      <c r="CK37" s="962"/>
      <c r="CL37" s="963"/>
      <c r="CM37" s="961"/>
      <c r="CN37" s="962"/>
      <c r="CO37" s="962"/>
      <c r="CP37" s="962"/>
      <c r="CQ37" s="963"/>
      <c r="CR37" s="961"/>
      <c r="CS37" s="962"/>
      <c r="CT37" s="962"/>
      <c r="CU37" s="962"/>
      <c r="CV37" s="963"/>
      <c r="CW37" s="961"/>
      <c r="CX37" s="962"/>
      <c r="CY37" s="962"/>
      <c r="CZ37" s="962"/>
      <c r="DA37" s="963"/>
      <c r="DB37" s="961"/>
      <c r="DC37" s="962"/>
      <c r="DD37" s="962"/>
      <c r="DE37" s="962"/>
      <c r="DF37" s="963"/>
      <c r="DG37" s="961"/>
      <c r="DH37" s="962"/>
      <c r="DI37" s="962"/>
      <c r="DJ37" s="962"/>
      <c r="DK37" s="963"/>
      <c r="DL37" s="961"/>
      <c r="DM37" s="962"/>
      <c r="DN37" s="962"/>
      <c r="DO37" s="962"/>
      <c r="DP37" s="963"/>
      <c r="DQ37" s="961"/>
      <c r="DR37" s="962"/>
      <c r="DS37" s="962"/>
      <c r="DT37" s="962"/>
      <c r="DU37" s="963"/>
      <c r="DV37" s="964"/>
      <c r="DW37" s="965"/>
      <c r="DX37" s="965"/>
      <c r="DY37" s="965"/>
      <c r="DZ37" s="966"/>
      <c r="EA37" s="93"/>
    </row>
    <row r="38" spans="1:131" ht="26.25" customHeight="1">
      <c r="A38" s="106">
        <v>11</v>
      </c>
      <c r="B38" s="991"/>
      <c r="C38" s="992"/>
      <c r="D38" s="992"/>
      <c r="E38" s="992"/>
      <c r="F38" s="992"/>
      <c r="G38" s="992"/>
      <c r="H38" s="992"/>
      <c r="I38" s="992"/>
      <c r="J38" s="992"/>
      <c r="K38" s="992"/>
      <c r="L38" s="992"/>
      <c r="M38" s="992"/>
      <c r="N38" s="992"/>
      <c r="O38" s="992"/>
      <c r="P38" s="993"/>
      <c r="Q38" s="1003"/>
      <c r="R38" s="1004"/>
      <c r="S38" s="1004"/>
      <c r="T38" s="1004"/>
      <c r="U38" s="1004"/>
      <c r="V38" s="1004"/>
      <c r="W38" s="1004"/>
      <c r="X38" s="1004"/>
      <c r="Y38" s="1004"/>
      <c r="Z38" s="1004"/>
      <c r="AA38" s="1004"/>
      <c r="AB38" s="1004"/>
      <c r="AC38" s="1004"/>
      <c r="AD38" s="1004"/>
      <c r="AE38" s="1005"/>
      <c r="AF38" s="997"/>
      <c r="AG38" s="998"/>
      <c r="AH38" s="998"/>
      <c r="AI38" s="998"/>
      <c r="AJ38" s="999"/>
      <c r="AK38" s="944"/>
      <c r="AL38" s="935"/>
      <c r="AM38" s="935"/>
      <c r="AN38" s="935"/>
      <c r="AO38" s="935"/>
      <c r="AP38" s="935"/>
      <c r="AQ38" s="935"/>
      <c r="AR38" s="935"/>
      <c r="AS38" s="935"/>
      <c r="AT38" s="935"/>
      <c r="AU38" s="935"/>
      <c r="AV38" s="935"/>
      <c r="AW38" s="935"/>
      <c r="AX38" s="935"/>
      <c r="AY38" s="935"/>
      <c r="AZ38" s="1002"/>
      <c r="BA38" s="1002"/>
      <c r="BB38" s="1002"/>
      <c r="BC38" s="1002"/>
      <c r="BD38" s="1002"/>
      <c r="BE38" s="936"/>
      <c r="BF38" s="936"/>
      <c r="BG38" s="936"/>
      <c r="BH38" s="936"/>
      <c r="BI38" s="937"/>
      <c r="BJ38" s="96"/>
      <c r="BK38" s="96"/>
      <c r="BL38" s="96"/>
      <c r="BM38" s="96"/>
      <c r="BN38" s="96"/>
      <c r="BO38" s="105"/>
      <c r="BP38" s="105"/>
      <c r="BQ38" s="102">
        <v>32</v>
      </c>
      <c r="BR38" s="103"/>
      <c r="BS38" s="964"/>
      <c r="BT38" s="965"/>
      <c r="BU38" s="965"/>
      <c r="BV38" s="965"/>
      <c r="BW38" s="965"/>
      <c r="BX38" s="965"/>
      <c r="BY38" s="965"/>
      <c r="BZ38" s="965"/>
      <c r="CA38" s="965"/>
      <c r="CB38" s="965"/>
      <c r="CC38" s="965"/>
      <c r="CD38" s="965"/>
      <c r="CE38" s="965"/>
      <c r="CF38" s="965"/>
      <c r="CG38" s="980"/>
      <c r="CH38" s="961"/>
      <c r="CI38" s="962"/>
      <c r="CJ38" s="962"/>
      <c r="CK38" s="962"/>
      <c r="CL38" s="963"/>
      <c r="CM38" s="961"/>
      <c r="CN38" s="962"/>
      <c r="CO38" s="962"/>
      <c r="CP38" s="962"/>
      <c r="CQ38" s="963"/>
      <c r="CR38" s="961"/>
      <c r="CS38" s="962"/>
      <c r="CT38" s="962"/>
      <c r="CU38" s="962"/>
      <c r="CV38" s="963"/>
      <c r="CW38" s="961"/>
      <c r="CX38" s="962"/>
      <c r="CY38" s="962"/>
      <c r="CZ38" s="962"/>
      <c r="DA38" s="963"/>
      <c r="DB38" s="961"/>
      <c r="DC38" s="962"/>
      <c r="DD38" s="962"/>
      <c r="DE38" s="962"/>
      <c r="DF38" s="963"/>
      <c r="DG38" s="961"/>
      <c r="DH38" s="962"/>
      <c r="DI38" s="962"/>
      <c r="DJ38" s="962"/>
      <c r="DK38" s="963"/>
      <c r="DL38" s="961"/>
      <c r="DM38" s="962"/>
      <c r="DN38" s="962"/>
      <c r="DO38" s="962"/>
      <c r="DP38" s="963"/>
      <c r="DQ38" s="961"/>
      <c r="DR38" s="962"/>
      <c r="DS38" s="962"/>
      <c r="DT38" s="962"/>
      <c r="DU38" s="963"/>
      <c r="DV38" s="964"/>
      <c r="DW38" s="965"/>
      <c r="DX38" s="965"/>
      <c r="DY38" s="965"/>
      <c r="DZ38" s="966"/>
      <c r="EA38" s="93"/>
    </row>
    <row r="39" spans="1:131" ht="26.25" customHeight="1">
      <c r="A39" s="106">
        <v>12</v>
      </c>
      <c r="B39" s="991"/>
      <c r="C39" s="992"/>
      <c r="D39" s="992"/>
      <c r="E39" s="992"/>
      <c r="F39" s="992"/>
      <c r="G39" s="992"/>
      <c r="H39" s="992"/>
      <c r="I39" s="992"/>
      <c r="J39" s="992"/>
      <c r="K39" s="992"/>
      <c r="L39" s="992"/>
      <c r="M39" s="992"/>
      <c r="N39" s="992"/>
      <c r="O39" s="992"/>
      <c r="P39" s="993"/>
      <c r="Q39" s="1003"/>
      <c r="R39" s="1004"/>
      <c r="S39" s="1004"/>
      <c r="T39" s="1004"/>
      <c r="U39" s="1004"/>
      <c r="V39" s="1004"/>
      <c r="W39" s="1004"/>
      <c r="X39" s="1004"/>
      <c r="Y39" s="1004"/>
      <c r="Z39" s="1004"/>
      <c r="AA39" s="1004"/>
      <c r="AB39" s="1004"/>
      <c r="AC39" s="1004"/>
      <c r="AD39" s="1004"/>
      <c r="AE39" s="1005"/>
      <c r="AF39" s="997"/>
      <c r="AG39" s="998"/>
      <c r="AH39" s="998"/>
      <c r="AI39" s="998"/>
      <c r="AJ39" s="999"/>
      <c r="AK39" s="944"/>
      <c r="AL39" s="935"/>
      <c r="AM39" s="935"/>
      <c r="AN39" s="935"/>
      <c r="AO39" s="935"/>
      <c r="AP39" s="935"/>
      <c r="AQ39" s="935"/>
      <c r="AR39" s="935"/>
      <c r="AS39" s="935"/>
      <c r="AT39" s="935"/>
      <c r="AU39" s="935"/>
      <c r="AV39" s="935"/>
      <c r="AW39" s="935"/>
      <c r="AX39" s="935"/>
      <c r="AY39" s="935"/>
      <c r="AZ39" s="1002"/>
      <c r="BA39" s="1002"/>
      <c r="BB39" s="1002"/>
      <c r="BC39" s="1002"/>
      <c r="BD39" s="1002"/>
      <c r="BE39" s="936"/>
      <c r="BF39" s="936"/>
      <c r="BG39" s="936"/>
      <c r="BH39" s="936"/>
      <c r="BI39" s="937"/>
      <c r="BJ39" s="96"/>
      <c r="BK39" s="96"/>
      <c r="BL39" s="96"/>
      <c r="BM39" s="96"/>
      <c r="BN39" s="96"/>
      <c r="BO39" s="105"/>
      <c r="BP39" s="105"/>
      <c r="BQ39" s="102">
        <v>33</v>
      </c>
      <c r="BR39" s="103"/>
      <c r="BS39" s="964"/>
      <c r="BT39" s="965"/>
      <c r="BU39" s="965"/>
      <c r="BV39" s="965"/>
      <c r="BW39" s="965"/>
      <c r="BX39" s="965"/>
      <c r="BY39" s="965"/>
      <c r="BZ39" s="965"/>
      <c r="CA39" s="965"/>
      <c r="CB39" s="965"/>
      <c r="CC39" s="965"/>
      <c r="CD39" s="965"/>
      <c r="CE39" s="965"/>
      <c r="CF39" s="965"/>
      <c r="CG39" s="980"/>
      <c r="CH39" s="961"/>
      <c r="CI39" s="962"/>
      <c r="CJ39" s="962"/>
      <c r="CK39" s="962"/>
      <c r="CL39" s="963"/>
      <c r="CM39" s="961"/>
      <c r="CN39" s="962"/>
      <c r="CO39" s="962"/>
      <c r="CP39" s="962"/>
      <c r="CQ39" s="963"/>
      <c r="CR39" s="961"/>
      <c r="CS39" s="962"/>
      <c r="CT39" s="962"/>
      <c r="CU39" s="962"/>
      <c r="CV39" s="963"/>
      <c r="CW39" s="961"/>
      <c r="CX39" s="962"/>
      <c r="CY39" s="962"/>
      <c r="CZ39" s="962"/>
      <c r="DA39" s="963"/>
      <c r="DB39" s="961"/>
      <c r="DC39" s="962"/>
      <c r="DD39" s="962"/>
      <c r="DE39" s="962"/>
      <c r="DF39" s="963"/>
      <c r="DG39" s="961"/>
      <c r="DH39" s="962"/>
      <c r="DI39" s="962"/>
      <c r="DJ39" s="962"/>
      <c r="DK39" s="963"/>
      <c r="DL39" s="961"/>
      <c r="DM39" s="962"/>
      <c r="DN39" s="962"/>
      <c r="DO39" s="962"/>
      <c r="DP39" s="963"/>
      <c r="DQ39" s="961"/>
      <c r="DR39" s="962"/>
      <c r="DS39" s="962"/>
      <c r="DT39" s="962"/>
      <c r="DU39" s="963"/>
      <c r="DV39" s="964"/>
      <c r="DW39" s="965"/>
      <c r="DX39" s="965"/>
      <c r="DY39" s="965"/>
      <c r="DZ39" s="966"/>
      <c r="EA39" s="93"/>
    </row>
    <row r="40" spans="1:131" ht="26.25" customHeight="1">
      <c r="A40" s="102">
        <v>13</v>
      </c>
      <c r="B40" s="991"/>
      <c r="C40" s="992"/>
      <c r="D40" s="992"/>
      <c r="E40" s="992"/>
      <c r="F40" s="992"/>
      <c r="G40" s="992"/>
      <c r="H40" s="992"/>
      <c r="I40" s="992"/>
      <c r="J40" s="992"/>
      <c r="K40" s="992"/>
      <c r="L40" s="992"/>
      <c r="M40" s="992"/>
      <c r="N40" s="992"/>
      <c r="O40" s="992"/>
      <c r="P40" s="993"/>
      <c r="Q40" s="1003"/>
      <c r="R40" s="1004"/>
      <c r="S40" s="1004"/>
      <c r="T40" s="1004"/>
      <c r="U40" s="1004"/>
      <c r="V40" s="1004"/>
      <c r="W40" s="1004"/>
      <c r="X40" s="1004"/>
      <c r="Y40" s="1004"/>
      <c r="Z40" s="1004"/>
      <c r="AA40" s="1004"/>
      <c r="AB40" s="1004"/>
      <c r="AC40" s="1004"/>
      <c r="AD40" s="1004"/>
      <c r="AE40" s="1005"/>
      <c r="AF40" s="997"/>
      <c r="AG40" s="998"/>
      <c r="AH40" s="998"/>
      <c r="AI40" s="998"/>
      <c r="AJ40" s="999"/>
      <c r="AK40" s="944"/>
      <c r="AL40" s="935"/>
      <c r="AM40" s="935"/>
      <c r="AN40" s="935"/>
      <c r="AO40" s="935"/>
      <c r="AP40" s="935"/>
      <c r="AQ40" s="935"/>
      <c r="AR40" s="935"/>
      <c r="AS40" s="935"/>
      <c r="AT40" s="935"/>
      <c r="AU40" s="935"/>
      <c r="AV40" s="935"/>
      <c r="AW40" s="935"/>
      <c r="AX40" s="935"/>
      <c r="AY40" s="935"/>
      <c r="AZ40" s="1002"/>
      <c r="BA40" s="1002"/>
      <c r="BB40" s="1002"/>
      <c r="BC40" s="1002"/>
      <c r="BD40" s="1002"/>
      <c r="BE40" s="936"/>
      <c r="BF40" s="936"/>
      <c r="BG40" s="936"/>
      <c r="BH40" s="936"/>
      <c r="BI40" s="937"/>
      <c r="BJ40" s="96"/>
      <c r="BK40" s="96"/>
      <c r="BL40" s="96"/>
      <c r="BM40" s="96"/>
      <c r="BN40" s="96"/>
      <c r="BO40" s="105"/>
      <c r="BP40" s="105"/>
      <c r="BQ40" s="102">
        <v>34</v>
      </c>
      <c r="BR40" s="103"/>
      <c r="BS40" s="964"/>
      <c r="BT40" s="965"/>
      <c r="BU40" s="965"/>
      <c r="BV40" s="965"/>
      <c r="BW40" s="965"/>
      <c r="BX40" s="965"/>
      <c r="BY40" s="965"/>
      <c r="BZ40" s="965"/>
      <c r="CA40" s="965"/>
      <c r="CB40" s="965"/>
      <c r="CC40" s="965"/>
      <c r="CD40" s="965"/>
      <c r="CE40" s="965"/>
      <c r="CF40" s="965"/>
      <c r="CG40" s="980"/>
      <c r="CH40" s="961"/>
      <c r="CI40" s="962"/>
      <c r="CJ40" s="962"/>
      <c r="CK40" s="962"/>
      <c r="CL40" s="963"/>
      <c r="CM40" s="961"/>
      <c r="CN40" s="962"/>
      <c r="CO40" s="962"/>
      <c r="CP40" s="962"/>
      <c r="CQ40" s="963"/>
      <c r="CR40" s="961"/>
      <c r="CS40" s="962"/>
      <c r="CT40" s="962"/>
      <c r="CU40" s="962"/>
      <c r="CV40" s="963"/>
      <c r="CW40" s="961"/>
      <c r="CX40" s="962"/>
      <c r="CY40" s="962"/>
      <c r="CZ40" s="962"/>
      <c r="DA40" s="963"/>
      <c r="DB40" s="961"/>
      <c r="DC40" s="962"/>
      <c r="DD40" s="962"/>
      <c r="DE40" s="962"/>
      <c r="DF40" s="963"/>
      <c r="DG40" s="961"/>
      <c r="DH40" s="962"/>
      <c r="DI40" s="962"/>
      <c r="DJ40" s="962"/>
      <c r="DK40" s="963"/>
      <c r="DL40" s="961"/>
      <c r="DM40" s="962"/>
      <c r="DN40" s="962"/>
      <c r="DO40" s="962"/>
      <c r="DP40" s="963"/>
      <c r="DQ40" s="961"/>
      <c r="DR40" s="962"/>
      <c r="DS40" s="962"/>
      <c r="DT40" s="962"/>
      <c r="DU40" s="963"/>
      <c r="DV40" s="964"/>
      <c r="DW40" s="965"/>
      <c r="DX40" s="965"/>
      <c r="DY40" s="965"/>
      <c r="DZ40" s="966"/>
      <c r="EA40" s="93"/>
    </row>
    <row r="41" spans="1:131" ht="26.25" customHeight="1">
      <c r="A41" s="102">
        <v>14</v>
      </c>
      <c r="B41" s="991"/>
      <c r="C41" s="992"/>
      <c r="D41" s="992"/>
      <c r="E41" s="992"/>
      <c r="F41" s="992"/>
      <c r="G41" s="992"/>
      <c r="H41" s="992"/>
      <c r="I41" s="992"/>
      <c r="J41" s="992"/>
      <c r="K41" s="992"/>
      <c r="L41" s="992"/>
      <c r="M41" s="992"/>
      <c r="N41" s="992"/>
      <c r="O41" s="992"/>
      <c r="P41" s="993"/>
      <c r="Q41" s="1003"/>
      <c r="R41" s="1004"/>
      <c r="S41" s="1004"/>
      <c r="T41" s="1004"/>
      <c r="U41" s="1004"/>
      <c r="V41" s="1004"/>
      <c r="W41" s="1004"/>
      <c r="X41" s="1004"/>
      <c r="Y41" s="1004"/>
      <c r="Z41" s="1004"/>
      <c r="AA41" s="1004"/>
      <c r="AB41" s="1004"/>
      <c r="AC41" s="1004"/>
      <c r="AD41" s="1004"/>
      <c r="AE41" s="1005"/>
      <c r="AF41" s="997"/>
      <c r="AG41" s="998"/>
      <c r="AH41" s="998"/>
      <c r="AI41" s="998"/>
      <c r="AJ41" s="999"/>
      <c r="AK41" s="944"/>
      <c r="AL41" s="935"/>
      <c r="AM41" s="935"/>
      <c r="AN41" s="935"/>
      <c r="AO41" s="935"/>
      <c r="AP41" s="935"/>
      <c r="AQ41" s="935"/>
      <c r="AR41" s="935"/>
      <c r="AS41" s="935"/>
      <c r="AT41" s="935"/>
      <c r="AU41" s="935"/>
      <c r="AV41" s="935"/>
      <c r="AW41" s="935"/>
      <c r="AX41" s="935"/>
      <c r="AY41" s="935"/>
      <c r="AZ41" s="1002"/>
      <c r="BA41" s="1002"/>
      <c r="BB41" s="1002"/>
      <c r="BC41" s="1002"/>
      <c r="BD41" s="1002"/>
      <c r="BE41" s="936"/>
      <c r="BF41" s="936"/>
      <c r="BG41" s="936"/>
      <c r="BH41" s="936"/>
      <c r="BI41" s="937"/>
      <c r="BJ41" s="96"/>
      <c r="BK41" s="96"/>
      <c r="BL41" s="96"/>
      <c r="BM41" s="96"/>
      <c r="BN41" s="96"/>
      <c r="BO41" s="105"/>
      <c r="BP41" s="105"/>
      <c r="BQ41" s="102">
        <v>35</v>
      </c>
      <c r="BR41" s="103"/>
      <c r="BS41" s="964"/>
      <c r="BT41" s="965"/>
      <c r="BU41" s="965"/>
      <c r="BV41" s="965"/>
      <c r="BW41" s="965"/>
      <c r="BX41" s="965"/>
      <c r="BY41" s="965"/>
      <c r="BZ41" s="965"/>
      <c r="CA41" s="965"/>
      <c r="CB41" s="965"/>
      <c r="CC41" s="965"/>
      <c r="CD41" s="965"/>
      <c r="CE41" s="965"/>
      <c r="CF41" s="965"/>
      <c r="CG41" s="980"/>
      <c r="CH41" s="961"/>
      <c r="CI41" s="962"/>
      <c r="CJ41" s="962"/>
      <c r="CK41" s="962"/>
      <c r="CL41" s="963"/>
      <c r="CM41" s="961"/>
      <c r="CN41" s="962"/>
      <c r="CO41" s="962"/>
      <c r="CP41" s="962"/>
      <c r="CQ41" s="963"/>
      <c r="CR41" s="961"/>
      <c r="CS41" s="962"/>
      <c r="CT41" s="962"/>
      <c r="CU41" s="962"/>
      <c r="CV41" s="963"/>
      <c r="CW41" s="961"/>
      <c r="CX41" s="962"/>
      <c r="CY41" s="962"/>
      <c r="CZ41" s="962"/>
      <c r="DA41" s="963"/>
      <c r="DB41" s="961"/>
      <c r="DC41" s="962"/>
      <c r="DD41" s="962"/>
      <c r="DE41" s="962"/>
      <c r="DF41" s="963"/>
      <c r="DG41" s="961"/>
      <c r="DH41" s="962"/>
      <c r="DI41" s="962"/>
      <c r="DJ41" s="962"/>
      <c r="DK41" s="963"/>
      <c r="DL41" s="961"/>
      <c r="DM41" s="962"/>
      <c r="DN41" s="962"/>
      <c r="DO41" s="962"/>
      <c r="DP41" s="963"/>
      <c r="DQ41" s="961"/>
      <c r="DR41" s="962"/>
      <c r="DS41" s="962"/>
      <c r="DT41" s="962"/>
      <c r="DU41" s="963"/>
      <c r="DV41" s="964"/>
      <c r="DW41" s="965"/>
      <c r="DX41" s="965"/>
      <c r="DY41" s="965"/>
      <c r="DZ41" s="966"/>
      <c r="EA41" s="93"/>
    </row>
    <row r="42" spans="1:131" ht="26.25" customHeight="1">
      <c r="A42" s="102">
        <v>15</v>
      </c>
      <c r="B42" s="991"/>
      <c r="C42" s="992"/>
      <c r="D42" s="992"/>
      <c r="E42" s="992"/>
      <c r="F42" s="992"/>
      <c r="G42" s="992"/>
      <c r="H42" s="992"/>
      <c r="I42" s="992"/>
      <c r="J42" s="992"/>
      <c r="K42" s="992"/>
      <c r="L42" s="992"/>
      <c r="M42" s="992"/>
      <c r="N42" s="992"/>
      <c r="O42" s="992"/>
      <c r="P42" s="993"/>
      <c r="Q42" s="1003"/>
      <c r="R42" s="1004"/>
      <c r="S42" s="1004"/>
      <c r="T42" s="1004"/>
      <c r="U42" s="1004"/>
      <c r="V42" s="1004"/>
      <c r="W42" s="1004"/>
      <c r="X42" s="1004"/>
      <c r="Y42" s="1004"/>
      <c r="Z42" s="1004"/>
      <c r="AA42" s="1004"/>
      <c r="AB42" s="1004"/>
      <c r="AC42" s="1004"/>
      <c r="AD42" s="1004"/>
      <c r="AE42" s="1005"/>
      <c r="AF42" s="997"/>
      <c r="AG42" s="998"/>
      <c r="AH42" s="998"/>
      <c r="AI42" s="998"/>
      <c r="AJ42" s="999"/>
      <c r="AK42" s="944"/>
      <c r="AL42" s="935"/>
      <c r="AM42" s="935"/>
      <c r="AN42" s="935"/>
      <c r="AO42" s="935"/>
      <c r="AP42" s="935"/>
      <c r="AQ42" s="935"/>
      <c r="AR42" s="935"/>
      <c r="AS42" s="935"/>
      <c r="AT42" s="935"/>
      <c r="AU42" s="935"/>
      <c r="AV42" s="935"/>
      <c r="AW42" s="935"/>
      <c r="AX42" s="935"/>
      <c r="AY42" s="935"/>
      <c r="AZ42" s="1002"/>
      <c r="BA42" s="1002"/>
      <c r="BB42" s="1002"/>
      <c r="BC42" s="1002"/>
      <c r="BD42" s="1002"/>
      <c r="BE42" s="936"/>
      <c r="BF42" s="936"/>
      <c r="BG42" s="936"/>
      <c r="BH42" s="936"/>
      <c r="BI42" s="937"/>
      <c r="BJ42" s="96"/>
      <c r="BK42" s="96"/>
      <c r="BL42" s="96"/>
      <c r="BM42" s="96"/>
      <c r="BN42" s="96"/>
      <c r="BO42" s="105"/>
      <c r="BP42" s="105"/>
      <c r="BQ42" s="102">
        <v>36</v>
      </c>
      <c r="BR42" s="103"/>
      <c r="BS42" s="964"/>
      <c r="BT42" s="965"/>
      <c r="BU42" s="965"/>
      <c r="BV42" s="965"/>
      <c r="BW42" s="965"/>
      <c r="BX42" s="965"/>
      <c r="BY42" s="965"/>
      <c r="BZ42" s="965"/>
      <c r="CA42" s="965"/>
      <c r="CB42" s="965"/>
      <c r="CC42" s="965"/>
      <c r="CD42" s="965"/>
      <c r="CE42" s="965"/>
      <c r="CF42" s="965"/>
      <c r="CG42" s="980"/>
      <c r="CH42" s="961"/>
      <c r="CI42" s="962"/>
      <c r="CJ42" s="962"/>
      <c r="CK42" s="962"/>
      <c r="CL42" s="963"/>
      <c r="CM42" s="961"/>
      <c r="CN42" s="962"/>
      <c r="CO42" s="962"/>
      <c r="CP42" s="962"/>
      <c r="CQ42" s="963"/>
      <c r="CR42" s="961"/>
      <c r="CS42" s="962"/>
      <c r="CT42" s="962"/>
      <c r="CU42" s="962"/>
      <c r="CV42" s="963"/>
      <c r="CW42" s="961"/>
      <c r="CX42" s="962"/>
      <c r="CY42" s="962"/>
      <c r="CZ42" s="962"/>
      <c r="DA42" s="963"/>
      <c r="DB42" s="961"/>
      <c r="DC42" s="962"/>
      <c r="DD42" s="962"/>
      <c r="DE42" s="962"/>
      <c r="DF42" s="963"/>
      <c r="DG42" s="961"/>
      <c r="DH42" s="962"/>
      <c r="DI42" s="962"/>
      <c r="DJ42" s="962"/>
      <c r="DK42" s="963"/>
      <c r="DL42" s="961"/>
      <c r="DM42" s="962"/>
      <c r="DN42" s="962"/>
      <c r="DO42" s="962"/>
      <c r="DP42" s="963"/>
      <c r="DQ42" s="961"/>
      <c r="DR42" s="962"/>
      <c r="DS42" s="962"/>
      <c r="DT42" s="962"/>
      <c r="DU42" s="963"/>
      <c r="DV42" s="964"/>
      <c r="DW42" s="965"/>
      <c r="DX42" s="965"/>
      <c r="DY42" s="965"/>
      <c r="DZ42" s="966"/>
      <c r="EA42" s="93"/>
    </row>
    <row r="43" spans="1:131" ht="26.25" customHeight="1">
      <c r="A43" s="102">
        <v>16</v>
      </c>
      <c r="B43" s="991"/>
      <c r="C43" s="992"/>
      <c r="D43" s="992"/>
      <c r="E43" s="992"/>
      <c r="F43" s="992"/>
      <c r="G43" s="992"/>
      <c r="H43" s="992"/>
      <c r="I43" s="992"/>
      <c r="J43" s="992"/>
      <c r="K43" s="992"/>
      <c r="L43" s="992"/>
      <c r="M43" s="992"/>
      <c r="N43" s="992"/>
      <c r="O43" s="992"/>
      <c r="P43" s="993"/>
      <c r="Q43" s="1003"/>
      <c r="R43" s="1004"/>
      <c r="S43" s="1004"/>
      <c r="T43" s="1004"/>
      <c r="U43" s="1004"/>
      <c r="V43" s="1004"/>
      <c r="W43" s="1004"/>
      <c r="X43" s="1004"/>
      <c r="Y43" s="1004"/>
      <c r="Z43" s="1004"/>
      <c r="AA43" s="1004"/>
      <c r="AB43" s="1004"/>
      <c r="AC43" s="1004"/>
      <c r="AD43" s="1004"/>
      <c r="AE43" s="1005"/>
      <c r="AF43" s="997"/>
      <c r="AG43" s="998"/>
      <c r="AH43" s="998"/>
      <c r="AI43" s="998"/>
      <c r="AJ43" s="999"/>
      <c r="AK43" s="944"/>
      <c r="AL43" s="935"/>
      <c r="AM43" s="935"/>
      <c r="AN43" s="935"/>
      <c r="AO43" s="935"/>
      <c r="AP43" s="935"/>
      <c r="AQ43" s="935"/>
      <c r="AR43" s="935"/>
      <c r="AS43" s="935"/>
      <c r="AT43" s="935"/>
      <c r="AU43" s="935"/>
      <c r="AV43" s="935"/>
      <c r="AW43" s="935"/>
      <c r="AX43" s="935"/>
      <c r="AY43" s="935"/>
      <c r="AZ43" s="1002"/>
      <c r="BA43" s="1002"/>
      <c r="BB43" s="1002"/>
      <c r="BC43" s="1002"/>
      <c r="BD43" s="1002"/>
      <c r="BE43" s="936"/>
      <c r="BF43" s="936"/>
      <c r="BG43" s="936"/>
      <c r="BH43" s="936"/>
      <c r="BI43" s="937"/>
      <c r="BJ43" s="96"/>
      <c r="BK43" s="96"/>
      <c r="BL43" s="96"/>
      <c r="BM43" s="96"/>
      <c r="BN43" s="96"/>
      <c r="BO43" s="105"/>
      <c r="BP43" s="105"/>
      <c r="BQ43" s="102">
        <v>37</v>
      </c>
      <c r="BR43" s="103"/>
      <c r="BS43" s="964"/>
      <c r="BT43" s="965"/>
      <c r="BU43" s="965"/>
      <c r="BV43" s="965"/>
      <c r="BW43" s="965"/>
      <c r="BX43" s="965"/>
      <c r="BY43" s="965"/>
      <c r="BZ43" s="965"/>
      <c r="CA43" s="965"/>
      <c r="CB43" s="965"/>
      <c r="CC43" s="965"/>
      <c r="CD43" s="965"/>
      <c r="CE43" s="965"/>
      <c r="CF43" s="965"/>
      <c r="CG43" s="980"/>
      <c r="CH43" s="961"/>
      <c r="CI43" s="962"/>
      <c r="CJ43" s="962"/>
      <c r="CK43" s="962"/>
      <c r="CL43" s="963"/>
      <c r="CM43" s="961"/>
      <c r="CN43" s="962"/>
      <c r="CO43" s="962"/>
      <c r="CP43" s="962"/>
      <c r="CQ43" s="963"/>
      <c r="CR43" s="961"/>
      <c r="CS43" s="962"/>
      <c r="CT43" s="962"/>
      <c r="CU43" s="962"/>
      <c r="CV43" s="963"/>
      <c r="CW43" s="961"/>
      <c r="CX43" s="962"/>
      <c r="CY43" s="962"/>
      <c r="CZ43" s="962"/>
      <c r="DA43" s="963"/>
      <c r="DB43" s="961"/>
      <c r="DC43" s="962"/>
      <c r="DD43" s="962"/>
      <c r="DE43" s="962"/>
      <c r="DF43" s="963"/>
      <c r="DG43" s="961"/>
      <c r="DH43" s="962"/>
      <c r="DI43" s="962"/>
      <c r="DJ43" s="962"/>
      <c r="DK43" s="963"/>
      <c r="DL43" s="961"/>
      <c r="DM43" s="962"/>
      <c r="DN43" s="962"/>
      <c r="DO43" s="962"/>
      <c r="DP43" s="963"/>
      <c r="DQ43" s="961"/>
      <c r="DR43" s="962"/>
      <c r="DS43" s="962"/>
      <c r="DT43" s="962"/>
      <c r="DU43" s="963"/>
      <c r="DV43" s="964"/>
      <c r="DW43" s="965"/>
      <c r="DX43" s="965"/>
      <c r="DY43" s="965"/>
      <c r="DZ43" s="966"/>
      <c r="EA43" s="93"/>
    </row>
    <row r="44" spans="1:131" ht="26.25" customHeight="1">
      <c r="A44" s="102">
        <v>17</v>
      </c>
      <c r="B44" s="991"/>
      <c r="C44" s="992"/>
      <c r="D44" s="992"/>
      <c r="E44" s="992"/>
      <c r="F44" s="992"/>
      <c r="G44" s="992"/>
      <c r="H44" s="992"/>
      <c r="I44" s="992"/>
      <c r="J44" s="992"/>
      <c r="K44" s="992"/>
      <c r="L44" s="992"/>
      <c r="M44" s="992"/>
      <c r="N44" s="992"/>
      <c r="O44" s="992"/>
      <c r="P44" s="993"/>
      <c r="Q44" s="1003"/>
      <c r="R44" s="1004"/>
      <c r="S44" s="1004"/>
      <c r="T44" s="1004"/>
      <c r="U44" s="1004"/>
      <c r="V44" s="1004"/>
      <c r="W44" s="1004"/>
      <c r="X44" s="1004"/>
      <c r="Y44" s="1004"/>
      <c r="Z44" s="1004"/>
      <c r="AA44" s="1004"/>
      <c r="AB44" s="1004"/>
      <c r="AC44" s="1004"/>
      <c r="AD44" s="1004"/>
      <c r="AE44" s="1005"/>
      <c r="AF44" s="997"/>
      <c r="AG44" s="998"/>
      <c r="AH44" s="998"/>
      <c r="AI44" s="998"/>
      <c r="AJ44" s="999"/>
      <c r="AK44" s="944"/>
      <c r="AL44" s="935"/>
      <c r="AM44" s="935"/>
      <c r="AN44" s="935"/>
      <c r="AO44" s="935"/>
      <c r="AP44" s="935"/>
      <c r="AQ44" s="935"/>
      <c r="AR44" s="935"/>
      <c r="AS44" s="935"/>
      <c r="AT44" s="935"/>
      <c r="AU44" s="935"/>
      <c r="AV44" s="935"/>
      <c r="AW44" s="935"/>
      <c r="AX44" s="935"/>
      <c r="AY44" s="935"/>
      <c r="AZ44" s="1002"/>
      <c r="BA44" s="1002"/>
      <c r="BB44" s="1002"/>
      <c r="BC44" s="1002"/>
      <c r="BD44" s="1002"/>
      <c r="BE44" s="936"/>
      <c r="BF44" s="936"/>
      <c r="BG44" s="936"/>
      <c r="BH44" s="936"/>
      <c r="BI44" s="937"/>
      <c r="BJ44" s="96"/>
      <c r="BK44" s="96"/>
      <c r="BL44" s="96"/>
      <c r="BM44" s="96"/>
      <c r="BN44" s="96"/>
      <c r="BO44" s="105"/>
      <c r="BP44" s="105"/>
      <c r="BQ44" s="102">
        <v>38</v>
      </c>
      <c r="BR44" s="103"/>
      <c r="BS44" s="964"/>
      <c r="BT44" s="965"/>
      <c r="BU44" s="965"/>
      <c r="BV44" s="965"/>
      <c r="BW44" s="965"/>
      <c r="BX44" s="965"/>
      <c r="BY44" s="965"/>
      <c r="BZ44" s="965"/>
      <c r="CA44" s="965"/>
      <c r="CB44" s="965"/>
      <c r="CC44" s="965"/>
      <c r="CD44" s="965"/>
      <c r="CE44" s="965"/>
      <c r="CF44" s="965"/>
      <c r="CG44" s="980"/>
      <c r="CH44" s="961"/>
      <c r="CI44" s="962"/>
      <c r="CJ44" s="962"/>
      <c r="CK44" s="962"/>
      <c r="CL44" s="963"/>
      <c r="CM44" s="961"/>
      <c r="CN44" s="962"/>
      <c r="CO44" s="962"/>
      <c r="CP44" s="962"/>
      <c r="CQ44" s="963"/>
      <c r="CR44" s="961"/>
      <c r="CS44" s="962"/>
      <c r="CT44" s="962"/>
      <c r="CU44" s="962"/>
      <c r="CV44" s="963"/>
      <c r="CW44" s="961"/>
      <c r="CX44" s="962"/>
      <c r="CY44" s="962"/>
      <c r="CZ44" s="962"/>
      <c r="DA44" s="963"/>
      <c r="DB44" s="961"/>
      <c r="DC44" s="962"/>
      <c r="DD44" s="962"/>
      <c r="DE44" s="962"/>
      <c r="DF44" s="963"/>
      <c r="DG44" s="961"/>
      <c r="DH44" s="962"/>
      <c r="DI44" s="962"/>
      <c r="DJ44" s="962"/>
      <c r="DK44" s="963"/>
      <c r="DL44" s="961"/>
      <c r="DM44" s="962"/>
      <c r="DN44" s="962"/>
      <c r="DO44" s="962"/>
      <c r="DP44" s="963"/>
      <c r="DQ44" s="961"/>
      <c r="DR44" s="962"/>
      <c r="DS44" s="962"/>
      <c r="DT44" s="962"/>
      <c r="DU44" s="963"/>
      <c r="DV44" s="964"/>
      <c r="DW44" s="965"/>
      <c r="DX44" s="965"/>
      <c r="DY44" s="965"/>
      <c r="DZ44" s="966"/>
      <c r="EA44" s="93"/>
    </row>
    <row r="45" spans="1:131" ht="26.25" customHeight="1">
      <c r="A45" s="102">
        <v>18</v>
      </c>
      <c r="B45" s="991"/>
      <c r="C45" s="992"/>
      <c r="D45" s="992"/>
      <c r="E45" s="992"/>
      <c r="F45" s="992"/>
      <c r="G45" s="992"/>
      <c r="H45" s="992"/>
      <c r="I45" s="992"/>
      <c r="J45" s="992"/>
      <c r="K45" s="992"/>
      <c r="L45" s="992"/>
      <c r="M45" s="992"/>
      <c r="N45" s="992"/>
      <c r="O45" s="992"/>
      <c r="P45" s="993"/>
      <c r="Q45" s="1003"/>
      <c r="R45" s="1004"/>
      <c r="S45" s="1004"/>
      <c r="T45" s="1004"/>
      <c r="U45" s="1004"/>
      <c r="V45" s="1004"/>
      <c r="W45" s="1004"/>
      <c r="X45" s="1004"/>
      <c r="Y45" s="1004"/>
      <c r="Z45" s="1004"/>
      <c r="AA45" s="1004"/>
      <c r="AB45" s="1004"/>
      <c r="AC45" s="1004"/>
      <c r="AD45" s="1004"/>
      <c r="AE45" s="1005"/>
      <c r="AF45" s="997"/>
      <c r="AG45" s="998"/>
      <c r="AH45" s="998"/>
      <c r="AI45" s="998"/>
      <c r="AJ45" s="999"/>
      <c r="AK45" s="944"/>
      <c r="AL45" s="935"/>
      <c r="AM45" s="935"/>
      <c r="AN45" s="935"/>
      <c r="AO45" s="935"/>
      <c r="AP45" s="935"/>
      <c r="AQ45" s="935"/>
      <c r="AR45" s="935"/>
      <c r="AS45" s="935"/>
      <c r="AT45" s="935"/>
      <c r="AU45" s="935"/>
      <c r="AV45" s="935"/>
      <c r="AW45" s="935"/>
      <c r="AX45" s="935"/>
      <c r="AY45" s="935"/>
      <c r="AZ45" s="1002"/>
      <c r="BA45" s="1002"/>
      <c r="BB45" s="1002"/>
      <c r="BC45" s="1002"/>
      <c r="BD45" s="1002"/>
      <c r="BE45" s="936"/>
      <c r="BF45" s="936"/>
      <c r="BG45" s="936"/>
      <c r="BH45" s="936"/>
      <c r="BI45" s="937"/>
      <c r="BJ45" s="96"/>
      <c r="BK45" s="96"/>
      <c r="BL45" s="96"/>
      <c r="BM45" s="96"/>
      <c r="BN45" s="96"/>
      <c r="BO45" s="105"/>
      <c r="BP45" s="105"/>
      <c r="BQ45" s="102">
        <v>39</v>
      </c>
      <c r="BR45" s="103"/>
      <c r="BS45" s="964"/>
      <c r="BT45" s="965"/>
      <c r="BU45" s="965"/>
      <c r="BV45" s="965"/>
      <c r="BW45" s="965"/>
      <c r="BX45" s="965"/>
      <c r="BY45" s="965"/>
      <c r="BZ45" s="965"/>
      <c r="CA45" s="965"/>
      <c r="CB45" s="965"/>
      <c r="CC45" s="965"/>
      <c r="CD45" s="965"/>
      <c r="CE45" s="965"/>
      <c r="CF45" s="965"/>
      <c r="CG45" s="980"/>
      <c r="CH45" s="961"/>
      <c r="CI45" s="962"/>
      <c r="CJ45" s="962"/>
      <c r="CK45" s="962"/>
      <c r="CL45" s="963"/>
      <c r="CM45" s="961"/>
      <c r="CN45" s="962"/>
      <c r="CO45" s="962"/>
      <c r="CP45" s="962"/>
      <c r="CQ45" s="963"/>
      <c r="CR45" s="961"/>
      <c r="CS45" s="962"/>
      <c r="CT45" s="962"/>
      <c r="CU45" s="962"/>
      <c r="CV45" s="963"/>
      <c r="CW45" s="961"/>
      <c r="CX45" s="962"/>
      <c r="CY45" s="962"/>
      <c r="CZ45" s="962"/>
      <c r="DA45" s="963"/>
      <c r="DB45" s="961"/>
      <c r="DC45" s="962"/>
      <c r="DD45" s="962"/>
      <c r="DE45" s="962"/>
      <c r="DF45" s="963"/>
      <c r="DG45" s="961"/>
      <c r="DH45" s="962"/>
      <c r="DI45" s="962"/>
      <c r="DJ45" s="962"/>
      <c r="DK45" s="963"/>
      <c r="DL45" s="961"/>
      <c r="DM45" s="962"/>
      <c r="DN45" s="962"/>
      <c r="DO45" s="962"/>
      <c r="DP45" s="963"/>
      <c r="DQ45" s="961"/>
      <c r="DR45" s="962"/>
      <c r="DS45" s="962"/>
      <c r="DT45" s="962"/>
      <c r="DU45" s="963"/>
      <c r="DV45" s="964"/>
      <c r="DW45" s="965"/>
      <c r="DX45" s="965"/>
      <c r="DY45" s="965"/>
      <c r="DZ45" s="966"/>
      <c r="EA45" s="93"/>
    </row>
    <row r="46" spans="1:131" ht="26.25" customHeight="1">
      <c r="A46" s="102">
        <v>19</v>
      </c>
      <c r="B46" s="991"/>
      <c r="C46" s="992"/>
      <c r="D46" s="992"/>
      <c r="E46" s="992"/>
      <c r="F46" s="992"/>
      <c r="G46" s="992"/>
      <c r="H46" s="992"/>
      <c r="I46" s="992"/>
      <c r="J46" s="992"/>
      <c r="K46" s="992"/>
      <c r="L46" s="992"/>
      <c r="M46" s="992"/>
      <c r="N46" s="992"/>
      <c r="O46" s="992"/>
      <c r="P46" s="993"/>
      <c r="Q46" s="1003"/>
      <c r="R46" s="1004"/>
      <c r="S46" s="1004"/>
      <c r="T46" s="1004"/>
      <c r="U46" s="1004"/>
      <c r="V46" s="1004"/>
      <c r="W46" s="1004"/>
      <c r="X46" s="1004"/>
      <c r="Y46" s="1004"/>
      <c r="Z46" s="1004"/>
      <c r="AA46" s="1004"/>
      <c r="AB46" s="1004"/>
      <c r="AC46" s="1004"/>
      <c r="AD46" s="1004"/>
      <c r="AE46" s="1005"/>
      <c r="AF46" s="997"/>
      <c r="AG46" s="998"/>
      <c r="AH46" s="998"/>
      <c r="AI46" s="998"/>
      <c r="AJ46" s="999"/>
      <c r="AK46" s="944"/>
      <c r="AL46" s="935"/>
      <c r="AM46" s="935"/>
      <c r="AN46" s="935"/>
      <c r="AO46" s="935"/>
      <c r="AP46" s="935"/>
      <c r="AQ46" s="935"/>
      <c r="AR46" s="935"/>
      <c r="AS46" s="935"/>
      <c r="AT46" s="935"/>
      <c r="AU46" s="935"/>
      <c r="AV46" s="935"/>
      <c r="AW46" s="935"/>
      <c r="AX46" s="935"/>
      <c r="AY46" s="935"/>
      <c r="AZ46" s="1002"/>
      <c r="BA46" s="1002"/>
      <c r="BB46" s="1002"/>
      <c r="BC46" s="1002"/>
      <c r="BD46" s="1002"/>
      <c r="BE46" s="936"/>
      <c r="BF46" s="936"/>
      <c r="BG46" s="936"/>
      <c r="BH46" s="936"/>
      <c r="BI46" s="937"/>
      <c r="BJ46" s="96"/>
      <c r="BK46" s="96"/>
      <c r="BL46" s="96"/>
      <c r="BM46" s="96"/>
      <c r="BN46" s="96"/>
      <c r="BO46" s="105"/>
      <c r="BP46" s="105"/>
      <c r="BQ46" s="102">
        <v>40</v>
      </c>
      <c r="BR46" s="103"/>
      <c r="BS46" s="964"/>
      <c r="BT46" s="965"/>
      <c r="BU46" s="965"/>
      <c r="BV46" s="965"/>
      <c r="BW46" s="965"/>
      <c r="BX46" s="965"/>
      <c r="BY46" s="965"/>
      <c r="BZ46" s="965"/>
      <c r="CA46" s="965"/>
      <c r="CB46" s="965"/>
      <c r="CC46" s="965"/>
      <c r="CD46" s="965"/>
      <c r="CE46" s="965"/>
      <c r="CF46" s="965"/>
      <c r="CG46" s="980"/>
      <c r="CH46" s="961"/>
      <c r="CI46" s="962"/>
      <c r="CJ46" s="962"/>
      <c r="CK46" s="962"/>
      <c r="CL46" s="963"/>
      <c r="CM46" s="961"/>
      <c r="CN46" s="962"/>
      <c r="CO46" s="962"/>
      <c r="CP46" s="962"/>
      <c r="CQ46" s="963"/>
      <c r="CR46" s="961"/>
      <c r="CS46" s="962"/>
      <c r="CT46" s="962"/>
      <c r="CU46" s="962"/>
      <c r="CV46" s="963"/>
      <c r="CW46" s="961"/>
      <c r="CX46" s="962"/>
      <c r="CY46" s="962"/>
      <c r="CZ46" s="962"/>
      <c r="DA46" s="963"/>
      <c r="DB46" s="961"/>
      <c r="DC46" s="962"/>
      <c r="DD46" s="962"/>
      <c r="DE46" s="962"/>
      <c r="DF46" s="963"/>
      <c r="DG46" s="961"/>
      <c r="DH46" s="962"/>
      <c r="DI46" s="962"/>
      <c r="DJ46" s="962"/>
      <c r="DK46" s="963"/>
      <c r="DL46" s="961"/>
      <c r="DM46" s="962"/>
      <c r="DN46" s="962"/>
      <c r="DO46" s="962"/>
      <c r="DP46" s="963"/>
      <c r="DQ46" s="961"/>
      <c r="DR46" s="962"/>
      <c r="DS46" s="962"/>
      <c r="DT46" s="962"/>
      <c r="DU46" s="963"/>
      <c r="DV46" s="964"/>
      <c r="DW46" s="965"/>
      <c r="DX46" s="965"/>
      <c r="DY46" s="965"/>
      <c r="DZ46" s="966"/>
      <c r="EA46" s="93"/>
    </row>
    <row r="47" spans="1:131" ht="26.25" customHeight="1">
      <c r="A47" s="102">
        <v>20</v>
      </c>
      <c r="B47" s="991"/>
      <c r="C47" s="992"/>
      <c r="D47" s="992"/>
      <c r="E47" s="992"/>
      <c r="F47" s="992"/>
      <c r="G47" s="992"/>
      <c r="H47" s="992"/>
      <c r="I47" s="992"/>
      <c r="J47" s="992"/>
      <c r="K47" s="992"/>
      <c r="L47" s="992"/>
      <c r="M47" s="992"/>
      <c r="N47" s="992"/>
      <c r="O47" s="992"/>
      <c r="P47" s="993"/>
      <c r="Q47" s="1003"/>
      <c r="R47" s="1004"/>
      <c r="S47" s="1004"/>
      <c r="T47" s="1004"/>
      <c r="U47" s="1004"/>
      <c r="V47" s="1004"/>
      <c r="W47" s="1004"/>
      <c r="X47" s="1004"/>
      <c r="Y47" s="1004"/>
      <c r="Z47" s="1004"/>
      <c r="AA47" s="1004"/>
      <c r="AB47" s="1004"/>
      <c r="AC47" s="1004"/>
      <c r="AD47" s="1004"/>
      <c r="AE47" s="1005"/>
      <c r="AF47" s="997"/>
      <c r="AG47" s="998"/>
      <c r="AH47" s="998"/>
      <c r="AI47" s="998"/>
      <c r="AJ47" s="999"/>
      <c r="AK47" s="944"/>
      <c r="AL47" s="935"/>
      <c r="AM47" s="935"/>
      <c r="AN47" s="935"/>
      <c r="AO47" s="935"/>
      <c r="AP47" s="935"/>
      <c r="AQ47" s="935"/>
      <c r="AR47" s="935"/>
      <c r="AS47" s="935"/>
      <c r="AT47" s="935"/>
      <c r="AU47" s="935"/>
      <c r="AV47" s="935"/>
      <c r="AW47" s="935"/>
      <c r="AX47" s="935"/>
      <c r="AY47" s="935"/>
      <c r="AZ47" s="1002"/>
      <c r="BA47" s="1002"/>
      <c r="BB47" s="1002"/>
      <c r="BC47" s="1002"/>
      <c r="BD47" s="1002"/>
      <c r="BE47" s="936"/>
      <c r="BF47" s="936"/>
      <c r="BG47" s="936"/>
      <c r="BH47" s="936"/>
      <c r="BI47" s="937"/>
      <c r="BJ47" s="96"/>
      <c r="BK47" s="96"/>
      <c r="BL47" s="96"/>
      <c r="BM47" s="96"/>
      <c r="BN47" s="96"/>
      <c r="BO47" s="105"/>
      <c r="BP47" s="105"/>
      <c r="BQ47" s="102">
        <v>41</v>
      </c>
      <c r="BR47" s="103"/>
      <c r="BS47" s="964"/>
      <c r="BT47" s="965"/>
      <c r="BU47" s="965"/>
      <c r="BV47" s="965"/>
      <c r="BW47" s="965"/>
      <c r="BX47" s="965"/>
      <c r="BY47" s="965"/>
      <c r="BZ47" s="965"/>
      <c r="CA47" s="965"/>
      <c r="CB47" s="965"/>
      <c r="CC47" s="965"/>
      <c r="CD47" s="965"/>
      <c r="CE47" s="965"/>
      <c r="CF47" s="965"/>
      <c r="CG47" s="980"/>
      <c r="CH47" s="961"/>
      <c r="CI47" s="962"/>
      <c r="CJ47" s="962"/>
      <c r="CK47" s="962"/>
      <c r="CL47" s="963"/>
      <c r="CM47" s="961"/>
      <c r="CN47" s="962"/>
      <c r="CO47" s="962"/>
      <c r="CP47" s="962"/>
      <c r="CQ47" s="963"/>
      <c r="CR47" s="961"/>
      <c r="CS47" s="962"/>
      <c r="CT47" s="962"/>
      <c r="CU47" s="962"/>
      <c r="CV47" s="963"/>
      <c r="CW47" s="961"/>
      <c r="CX47" s="962"/>
      <c r="CY47" s="962"/>
      <c r="CZ47" s="962"/>
      <c r="DA47" s="963"/>
      <c r="DB47" s="961"/>
      <c r="DC47" s="962"/>
      <c r="DD47" s="962"/>
      <c r="DE47" s="962"/>
      <c r="DF47" s="963"/>
      <c r="DG47" s="961"/>
      <c r="DH47" s="962"/>
      <c r="DI47" s="962"/>
      <c r="DJ47" s="962"/>
      <c r="DK47" s="963"/>
      <c r="DL47" s="961"/>
      <c r="DM47" s="962"/>
      <c r="DN47" s="962"/>
      <c r="DO47" s="962"/>
      <c r="DP47" s="963"/>
      <c r="DQ47" s="961"/>
      <c r="DR47" s="962"/>
      <c r="DS47" s="962"/>
      <c r="DT47" s="962"/>
      <c r="DU47" s="963"/>
      <c r="DV47" s="964"/>
      <c r="DW47" s="965"/>
      <c r="DX47" s="965"/>
      <c r="DY47" s="965"/>
      <c r="DZ47" s="966"/>
      <c r="EA47" s="93"/>
    </row>
    <row r="48" spans="1:131" ht="26.25" customHeight="1">
      <c r="A48" s="102">
        <v>21</v>
      </c>
      <c r="B48" s="991"/>
      <c r="C48" s="992"/>
      <c r="D48" s="992"/>
      <c r="E48" s="992"/>
      <c r="F48" s="992"/>
      <c r="G48" s="992"/>
      <c r="H48" s="992"/>
      <c r="I48" s="992"/>
      <c r="J48" s="992"/>
      <c r="K48" s="992"/>
      <c r="L48" s="992"/>
      <c r="M48" s="992"/>
      <c r="N48" s="992"/>
      <c r="O48" s="992"/>
      <c r="P48" s="993"/>
      <c r="Q48" s="1003"/>
      <c r="R48" s="1004"/>
      <c r="S48" s="1004"/>
      <c r="T48" s="1004"/>
      <c r="U48" s="1004"/>
      <c r="V48" s="1004"/>
      <c r="W48" s="1004"/>
      <c r="X48" s="1004"/>
      <c r="Y48" s="1004"/>
      <c r="Z48" s="1004"/>
      <c r="AA48" s="1004"/>
      <c r="AB48" s="1004"/>
      <c r="AC48" s="1004"/>
      <c r="AD48" s="1004"/>
      <c r="AE48" s="1005"/>
      <c r="AF48" s="997"/>
      <c r="AG48" s="998"/>
      <c r="AH48" s="998"/>
      <c r="AI48" s="998"/>
      <c r="AJ48" s="999"/>
      <c r="AK48" s="944"/>
      <c r="AL48" s="935"/>
      <c r="AM48" s="935"/>
      <c r="AN48" s="935"/>
      <c r="AO48" s="935"/>
      <c r="AP48" s="935"/>
      <c r="AQ48" s="935"/>
      <c r="AR48" s="935"/>
      <c r="AS48" s="935"/>
      <c r="AT48" s="935"/>
      <c r="AU48" s="935"/>
      <c r="AV48" s="935"/>
      <c r="AW48" s="935"/>
      <c r="AX48" s="935"/>
      <c r="AY48" s="935"/>
      <c r="AZ48" s="1002"/>
      <c r="BA48" s="1002"/>
      <c r="BB48" s="1002"/>
      <c r="BC48" s="1002"/>
      <c r="BD48" s="1002"/>
      <c r="BE48" s="936"/>
      <c r="BF48" s="936"/>
      <c r="BG48" s="936"/>
      <c r="BH48" s="936"/>
      <c r="BI48" s="937"/>
      <c r="BJ48" s="96"/>
      <c r="BK48" s="96"/>
      <c r="BL48" s="96"/>
      <c r="BM48" s="96"/>
      <c r="BN48" s="96"/>
      <c r="BO48" s="105"/>
      <c r="BP48" s="105"/>
      <c r="BQ48" s="102">
        <v>42</v>
      </c>
      <c r="BR48" s="103"/>
      <c r="BS48" s="964"/>
      <c r="BT48" s="965"/>
      <c r="BU48" s="965"/>
      <c r="BV48" s="965"/>
      <c r="BW48" s="965"/>
      <c r="BX48" s="965"/>
      <c r="BY48" s="965"/>
      <c r="BZ48" s="965"/>
      <c r="CA48" s="965"/>
      <c r="CB48" s="965"/>
      <c r="CC48" s="965"/>
      <c r="CD48" s="965"/>
      <c r="CE48" s="965"/>
      <c r="CF48" s="965"/>
      <c r="CG48" s="980"/>
      <c r="CH48" s="961"/>
      <c r="CI48" s="962"/>
      <c r="CJ48" s="962"/>
      <c r="CK48" s="962"/>
      <c r="CL48" s="963"/>
      <c r="CM48" s="961"/>
      <c r="CN48" s="962"/>
      <c r="CO48" s="962"/>
      <c r="CP48" s="962"/>
      <c r="CQ48" s="963"/>
      <c r="CR48" s="961"/>
      <c r="CS48" s="962"/>
      <c r="CT48" s="962"/>
      <c r="CU48" s="962"/>
      <c r="CV48" s="963"/>
      <c r="CW48" s="961"/>
      <c r="CX48" s="962"/>
      <c r="CY48" s="962"/>
      <c r="CZ48" s="962"/>
      <c r="DA48" s="963"/>
      <c r="DB48" s="961"/>
      <c r="DC48" s="962"/>
      <c r="DD48" s="962"/>
      <c r="DE48" s="962"/>
      <c r="DF48" s="963"/>
      <c r="DG48" s="961"/>
      <c r="DH48" s="962"/>
      <c r="DI48" s="962"/>
      <c r="DJ48" s="962"/>
      <c r="DK48" s="963"/>
      <c r="DL48" s="961"/>
      <c r="DM48" s="962"/>
      <c r="DN48" s="962"/>
      <c r="DO48" s="962"/>
      <c r="DP48" s="963"/>
      <c r="DQ48" s="961"/>
      <c r="DR48" s="962"/>
      <c r="DS48" s="962"/>
      <c r="DT48" s="962"/>
      <c r="DU48" s="963"/>
      <c r="DV48" s="964"/>
      <c r="DW48" s="965"/>
      <c r="DX48" s="965"/>
      <c r="DY48" s="965"/>
      <c r="DZ48" s="966"/>
      <c r="EA48" s="93"/>
    </row>
    <row r="49" spans="1:131" ht="26.25" customHeight="1">
      <c r="A49" s="102">
        <v>22</v>
      </c>
      <c r="B49" s="991"/>
      <c r="C49" s="992"/>
      <c r="D49" s="992"/>
      <c r="E49" s="992"/>
      <c r="F49" s="992"/>
      <c r="G49" s="992"/>
      <c r="H49" s="992"/>
      <c r="I49" s="992"/>
      <c r="J49" s="992"/>
      <c r="K49" s="992"/>
      <c r="L49" s="992"/>
      <c r="M49" s="992"/>
      <c r="N49" s="992"/>
      <c r="O49" s="992"/>
      <c r="P49" s="993"/>
      <c r="Q49" s="1003"/>
      <c r="R49" s="1004"/>
      <c r="S49" s="1004"/>
      <c r="T49" s="1004"/>
      <c r="U49" s="1004"/>
      <c r="V49" s="1004"/>
      <c r="W49" s="1004"/>
      <c r="X49" s="1004"/>
      <c r="Y49" s="1004"/>
      <c r="Z49" s="1004"/>
      <c r="AA49" s="1004"/>
      <c r="AB49" s="1004"/>
      <c r="AC49" s="1004"/>
      <c r="AD49" s="1004"/>
      <c r="AE49" s="1005"/>
      <c r="AF49" s="997"/>
      <c r="AG49" s="998"/>
      <c r="AH49" s="998"/>
      <c r="AI49" s="998"/>
      <c r="AJ49" s="999"/>
      <c r="AK49" s="944"/>
      <c r="AL49" s="935"/>
      <c r="AM49" s="935"/>
      <c r="AN49" s="935"/>
      <c r="AO49" s="935"/>
      <c r="AP49" s="935"/>
      <c r="AQ49" s="935"/>
      <c r="AR49" s="935"/>
      <c r="AS49" s="935"/>
      <c r="AT49" s="935"/>
      <c r="AU49" s="935"/>
      <c r="AV49" s="935"/>
      <c r="AW49" s="935"/>
      <c r="AX49" s="935"/>
      <c r="AY49" s="935"/>
      <c r="AZ49" s="1002"/>
      <c r="BA49" s="1002"/>
      <c r="BB49" s="1002"/>
      <c r="BC49" s="1002"/>
      <c r="BD49" s="1002"/>
      <c r="BE49" s="936"/>
      <c r="BF49" s="936"/>
      <c r="BG49" s="936"/>
      <c r="BH49" s="936"/>
      <c r="BI49" s="937"/>
      <c r="BJ49" s="96"/>
      <c r="BK49" s="96"/>
      <c r="BL49" s="96"/>
      <c r="BM49" s="96"/>
      <c r="BN49" s="96"/>
      <c r="BO49" s="105"/>
      <c r="BP49" s="105"/>
      <c r="BQ49" s="102">
        <v>43</v>
      </c>
      <c r="BR49" s="103"/>
      <c r="BS49" s="964"/>
      <c r="BT49" s="965"/>
      <c r="BU49" s="965"/>
      <c r="BV49" s="965"/>
      <c r="BW49" s="965"/>
      <c r="BX49" s="965"/>
      <c r="BY49" s="965"/>
      <c r="BZ49" s="965"/>
      <c r="CA49" s="965"/>
      <c r="CB49" s="965"/>
      <c r="CC49" s="965"/>
      <c r="CD49" s="965"/>
      <c r="CE49" s="965"/>
      <c r="CF49" s="965"/>
      <c r="CG49" s="980"/>
      <c r="CH49" s="961"/>
      <c r="CI49" s="962"/>
      <c r="CJ49" s="962"/>
      <c r="CK49" s="962"/>
      <c r="CL49" s="963"/>
      <c r="CM49" s="961"/>
      <c r="CN49" s="962"/>
      <c r="CO49" s="962"/>
      <c r="CP49" s="962"/>
      <c r="CQ49" s="963"/>
      <c r="CR49" s="961"/>
      <c r="CS49" s="962"/>
      <c r="CT49" s="962"/>
      <c r="CU49" s="962"/>
      <c r="CV49" s="963"/>
      <c r="CW49" s="961"/>
      <c r="CX49" s="962"/>
      <c r="CY49" s="962"/>
      <c r="CZ49" s="962"/>
      <c r="DA49" s="963"/>
      <c r="DB49" s="961"/>
      <c r="DC49" s="962"/>
      <c r="DD49" s="962"/>
      <c r="DE49" s="962"/>
      <c r="DF49" s="963"/>
      <c r="DG49" s="961"/>
      <c r="DH49" s="962"/>
      <c r="DI49" s="962"/>
      <c r="DJ49" s="962"/>
      <c r="DK49" s="963"/>
      <c r="DL49" s="961"/>
      <c r="DM49" s="962"/>
      <c r="DN49" s="962"/>
      <c r="DO49" s="962"/>
      <c r="DP49" s="963"/>
      <c r="DQ49" s="961"/>
      <c r="DR49" s="962"/>
      <c r="DS49" s="962"/>
      <c r="DT49" s="962"/>
      <c r="DU49" s="963"/>
      <c r="DV49" s="964"/>
      <c r="DW49" s="965"/>
      <c r="DX49" s="965"/>
      <c r="DY49" s="965"/>
      <c r="DZ49" s="966"/>
      <c r="EA49" s="93"/>
    </row>
    <row r="50" spans="1:131" ht="26.25" customHeight="1">
      <c r="A50" s="102">
        <v>23</v>
      </c>
      <c r="B50" s="991"/>
      <c r="C50" s="992"/>
      <c r="D50" s="992"/>
      <c r="E50" s="992"/>
      <c r="F50" s="992"/>
      <c r="G50" s="992"/>
      <c r="H50" s="992"/>
      <c r="I50" s="992"/>
      <c r="J50" s="992"/>
      <c r="K50" s="992"/>
      <c r="L50" s="992"/>
      <c r="M50" s="992"/>
      <c r="N50" s="992"/>
      <c r="O50" s="992"/>
      <c r="P50" s="993"/>
      <c r="Q50" s="994"/>
      <c r="R50" s="995"/>
      <c r="S50" s="995"/>
      <c r="T50" s="995"/>
      <c r="U50" s="995"/>
      <c r="V50" s="995"/>
      <c r="W50" s="995"/>
      <c r="X50" s="995"/>
      <c r="Y50" s="995"/>
      <c r="Z50" s="995"/>
      <c r="AA50" s="995"/>
      <c r="AB50" s="995"/>
      <c r="AC50" s="995"/>
      <c r="AD50" s="995"/>
      <c r="AE50" s="996"/>
      <c r="AF50" s="997"/>
      <c r="AG50" s="998"/>
      <c r="AH50" s="998"/>
      <c r="AI50" s="998"/>
      <c r="AJ50" s="999"/>
      <c r="AK50" s="1000"/>
      <c r="AL50" s="995"/>
      <c r="AM50" s="995"/>
      <c r="AN50" s="995"/>
      <c r="AO50" s="995"/>
      <c r="AP50" s="995"/>
      <c r="AQ50" s="995"/>
      <c r="AR50" s="995"/>
      <c r="AS50" s="995"/>
      <c r="AT50" s="995"/>
      <c r="AU50" s="995"/>
      <c r="AV50" s="995"/>
      <c r="AW50" s="995"/>
      <c r="AX50" s="995"/>
      <c r="AY50" s="995"/>
      <c r="AZ50" s="1001"/>
      <c r="BA50" s="1001"/>
      <c r="BB50" s="1001"/>
      <c r="BC50" s="1001"/>
      <c r="BD50" s="1001"/>
      <c r="BE50" s="936"/>
      <c r="BF50" s="936"/>
      <c r="BG50" s="936"/>
      <c r="BH50" s="936"/>
      <c r="BI50" s="937"/>
      <c r="BJ50" s="96"/>
      <c r="BK50" s="96"/>
      <c r="BL50" s="96"/>
      <c r="BM50" s="96"/>
      <c r="BN50" s="96"/>
      <c r="BO50" s="105"/>
      <c r="BP50" s="105"/>
      <c r="BQ50" s="102">
        <v>44</v>
      </c>
      <c r="BR50" s="103"/>
      <c r="BS50" s="964"/>
      <c r="BT50" s="965"/>
      <c r="BU50" s="965"/>
      <c r="BV50" s="965"/>
      <c r="BW50" s="965"/>
      <c r="BX50" s="965"/>
      <c r="BY50" s="965"/>
      <c r="BZ50" s="965"/>
      <c r="CA50" s="965"/>
      <c r="CB50" s="965"/>
      <c r="CC50" s="965"/>
      <c r="CD50" s="965"/>
      <c r="CE50" s="965"/>
      <c r="CF50" s="965"/>
      <c r="CG50" s="980"/>
      <c r="CH50" s="961"/>
      <c r="CI50" s="962"/>
      <c r="CJ50" s="962"/>
      <c r="CK50" s="962"/>
      <c r="CL50" s="963"/>
      <c r="CM50" s="961"/>
      <c r="CN50" s="962"/>
      <c r="CO50" s="962"/>
      <c r="CP50" s="962"/>
      <c r="CQ50" s="963"/>
      <c r="CR50" s="961"/>
      <c r="CS50" s="962"/>
      <c r="CT50" s="962"/>
      <c r="CU50" s="962"/>
      <c r="CV50" s="963"/>
      <c r="CW50" s="961"/>
      <c r="CX50" s="962"/>
      <c r="CY50" s="962"/>
      <c r="CZ50" s="962"/>
      <c r="DA50" s="963"/>
      <c r="DB50" s="961"/>
      <c r="DC50" s="962"/>
      <c r="DD50" s="962"/>
      <c r="DE50" s="962"/>
      <c r="DF50" s="963"/>
      <c r="DG50" s="961"/>
      <c r="DH50" s="962"/>
      <c r="DI50" s="962"/>
      <c r="DJ50" s="962"/>
      <c r="DK50" s="963"/>
      <c r="DL50" s="961"/>
      <c r="DM50" s="962"/>
      <c r="DN50" s="962"/>
      <c r="DO50" s="962"/>
      <c r="DP50" s="963"/>
      <c r="DQ50" s="961"/>
      <c r="DR50" s="962"/>
      <c r="DS50" s="962"/>
      <c r="DT50" s="962"/>
      <c r="DU50" s="963"/>
      <c r="DV50" s="964"/>
      <c r="DW50" s="965"/>
      <c r="DX50" s="965"/>
      <c r="DY50" s="965"/>
      <c r="DZ50" s="966"/>
      <c r="EA50" s="93"/>
    </row>
    <row r="51" spans="1:131" ht="26.25" customHeight="1">
      <c r="A51" s="102">
        <v>24</v>
      </c>
      <c r="B51" s="991"/>
      <c r="C51" s="992"/>
      <c r="D51" s="992"/>
      <c r="E51" s="992"/>
      <c r="F51" s="992"/>
      <c r="G51" s="992"/>
      <c r="H51" s="992"/>
      <c r="I51" s="992"/>
      <c r="J51" s="992"/>
      <c r="K51" s="992"/>
      <c r="L51" s="992"/>
      <c r="M51" s="992"/>
      <c r="N51" s="992"/>
      <c r="O51" s="992"/>
      <c r="P51" s="993"/>
      <c r="Q51" s="994"/>
      <c r="R51" s="995"/>
      <c r="S51" s="995"/>
      <c r="T51" s="995"/>
      <c r="U51" s="995"/>
      <c r="V51" s="995"/>
      <c r="W51" s="995"/>
      <c r="X51" s="995"/>
      <c r="Y51" s="995"/>
      <c r="Z51" s="995"/>
      <c r="AA51" s="995"/>
      <c r="AB51" s="995"/>
      <c r="AC51" s="995"/>
      <c r="AD51" s="995"/>
      <c r="AE51" s="996"/>
      <c r="AF51" s="997"/>
      <c r="AG51" s="998"/>
      <c r="AH51" s="998"/>
      <c r="AI51" s="998"/>
      <c r="AJ51" s="999"/>
      <c r="AK51" s="1000"/>
      <c r="AL51" s="995"/>
      <c r="AM51" s="995"/>
      <c r="AN51" s="995"/>
      <c r="AO51" s="995"/>
      <c r="AP51" s="995"/>
      <c r="AQ51" s="995"/>
      <c r="AR51" s="995"/>
      <c r="AS51" s="995"/>
      <c r="AT51" s="995"/>
      <c r="AU51" s="995"/>
      <c r="AV51" s="995"/>
      <c r="AW51" s="995"/>
      <c r="AX51" s="995"/>
      <c r="AY51" s="995"/>
      <c r="AZ51" s="1001"/>
      <c r="BA51" s="1001"/>
      <c r="BB51" s="1001"/>
      <c r="BC51" s="1001"/>
      <c r="BD51" s="1001"/>
      <c r="BE51" s="936"/>
      <c r="BF51" s="936"/>
      <c r="BG51" s="936"/>
      <c r="BH51" s="936"/>
      <c r="BI51" s="937"/>
      <c r="BJ51" s="96"/>
      <c r="BK51" s="96"/>
      <c r="BL51" s="96"/>
      <c r="BM51" s="96"/>
      <c r="BN51" s="96"/>
      <c r="BO51" s="105"/>
      <c r="BP51" s="105"/>
      <c r="BQ51" s="102">
        <v>45</v>
      </c>
      <c r="BR51" s="103"/>
      <c r="BS51" s="964"/>
      <c r="BT51" s="965"/>
      <c r="BU51" s="965"/>
      <c r="BV51" s="965"/>
      <c r="BW51" s="965"/>
      <c r="BX51" s="965"/>
      <c r="BY51" s="965"/>
      <c r="BZ51" s="965"/>
      <c r="CA51" s="965"/>
      <c r="CB51" s="965"/>
      <c r="CC51" s="965"/>
      <c r="CD51" s="965"/>
      <c r="CE51" s="965"/>
      <c r="CF51" s="965"/>
      <c r="CG51" s="980"/>
      <c r="CH51" s="961"/>
      <c r="CI51" s="962"/>
      <c r="CJ51" s="962"/>
      <c r="CK51" s="962"/>
      <c r="CL51" s="963"/>
      <c r="CM51" s="961"/>
      <c r="CN51" s="962"/>
      <c r="CO51" s="962"/>
      <c r="CP51" s="962"/>
      <c r="CQ51" s="963"/>
      <c r="CR51" s="961"/>
      <c r="CS51" s="962"/>
      <c r="CT51" s="962"/>
      <c r="CU51" s="962"/>
      <c r="CV51" s="963"/>
      <c r="CW51" s="961"/>
      <c r="CX51" s="962"/>
      <c r="CY51" s="962"/>
      <c r="CZ51" s="962"/>
      <c r="DA51" s="963"/>
      <c r="DB51" s="961"/>
      <c r="DC51" s="962"/>
      <c r="DD51" s="962"/>
      <c r="DE51" s="962"/>
      <c r="DF51" s="963"/>
      <c r="DG51" s="961"/>
      <c r="DH51" s="962"/>
      <c r="DI51" s="962"/>
      <c r="DJ51" s="962"/>
      <c r="DK51" s="963"/>
      <c r="DL51" s="961"/>
      <c r="DM51" s="962"/>
      <c r="DN51" s="962"/>
      <c r="DO51" s="962"/>
      <c r="DP51" s="963"/>
      <c r="DQ51" s="961"/>
      <c r="DR51" s="962"/>
      <c r="DS51" s="962"/>
      <c r="DT51" s="962"/>
      <c r="DU51" s="963"/>
      <c r="DV51" s="964"/>
      <c r="DW51" s="965"/>
      <c r="DX51" s="965"/>
      <c r="DY51" s="965"/>
      <c r="DZ51" s="966"/>
      <c r="EA51" s="93"/>
    </row>
    <row r="52" spans="1:131" ht="26.25" customHeight="1">
      <c r="A52" s="102">
        <v>25</v>
      </c>
      <c r="B52" s="991"/>
      <c r="C52" s="992"/>
      <c r="D52" s="992"/>
      <c r="E52" s="992"/>
      <c r="F52" s="992"/>
      <c r="G52" s="992"/>
      <c r="H52" s="992"/>
      <c r="I52" s="992"/>
      <c r="J52" s="992"/>
      <c r="K52" s="992"/>
      <c r="L52" s="992"/>
      <c r="M52" s="992"/>
      <c r="N52" s="992"/>
      <c r="O52" s="992"/>
      <c r="P52" s="993"/>
      <c r="Q52" s="994"/>
      <c r="R52" s="995"/>
      <c r="S52" s="995"/>
      <c r="T52" s="995"/>
      <c r="U52" s="995"/>
      <c r="V52" s="995"/>
      <c r="W52" s="995"/>
      <c r="X52" s="995"/>
      <c r="Y52" s="995"/>
      <c r="Z52" s="995"/>
      <c r="AA52" s="995"/>
      <c r="AB52" s="995"/>
      <c r="AC52" s="995"/>
      <c r="AD52" s="995"/>
      <c r="AE52" s="996"/>
      <c r="AF52" s="997"/>
      <c r="AG52" s="998"/>
      <c r="AH52" s="998"/>
      <c r="AI52" s="998"/>
      <c r="AJ52" s="999"/>
      <c r="AK52" s="1000"/>
      <c r="AL52" s="995"/>
      <c r="AM52" s="995"/>
      <c r="AN52" s="995"/>
      <c r="AO52" s="995"/>
      <c r="AP52" s="995"/>
      <c r="AQ52" s="995"/>
      <c r="AR52" s="995"/>
      <c r="AS52" s="995"/>
      <c r="AT52" s="995"/>
      <c r="AU52" s="995"/>
      <c r="AV52" s="995"/>
      <c r="AW52" s="995"/>
      <c r="AX52" s="995"/>
      <c r="AY52" s="995"/>
      <c r="AZ52" s="1001"/>
      <c r="BA52" s="1001"/>
      <c r="BB52" s="1001"/>
      <c r="BC52" s="1001"/>
      <c r="BD52" s="1001"/>
      <c r="BE52" s="936"/>
      <c r="BF52" s="936"/>
      <c r="BG52" s="936"/>
      <c r="BH52" s="936"/>
      <c r="BI52" s="937"/>
      <c r="BJ52" s="96"/>
      <c r="BK52" s="96"/>
      <c r="BL52" s="96"/>
      <c r="BM52" s="96"/>
      <c r="BN52" s="96"/>
      <c r="BO52" s="105"/>
      <c r="BP52" s="105"/>
      <c r="BQ52" s="102">
        <v>46</v>
      </c>
      <c r="BR52" s="103"/>
      <c r="BS52" s="964"/>
      <c r="BT52" s="965"/>
      <c r="BU52" s="965"/>
      <c r="BV52" s="965"/>
      <c r="BW52" s="965"/>
      <c r="BX52" s="965"/>
      <c r="BY52" s="965"/>
      <c r="BZ52" s="965"/>
      <c r="CA52" s="965"/>
      <c r="CB52" s="965"/>
      <c r="CC52" s="965"/>
      <c r="CD52" s="965"/>
      <c r="CE52" s="965"/>
      <c r="CF52" s="965"/>
      <c r="CG52" s="980"/>
      <c r="CH52" s="961"/>
      <c r="CI52" s="962"/>
      <c r="CJ52" s="962"/>
      <c r="CK52" s="962"/>
      <c r="CL52" s="963"/>
      <c r="CM52" s="961"/>
      <c r="CN52" s="962"/>
      <c r="CO52" s="962"/>
      <c r="CP52" s="962"/>
      <c r="CQ52" s="963"/>
      <c r="CR52" s="961"/>
      <c r="CS52" s="962"/>
      <c r="CT52" s="962"/>
      <c r="CU52" s="962"/>
      <c r="CV52" s="963"/>
      <c r="CW52" s="961"/>
      <c r="CX52" s="962"/>
      <c r="CY52" s="962"/>
      <c r="CZ52" s="962"/>
      <c r="DA52" s="963"/>
      <c r="DB52" s="961"/>
      <c r="DC52" s="962"/>
      <c r="DD52" s="962"/>
      <c r="DE52" s="962"/>
      <c r="DF52" s="963"/>
      <c r="DG52" s="961"/>
      <c r="DH52" s="962"/>
      <c r="DI52" s="962"/>
      <c r="DJ52" s="962"/>
      <c r="DK52" s="963"/>
      <c r="DL52" s="961"/>
      <c r="DM52" s="962"/>
      <c r="DN52" s="962"/>
      <c r="DO52" s="962"/>
      <c r="DP52" s="963"/>
      <c r="DQ52" s="961"/>
      <c r="DR52" s="962"/>
      <c r="DS52" s="962"/>
      <c r="DT52" s="962"/>
      <c r="DU52" s="963"/>
      <c r="DV52" s="964"/>
      <c r="DW52" s="965"/>
      <c r="DX52" s="965"/>
      <c r="DY52" s="965"/>
      <c r="DZ52" s="966"/>
      <c r="EA52" s="93"/>
    </row>
    <row r="53" spans="1:131" ht="26.25" customHeight="1">
      <c r="A53" s="102">
        <v>26</v>
      </c>
      <c r="B53" s="991"/>
      <c r="C53" s="992"/>
      <c r="D53" s="992"/>
      <c r="E53" s="992"/>
      <c r="F53" s="992"/>
      <c r="G53" s="992"/>
      <c r="H53" s="992"/>
      <c r="I53" s="992"/>
      <c r="J53" s="992"/>
      <c r="K53" s="992"/>
      <c r="L53" s="992"/>
      <c r="M53" s="992"/>
      <c r="N53" s="992"/>
      <c r="O53" s="992"/>
      <c r="P53" s="993"/>
      <c r="Q53" s="994"/>
      <c r="R53" s="995"/>
      <c r="S53" s="995"/>
      <c r="T53" s="995"/>
      <c r="U53" s="995"/>
      <c r="V53" s="995"/>
      <c r="W53" s="995"/>
      <c r="X53" s="995"/>
      <c r="Y53" s="995"/>
      <c r="Z53" s="995"/>
      <c r="AA53" s="995"/>
      <c r="AB53" s="995"/>
      <c r="AC53" s="995"/>
      <c r="AD53" s="995"/>
      <c r="AE53" s="996"/>
      <c r="AF53" s="997"/>
      <c r="AG53" s="998"/>
      <c r="AH53" s="998"/>
      <c r="AI53" s="998"/>
      <c r="AJ53" s="999"/>
      <c r="AK53" s="1000"/>
      <c r="AL53" s="995"/>
      <c r="AM53" s="995"/>
      <c r="AN53" s="995"/>
      <c r="AO53" s="995"/>
      <c r="AP53" s="995"/>
      <c r="AQ53" s="995"/>
      <c r="AR53" s="995"/>
      <c r="AS53" s="995"/>
      <c r="AT53" s="995"/>
      <c r="AU53" s="995"/>
      <c r="AV53" s="995"/>
      <c r="AW53" s="995"/>
      <c r="AX53" s="995"/>
      <c r="AY53" s="995"/>
      <c r="AZ53" s="1001"/>
      <c r="BA53" s="1001"/>
      <c r="BB53" s="1001"/>
      <c r="BC53" s="1001"/>
      <c r="BD53" s="1001"/>
      <c r="BE53" s="936"/>
      <c r="BF53" s="936"/>
      <c r="BG53" s="936"/>
      <c r="BH53" s="936"/>
      <c r="BI53" s="937"/>
      <c r="BJ53" s="96"/>
      <c r="BK53" s="96"/>
      <c r="BL53" s="96"/>
      <c r="BM53" s="96"/>
      <c r="BN53" s="96"/>
      <c r="BO53" s="105"/>
      <c r="BP53" s="105"/>
      <c r="BQ53" s="102">
        <v>47</v>
      </c>
      <c r="BR53" s="103"/>
      <c r="BS53" s="964"/>
      <c r="BT53" s="965"/>
      <c r="BU53" s="965"/>
      <c r="BV53" s="965"/>
      <c r="BW53" s="965"/>
      <c r="BX53" s="965"/>
      <c r="BY53" s="965"/>
      <c r="BZ53" s="965"/>
      <c r="CA53" s="965"/>
      <c r="CB53" s="965"/>
      <c r="CC53" s="965"/>
      <c r="CD53" s="965"/>
      <c r="CE53" s="965"/>
      <c r="CF53" s="965"/>
      <c r="CG53" s="980"/>
      <c r="CH53" s="961"/>
      <c r="CI53" s="962"/>
      <c r="CJ53" s="962"/>
      <c r="CK53" s="962"/>
      <c r="CL53" s="963"/>
      <c r="CM53" s="961"/>
      <c r="CN53" s="962"/>
      <c r="CO53" s="962"/>
      <c r="CP53" s="962"/>
      <c r="CQ53" s="963"/>
      <c r="CR53" s="961"/>
      <c r="CS53" s="962"/>
      <c r="CT53" s="962"/>
      <c r="CU53" s="962"/>
      <c r="CV53" s="963"/>
      <c r="CW53" s="961"/>
      <c r="CX53" s="962"/>
      <c r="CY53" s="962"/>
      <c r="CZ53" s="962"/>
      <c r="DA53" s="963"/>
      <c r="DB53" s="961"/>
      <c r="DC53" s="962"/>
      <c r="DD53" s="962"/>
      <c r="DE53" s="962"/>
      <c r="DF53" s="963"/>
      <c r="DG53" s="961"/>
      <c r="DH53" s="962"/>
      <c r="DI53" s="962"/>
      <c r="DJ53" s="962"/>
      <c r="DK53" s="963"/>
      <c r="DL53" s="961"/>
      <c r="DM53" s="962"/>
      <c r="DN53" s="962"/>
      <c r="DO53" s="962"/>
      <c r="DP53" s="963"/>
      <c r="DQ53" s="961"/>
      <c r="DR53" s="962"/>
      <c r="DS53" s="962"/>
      <c r="DT53" s="962"/>
      <c r="DU53" s="963"/>
      <c r="DV53" s="964"/>
      <c r="DW53" s="965"/>
      <c r="DX53" s="965"/>
      <c r="DY53" s="965"/>
      <c r="DZ53" s="966"/>
      <c r="EA53" s="93"/>
    </row>
    <row r="54" spans="1:131" ht="26.25" customHeight="1">
      <c r="A54" s="102">
        <v>27</v>
      </c>
      <c r="B54" s="991"/>
      <c r="C54" s="992"/>
      <c r="D54" s="992"/>
      <c r="E54" s="992"/>
      <c r="F54" s="992"/>
      <c r="G54" s="992"/>
      <c r="H54" s="992"/>
      <c r="I54" s="992"/>
      <c r="J54" s="992"/>
      <c r="K54" s="992"/>
      <c r="L54" s="992"/>
      <c r="M54" s="992"/>
      <c r="N54" s="992"/>
      <c r="O54" s="992"/>
      <c r="P54" s="993"/>
      <c r="Q54" s="994"/>
      <c r="R54" s="995"/>
      <c r="S54" s="995"/>
      <c r="T54" s="995"/>
      <c r="U54" s="995"/>
      <c r="V54" s="995"/>
      <c r="W54" s="995"/>
      <c r="X54" s="995"/>
      <c r="Y54" s="995"/>
      <c r="Z54" s="995"/>
      <c r="AA54" s="995"/>
      <c r="AB54" s="995"/>
      <c r="AC54" s="995"/>
      <c r="AD54" s="995"/>
      <c r="AE54" s="996"/>
      <c r="AF54" s="997"/>
      <c r="AG54" s="998"/>
      <c r="AH54" s="998"/>
      <c r="AI54" s="998"/>
      <c r="AJ54" s="999"/>
      <c r="AK54" s="1000"/>
      <c r="AL54" s="995"/>
      <c r="AM54" s="995"/>
      <c r="AN54" s="995"/>
      <c r="AO54" s="995"/>
      <c r="AP54" s="995"/>
      <c r="AQ54" s="995"/>
      <c r="AR54" s="995"/>
      <c r="AS54" s="995"/>
      <c r="AT54" s="995"/>
      <c r="AU54" s="995"/>
      <c r="AV54" s="995"/>
      <c r="AW54" s="995"/>
      <c r="AX54" s="995"/>
      <c r="AY54" s="995"/>
      <c r="AZ54" s="1001"/>
      <c r="BA54" s="1001"/>
      <c r="BB54" s="1001"/>
      <c r="BC54" s="1001"/>
      <c r="BD54" s="1001"/>
      <c r="BE54" s="936"/>
      <c r="BF54" s="936"/>
      <c r="BG54" s="936"/>
      <c r="BH54" s="936"/>
      <c r="BI54" s="937"/>
      <c r="BJ54" s="96"/>
      <c r="BK54" s="96"/>
      <c r="BL54" s="96"/>
      <c r="BM54" s="96"/>
      <c r="BN54" s="96"/>
      <c r="BO54" s="105"/>
      <c r="BP54" s="105"/>
      <c r="BQ54" s="102">
        <v>48</v>
      </c>
      <c r="BR54" s="103"/>
      <c r="BS54" s="964"/>
      <c r="BT54" s="965"/>
      <c r="BU54" s="965"/>
      <c r="BV54" s="965"/>
      <c r="BW54" s="965"/>
      <c r="BX54" s="965"/>
      <c r="BY54" s="965"/>
      <c r="BZ54" s="965"/>
      <c r="CA54" s="965"/>
      <c r="CB54" s="965"/>
      <c r="CC54" s="965"/>
      <c r="CD54" s="965"/>
      <c r="CE54" s="965"/>
      <c r="CF54" s="965"/>
      <c r="CG54" s="980"/>
      <c r="CH54" s="961"/>
      <c r="CI54" s="962"/>
      <c r="CJ54" s="962"/>
      <c r="CK54" s="962"/>
      <c r="CL54" s="963"/>
      <c r="CM54" s="961"/>
      <c r="CN54" s="962"/>
      <c r="CO54" s="962"/>
      <c r="CP54" s="962"/>
      <c r="CQ54" s="963"/>
      <c r="CR54" s="961"/>
      <c r="CS54" s="962"/>
      <c r="CT54" s="962"/>
      <c r="CU54" s="962"/>
      <c r="CV54" s="963"/>
      <c r="CW54" s="961"/>
      <c r="CX54" s="962"/>
      <c r="CY54" s="962"/>
      <c r="CZ54" s="962"/>
      <c r="DA54" s="963"/>
      <c r="DB54" s="961"/>
      <c r="DC54" s="962"/>
      <c r="DD54" s="962"/>
      <c r="DE54" s="962"/>
      <c r="DF54" s="963"/>
      <c r="DG54" s="961"/>
      <c r="DH54" s="962"/>
      <c r="DI54" s="962"/>
      <c r="DJ54" s="962"/>
      <c r="DK54" s="963"/>
      <c r="DL54" s="961"/>
      <c r="DM54" s="962"/>
      <c r="DN54" s="962"/>
      <c r="DO54" s="962"/>
      <c r="DP54" s="963"/>
      <c r="DQ54" s="961"/>
      <c r="DR54" s="962"/>
      <c r="DS54" s="962"/>
      <c r="DT54" s="962"/>
      <c r="DU54" s="963"/>
      <c r="DV54" s="964"/>
      <c r="DW54" s="965"/>
      <c r="DX54" s="965"/>
      <c r="DY54" s="965"/>
      <c r="DZ54" s="966"/>
      <c r="EA54" s="93"/>
    </row>
    <row r="55" spans="1:131" ht="26.25" customHeight="1">
      <c r="A55" s="102">
        <v>28</v>
      </c>
      <c r="B55" s="991"/>
      <c r="C55" s="992"/>
      <c r="D55" s="992"/>
      <c r="E55" s="992"/>
      <c r="F55" s="992"/>
      <c r="G55" s="992"/>
      <c r="H55" s="992"/>
      <c r="I55" s="992"/>
      <c r="J55" s="992"/>
      <c r="K55" s="992"/>
      <c r="L55" s="992"/>
      <c r="M55" s="992"/>
      <c r="N55" s="992"/>
      <c r="O55" s="992"/>
      <c r="P55" s="993"/>
      <c r="Q55" s="994"/>
      <c r="R55" s="995"/>
      <c r="S55" s="995"/>
      <c r="T55" s="995"/>
      <c r="U55" s="995"/>
      <c r="V55" s="995"/>
      <c r="W55" s="995"/>
      <c r="X55" s="995"/>
      <c r="Y55" s="995"/>
      <c r="Z55" s="995"/>
      <c r="AA55" s="995"/>
      <c r="AB55" s="995"/>
      <c r="AC55" s="995"/>
      <c r="AD55" s="995"/>
      <c r="AE55" s="996"/>
      <c r="AF55" s="997"/>
      <c r="AG55" s="998"/>
      <c r="AH55" s="998"/>
      <c r="AI55" s="998"/>
      <c r="AJ55" s="999"/>
      <c r="AK55" s="1000"/>
      <c r="AL55" s="995"/>
      <c r="AM55" s="995"/>
      <c r="AN55" s="995"/>
      <c r="AO55" s="995"/>
      <c r="AP55" s="995"/>
      <c r="AQ55" s="995"/>
      <c r="AR55" s="995"/>
      <c r="AS55" s="995"/>
      <c r="AT55" s="995"/>
      <c r="AU55" s="995"/>
      <c r="AV55" s="995"/>
      <c r="AW55" s="995"/>
      <c r="AX55" s="995"/>
      <c r="AY55" s="995"/>
      <c r="AZ55" s="1001"/>
      <c r="BA55" s="1001"/>
      <c r="BB55" s="1001"/>
      <c r="BC55" s="1001"/>
      <c r="BD55" s="1001"/>
      <c r="BE55" s="936"/>
      <c r="BF55" s="936"/>
      <c r="BG55" s="936"/>
      <c r="BH55" s="936"/>
      <c r="BI55" s="937"/>
      <c r="BJ55" s="96"/>
      <c r="BK55" s="96"/>
      <c r="BL55" s="96"/>
      <c r="BM55" s="96"/>
      <c r="BN55" s="96"/>
      <c r="BO55" s="105"/>
      <c r="BP55" s="105"/>
      <c r="BQ55" s="102">
        <v>49</v>
      </c>
      <c r="BR55" s="103"/>
      <c r="BS55" s="964"/>
      <c r="BT55" s="965"/>
      <c r="BU55" s="965"/>
      <c r="BV55" s="965"/>
      <c r="BW55" s="965"/>
      <c r="BX55" s="965"/>
      <c r="BY55" s="965"/>
      <c r="BZ55" s="965"/>
      <c r="CA55" s="965"/>
      <c r="CB55" s="965"/>
      <c r="CC55" s="965"/>
      <c r="CD55" s="965"/>
      <c r="CE55" s="965"/>
      <c r="CF55" s="965"/>
      <c r="CG55" s="980"/>
      <c r="CH55" s="961"/>
      <c r="CI55" s="962"/>
      <c r="CJ55" s="962"/>
      <c r="CK55" s="962"/>
      <c r="CL55" s="963"/>
      <c r="CM55" s="961"/>
      <c r="CN55" s="962"/>
      <c r="CO55" s="962"/>
      <c r="CP55" s="962"/>
      <c r="CQ55" s="963"/>
      <c r="CR55" s="961"/>
      <c r="CS55" s="962"/>
      <c r="CT55" s="962"/>
      <c r="CU55" s="962"/>
      <c r="CV55" s="963"/>
      <c r="CW55" s="961"/>
      <c r="CX55" s="962"/>
      <c r="CY55" s="962"/>
      <c r="CZ55" s="962"/>
      <c r="DA55" s="963"/>
      <c r="DB55" s="961"/>
      <c r="DC55" s="962"/>
      <c r="DD55" s="962"/>
      <c r="DE55" s="962"/>
      <c r="DF55" s="963"/>
      <c r="DG55" s="961"/>
      <c r="DH55" s="962"/>
      <c r="DI55" s="962"/>
      <c r="DJ55" s="962"/>
      <c r="DK55" s="963"/>
      <c r="DL55" s="961"/>
      <c r="DM55" s="962"/>
      <c r="DN55" s="962"/>
      <c r="DO55" s="962"/>
      <c r="DP55" s="963"/>
      <c r="DQ55" s="961"/>
      <c r="DR55" s="962"/>
      <c r="DS55" s="962"/>
      <c r="DT55" s="962"/>
      <c r="DU55" s="963"/>
      <c r="DV55" s="964"/>
      <c r="DW55" s="965"/>
      <c r="DX55" s="965"/>
      <c r="DY55" s="965"/>
      <c r="DZ55" s="966"/>
      <c r="EA55" s="93"/>
    </row>
    <row r="56" spans="1:131" ht="26.25" customHeight="1">
      <c r="A56" s="102">
        <v>29</v>
      </c>
      <c r="B56" s="991"/>
      <c r="C56" s="992"/>
      <c r="D56" s="992"/>
      <c r="E56" s="992"/>
      <c r="F56" s="992"/>
      <c r="G56" s="992"/>
      <c r="H56" s="992"/>
      <c r="I56" s="992"/>
      <c r="J56" s="992"/>
      <c r="K56" s="992"/>
      <c r="L56" s="992"/>
      <c r="M56" s="992"/>
      <c r="N56" s="992"/>
      <c r="O56" s="992"/>
      <c r="P56" s="993"/>
      <c r="Q56" s="994"/>
      <c r="R56" s="995"/>
      <c r="S56" s="995"/>
      <c r="T56" s="995"/>
      <c r="U56" s="995"/>
      <c r="V56" s="995"/>
      <c r="W56" s="995"/>
      <c r="X56" s="995"/>
      <c r="Y56" s="995"/>
      <c r="Z56" s="995"/>
      <c r="AA56" s="995"/>
      <c r="AB56" s="995"/>
      <c r="AC56" s="995"/>
      <c r="AD56" s="995"/>
      <c r="AE56" s="996"/>
      <c r="AF56" s="997"/>
      <c r="AG56" s="998"/>
      <c r="AH56" s="998"/>
      <c r="AI56" s="998"/>
      <c r="AJ56" s="999"/>
      <c r="AK56" s="1000"/>
      <c r="AL56" s="995"/>
      <c r="AM56" s="995"/>
      <c r="AN56" s="995"/>
      <c r="AO56" s="995"/>
      <c r="AP56" s="995"/>
      <c r="AQ56" s="995"/>
      <c r="AR56" s="995"/>
      <c r="AS56" s="995"/>
      <c r="AT56" s="995"/>
      <c r="AU56" s="995"/>
      <c r="AV56" s="995"/>
      <c r="AW56" s="995"/>
      <c r="AX56" s="995"/>
      <c r="AY56" s="995"/>
      <c r="AZ56" s="1001"/>
      <c r="BA56" s="1001"/>
      <c r="BB56" s="1001"/>
      <c r="BC56" s="1001"/>
      <c r="BD56" s="1001"/>
      <c r="BE56" s="936"/>
      <c r="BF56" s="936"/>
      <c r="BG56" s="936"/>
      <c r="BH56" s="936"/>
      <c r="BI56" s="937"/>
      <c r="BJ56" s="96"/>
      <c r="BK56" s="96"/>
      <c r="BL56" s="96"/>
      <c r="BM56" s="96"/>
      <c r="BN56" s="96"/>
      <c r="BO56" s="105"/>
      <c r="BP56" s="105"/>
      <c r="BQ56" s="102">
        <v>50</v>
      </c>
      <c r="BR56" s="103"/>
      <c r="BS56" s="964"/>
      <c r="BT56" s="965"/>
      <c r="BU56" s="965"/>
      <c r="BV56" s="965"/>
      <c r="BW56" s="965"/>
      <c r="BX56" s="965"/>
      <c r="BY56" s="965"/>
      <c r="BZ56" s="965"/>
      <c r="CA56" s="965"/>
      <c r="CB56" s="965"/>
      <c r="CC56" s="965"/>
      <c r="CD56" s="965"/>
      <c r="CE56" s="965"/>
      <c r="CF56" s="965"/>
      <c r="CG56" s="980"/>
      <c r="CH56" s="961"/>
      <c r="CI56" s="962"/>
      <c r="CJ56" s="962"/>
      <c r="CK56" s="962"/>
      <c r="CL56" s="963"/>
      <c r="CM56" s="961"/>
      <c r="CN56" s="962"/>
      <c r="CO56" s="962"/>
      <c r="CP56" s="962"/>
      <c r="CQ56" s="963"/>
      <c r="CR56" s="961"/>
      <c r="CS56" s="962"/>
      <c r="CT56" s="962"/>
      <c r="CU56" s="962"/>
      <c r="CV56" s="963"/>
      <c r="CW56" s="961"/>
      <c r="CX56" s="962"/>
      <c r="CY56" s="962"/>
      <c r="CZ56" s="962"/>
      <c r="DA56" s="963"/>
      <c r="DB56" s="961"/>
      <c r="DC56" s="962"/>
      <c r="DD56" s="962"/>
      <c r="DE56" s="962"/>
      <c r="DF56" s="963"/>
      <c r="DG56" s="961"/>
      <c r="DH56" s="962"/>
      <c r="DI56" s="962"/>
      <c r="DJ56" s="962"/>
      <c r="DK56" s="963"/>
      <c r="DL56" s="961"/>
      <c r="DM56" s="962"/>
      <c r="DN56" s="962"/>
      <c r="DO56" s="962"/>
      <c r="DP56" s="963"/>
      <c r="DQ56" s="961"/>
      <c r="DR56" s="962"/>
      <c r="DS56" s="962"/>
      <c r="DT56" s="962"/>
      <c r="DU56" s="963"/>
      <c r="DV56" s="964"/>
      <c r="DW56" s="965"/>
      <c r="DX56" s="965"/>
      <c r="DY56" s="965"/>
      <c r="DZ56" s="966"/>
      <c r="EA56" s="93"/>
    </row>
    <row r="57" spans="1:131" ht="26.25" customHeight="1">
      <c r="A57" s="102">
        <v>30</v>
      </c>
      <c r="B57" s="991"/>
      <c r="C57" s="992"/>
      <c r="D57" s="992"/>
      <c r="E57" s="992"/>
      <c r="F57" s="992"/>
      <c r="G57" s="992"/>
      <c r="H57" s="992"/>
      <c r="I57" s="992"/>
      <c r="J57" s="992"/>
      <c r="K57" s="992"/>
      <c r="L57" s="992"/>
      <c r="M57" s="992"/>
      <c r="N57" s="992"/>
      <c r="O57" s="992"/>
      <c r="P57" s="993"/>
      <c r="Q57" s="994"/>
      <c r="R57" s="995"/>
      <c r="S57" s="995"/>
      <c r="T57" s="995"/>
      <c r="U57" s="995"/>
      <c r="V57" s="995"/>
      <c r="W57" s="995"/>
      <c r="X57" s="995"/>
      <c r="Y57" s="995"/>
      <c r="Z57" s="995"/>
      <c r="AA57" s="995"/>
      <c r="AB57" s="995"/>
      <c r="AC57" s="995"/>
      <c r="AD57" s="995"/>
      <c r="AE57" s="996"/>
      <c r="AF57" s="997"/>
      <c r="AG57" s="998"/>
      <c r="AH57" s="998"/>
      <c r="AI57" s="998"/>
      <c r="AJ57" s="999"/>
      <c r="AK57" s="1000"/>
      <c r="AL57" s="995"/>
      <c r="AM57" s="995"/>
      <c r="AN57" s="995"/>
      <c r="AO57" s="995"/>
      <c r="AP57" s="995"/>
      <c r="AQ57" s="995"/>
      <c r="AR57" s="995"/>
      <c r="AS57" s="995"/>
      <c r="AT57" s="995"/>
      <c r="AU57" s="995"/>
      <c r="AV57" s="995"/>
      <c r="AW57" s="995"/>
      <c r="AX57" s="995"/>
      <c r="AY57" s="995"/>
      <c r="AZ57" s="1001"/>
      <c r="BA57" s="1001"/>
      <c r="BB57" s="1001"/>
      <c r="BC57" s="1001"/>
      <c r="BD57" s="1001"/>
      <c r="BE57" s="936"/>
      <c r="BF57" s="936"/>
      <c r="BG57" s="936"/>
      <c r="BH57" s="936"/>
      <c r="BI57" s="937"/>
      <c r="BJ57" s="96"/>
      <c r="BK57" s="96"/>
      <c r="BL57" s="96"/>
      <c r="BM57" s="96"/>
      <c r="BN57" s="96"/>
      <c r="BO57" s="105"/>
      <c r="BP57" s="105"/>
      <c r="BQ57" s="102">
        <v>51</v>
      </c>
      <c r="BR57" s="103"/>
      <c r="BS57" s="964"/>
      <c r="BT57" s="965"/>
      <c r="BU57" s="965"/>
      <c r="BV57" s="965"/>
      <c r="BW57" s="965"/>
      <c r="BX57" s="965"/>
      <c r="BY57" s="965"/>
      <c r="BZ57" s="965"/>
      <c r="CA57" s="965"/>
      <c r="CB57" s="965"/>
      <c r="CC57" s="965"/>
      <c r="CD57" s="965"/>
      <c r="CE57" s="965"/>
      <c r="CF57" s="965"/>
      <c r="CG57" s="980"/>
      <c r="CH57" s="961"/>
      <c r="CI57" s="962"/>
      <c r="CJ57" s="962"/>
      <c r="CK57" s="962"/>
      <c r="CL57" s="963"/>
      <c r="CM57" s="961"/>
      <c r="CN57" s="962"/>
      <c r="CO57" s="962"/>
      <c r="CP57" s="962"/>
      <c r="CQ57" s="963"/>
      <c r="CR57" s="961"/>
      <c r="CS57" s="962"/>
      <c r="CT57" s="962"/>
      <c r="CU57" s="962"/>
      <c r="CV57" s="963"/>
      <c r="CW57" s="961"/>
      <c r="CX57" s="962"/>
      <c r="CY57" s="962"/>
      <c r="CZ57" s="962"/>
      <c r="DA57" s="963"/>
      <c r="DB57" s="961"/>
      <c r="DC57" s="962"/>
      <c r="DD57" s="962"/>
      <c r="DE57" s="962"/>
      <c r="DF57" s="963"/>
      <c r="DG57" s="961"/>
      <c r="DH57" s="962"/>
      <c r="DI57" s="962"/>
      <c r="DJ57" s="962"/>
      <c r="DK57" s="963"/>
      <c r="DL57" s="961"/>
      <c r="DM57" s="962"/>
      <c r="DN57" s="962"/>
      <c r="DO57" s="962"/>
      <c r="DP57" s="963"/>
      <c r="DQ57" s="961"/>
      <c r="DR57" s="962"/>
      <c r="DS57" s="962"/>
      <c r="DT57" s="962"/>
      <c r="DU57" s="963"/>
      <c r="DV57" s="964"/>
      <c r="DW57" s="965"/>
      <c r="DX57" s="965"/>
      <c r="DY57" s="965"/>
      <c r="DZ57" s="966"/>
      <c r="EA57" s="93"/>
    </row>
    <row r="58" spans="1:131" ht="26.25" customHeight="1">
      <c r="A58" s="102">
        <v>31</v>
      </c>
      <c r="B58" s="991"/>
      <c r="C58" s="992"/>
      <c r="D58" s="992"/>
      <c r="E58" s="992"/>
      <c r="F58" s="992"/>
      <c r="G58" s="992"/>
      <c r="H58" s="992"/>
      <c r="I58" s="992"/>
      <c r="J58" s="992"/>
      <c r="K58" s="992"/>
      <c r="L58" s="992"/>
      <c r="M58" s="992"/>
      <c r="N58" s="992"/>
      <c r="O58" s="992"/>
      <c r="P58" s="993"/>
      <c r="Q58" s="994"/>
      <c r="R58" s="995"/>
      <c r="S58" s="995"/>
      <c r="T58" s="995"/>
      <c r="U58" s="995"/>
      <c r="V58" s="995"/>
      <c r="W58" s="995"/>
      <c r="X58" s="995"/>
      <c r="Y58" s="995"/>
      <c r="Z58" s="995"/>
      <c r="AA58" s="995"/>
      <c r="AB58" s="995"/>
      <c r="AC58" s="995"/>
      <c r="AD58" s="995"/>
      <c r="AE58" s="996"/>
      <c r="AF58" s="997"/>
      <c r="AG58" s="998"/>
      <c r="AH58" s="998"/>
      <c r="AI58" s="998"/>
      <c r="AJ58" s="999"/>
      <c r="AK58" s="1000"/>
      <c r="AL58" s="995"/>
      <c r="AM58" s="995"/>
      <c r="AN58" s="995"/>
      <c r="AO58" s="995"/>
      <c r="AP58" s="995"/>
      <c r="AQ58" s="995"/>
      <c r="AR58" s="995"/>
      <c r="AS58" s="995"/>
      <c r="AT58" s="995"/>
      <c r="AU58" s="995"/>
      <c r="AV58" s="995"/>
      <c r="AW58" s="995"/>
      <c r="AX58" s="995"/>
      <c r="AY58" s="995"/>
      <c r="AZ58" s="1001"/>
      <c r="BA58" s="1001"/>
      <c r="BB58" s="1001"/>
      <c r="BC58" s="1001"/>
      <c r="BD58" s="1001"/>
      <c r="BE58" s="936"/>
      <c r="BF58" s="936"/>
      <c r="BG58" s="936"/>
      <c r="BH58" s="936"/>
      <c r="BI58" s="937"/>
      <c r="BJ58" s="96"/>
      <c r="BK58" s="96"/>
      <c r="BL58" s="96"/>
      <c r="BM58" s="96"/>
      <c r="BN58" s="96"/>
      <c r="BO58" s="105"/>
      <c r="BP58" s="105"/>
      <c r="BQ58" s="102">
        <v>52</v>
      </c>
      <c r="BR58" s="103"/>
      <c r="BS58" s="964"/>
      <c r="BT58" s="965"/>
      <c r="BU58" s="965"/>
      <c r="BV58" s="965"/>
      <c r="BW58" s="965"/>
      <c r="BX58" s="965"/>
      <c r="BY58" s="965"/>
      <c r="BZ58" s="965"/>
      <c r="CA58" s="965"/>
      <c r="CB58" s="965"/>
      <c r="CC58" s="965"/>
      <c r="CD58" s="965"/>
      <c r="CE58" s="965"/>
      <c r="CF58" s="965"/>
      <c r="CG58" s="980"/>
      <c r="CH58" s="961"/>
      <c r="CI58" s="962"/>
      <c r="CJ58" s="962"/>
      <c r="CK58" s="962"/>
      <c r="CL58" s="963"/>
      <c r="CM58" s="961"/>
      <c r="CN58" s="962"/>
      <c r="CO58" s="962"/>
      <c r="CP58" s="962"/>
      <c r="CQ58" s="963"/>
      <c r="CR58" s="961"/>
      <c r="CS58" s="962"/>
      <c r="CT58" s="962"/>
      <c r="CU58" s="962"/>
      <c r="CV58" s="963"/>
      <c r="CW58" s="961"/>
      <c r="CX58" s="962"/>
      <c r="CY58" s="962"/>
      <c r="CZ58" s="962"/>
      <c r="DA58" s="963"/>
      <c r="DB58" s="961"/>
      <c r="DC58" s="962"/>
      <c r="DD58" s="962"/>
      <c r="DE58" s="962"/>
      <c r="DF58" s="963"/>
      <c r="DG58" s="961"/>
      <c r="DH58" s="962"/>
      <c r="DI58" s="962"/>
      <c r="DJ58" s="962"/>
      <c r="DK58" s="963"/>
      <c r="DL58" s="961"/>
      <c r="DM58" s="962"/>
      <c r="DN58" s="962"/>
      <c r="DO58" s="962"/>
      <c r="DP58" s="963"/>
      <c r="DQ58" s="961"/>
      <c r="DR58" s="962"/>
      <c r="DS58" s="962"/>
      <c r="DT58" s="962"/>
      <c r="DU58" s="963"/>
      <c r="DV58" s="964"/>
      <c r="DW58" s="965"/>
      <c r="DX58" s="965"/>
      <c r="DY58" s="965"/>
      <c r="DZ58" s="966"/>
      <c r="EA58" s="93"/>
    </row>
    <row r="59" spans="1:131" ht="26.25" customHeight="1">
      <c r="A59" s="102">
        <v>32</v>
      </c>
      <c r="B59" s="991"/>
      <c r="C59" s="992"/>
      <c r="D59" s="992"/>
      <c r="E59" s="992"/>
      <c r="F59" s="992"/>
      <c r="G59" s="992"/>
      <c r="H59" s="992"/>
      <c r="I59" s="992"/>
      <c r="J59" s="992"/>
      <c r="K59" s="992"/>
      <c r="L59" s="992"/>
      <c r="M59" s="992"/>
      <c r="N59" s="992"/>
      <c r="O59" s="992"/>
      <c r="P59" s="993"/>
      <c r="Q59" s="994"/>
      <c r="R59" s="995"/>
      <c r="S59" s="995"/>
      <c r="T59" s="995"/>
      <c r="U59" s="995"/>
      <c r="V59" s="995"/>
      <c r="W59" s="995"/>
      <c r="X59" s="995"/>
      <c r="Y59" s="995"/>
      <c r="Z59" s="995"/>
      <c r="AA59" s="995"/>
      <c r="AB59" s="995"/>
      <c r="AC59" s="995"/>
      <c r="AD59" s="995"/>
      <c r="AE59" s="996"/>
      <c r="AF59" s="997"/>
      <c r="AG59" s="998"/>
      <c r="AH59" s="998"/>
      <c r="AI59" s="998"/>
      <c r="AJ59" s="999"/>
      <c r="AK59" s="1000"/>
      <c r="AL59" s="995"/>
      <c r="AM59" s="995"/>
      <c r="AN59" s="995"/>
      <c r="AO59" s="995"/>
      <c r="AP59" s="995"/>
      <c r="AQ59" s="995"/>
      <c r="AR59" s="995"/>
      <c r="AS59" s="995"/>
      <c r="AT59" s="995"/>
      <c r="AU59" s="995"/>
      <c r="AV59" s="995"/>
      <c r="AW59" s="995"/>
      <c r="AX59" s="995"/>
      <c r="AY59" s="995"/>
      <c r="AZ59" s="1001"/>
      <c r="BA59" s="1001"/>
      <c r="BB59" s="1001"/>
      <c r="BC59" s="1001"/>
      <c r="BD59" s="1001"/>
      <c r="BE59" s="936"/>
      <c r="BF59" s="936"/>
      <c r="BG59" s="936"/>
      <c r="BH59" s="936"/>
      <c r="BI59" s="937"/>
      <c r="BJ59" s="96"/>
      <c r="BK59" s="96"/>
      <c r="BL59" s="96"/>
      <c r="BM59" s="96"/>
      <c r="BN59" s="96"/>
      <c r="BO59" s="105"/>
      <c r="BP59" s="105"/>
      <c r="BQ59" s="102">
        <v>53</v>
      </c>
      <c r="BR59" s="103"/>
      <c r="BS59" s="964"/>
      <c r="BT59" s="965"/>
      <c r="BU59" s="965"/>
      <c r="BV59" s="965"/>
      <c r="BW59" s="965"/>
      <c r="BX59" s="965"/>
      <c r="BY59" s="965"/>
      <c r="BZ59" s="965"/>
      <c r="CA59" s="965"/>
      <c r="CB59" s="965"/>
      <c r="CC59" s="965"/>
      <c r="CD59" s="965"/>
      <c r="CE59" s="965"/>
      <c r="CF59" s="965"/>
      <c r="CG59" s="980"/>
      <c r="CH59" s="961"/>
      <c r="CI59" s="962"/>
      <c r="CJ59" s="962"/>
      <c r="CK59" s="962"/>
      <c r="CL59" s="963"/>
      <c r="CM59" s="961"/>
      <c r="CN59" s="962"/>
      <c r="CO59" s="962"/>
      <c r="CP59" s="962"/>
      <c r="CQ59" s="963"/>
      <c r="CR59" s="961"/>
      <c r="CS59" s="962"/>
      <c r="CT59" s="962"/>
      <c r="CU59" s="962"/>
      <c r="CV59" s="963"/>
      <c r="CW59" s="961"/>
      <c r="CX59" s="962"/>
      <c r="CY59" s="962"/>
      <c r="CZ59" s="962"/>
      <c r="DA59" s="963"/>
      <c r="DB59" s="961"/>
      <c r="DC59" s="962"/>
      <c r="DD59" s="962"/>
      <c r="DE59" s="962"/>
      <c r="DF59" s="963"/>
      <c r="DG59" s="961"/>
      <c r="DH59" s="962"/>
      <c r="DI59" s="962"/>
      <c r="DJ59" s="962"/>
      <c r="DK59" s="963"/>
      <c r="DL59" s="961"/>
      <c r="DM59" s="962"/>
      <c r="DN59" s="962"/>
      <c r="DO59" s="962"/>
      <c r="DP59" s="963"/>
      <c r="DQ59" s="961"/>
      <c r="DR59" s="962"/>
      <c r="DS59" s="962"/>
      <c r="DT59" s="962"/>
      <c r="DU59" s="963"/>
      <c r="DV59" s="964"/>
      <c r="DW59" s="965"/>
      <c r="DX59" s="965"/>
      <c r="DY59" s="965"/>
      <c r="DZ59" s="966"/>
      <c r="EA59" s="93"/>
    </row>
    <row r="60" spans="1:131" ht="26.25" customHeight="1">
      <c r="A60" s="102">
        <v>33</v>
      </c>
      <c r="B60" s="991"/>
      <c r="C60" s="992"/>
      <c r="D60" s="992"/>
      <c r="E60" s="992"/>
      <c r="F60" s="992"/>
      <c r="G60" s="992"/>
      <c r="H60" s="992"/>
      <c r="I60" s="992"/>
      <c r="J60" s="992"/>
      <c r="K60" s="992"/>
      <c r="L60" s="992"/>
      <c r="M60" s="992"/>
      <c r="N60" s="992"/>
      <c r="O60" s="992"/>
      <c r="P60" s="993"/>
      <c r="Q60" s="994"/>
      <c r="R60" s="995"/>
      <c r="S60" s="995"/>
      <c r="T60" s="995"/>
      <c r="U60" s="995"/>
      <c r="V60" s="995"/>
      <c r="W60" s="995"/>
      <c r="X60" s="995"/>
      <c r="Y60" s="995"/>
      <c r="Z60" s="995"/>
      <c r="AA60" s="995"/>
      <c r="AB60" s="995"/>
      <c r="AC60" s="995"/>
      <c r="AD60" s="995"/>
      <c r="AE60" s="996"/>
      <c r="AF60" s="997"/>
      <c r="AG60" s="998"/>
      <c r="AH60" s="998"/>
      <c r="AI60" s="998"/>
      <c r="AJ60" s="999"/>
      <c r="AK60" s="1000"/>
      <c r="AL60" s="995"/>
      <c r="AM60" s="995"/>
      <c r="AN60" s="995"/>
      <c r="AO60" s="995"/>
      <c r="AP60" s="995"/>
      <c r="AQ60" s="995"/>
      <c r="AR60" s="995"/>
      <c r="AS60" s="995"/>
      <c r="AT60" s="995"/>
      <c r="AU60" s="995"/>
      <c r="AV60" s="995"/>
      <c r="AW60" s="995"/>
      <c r="AX60" s="995"/>
      <c r="AY60" s="995"/>
      <c r="AZ60" s="1001"/>
      <c r="BA60" s="1001"/>
      <c r="BB60" s="1001"/>
      <c r="BC60" s="1001"/>
      <c r="BD60" s="1001"/>
      <c r="BE60" s="936"/>
      <c r="BF60" s="936"/>
      <c r="BG60" s="936"/>
      <c r="BH60" s="936"/>
      <c r="BI60" s="937"/>
      <c r="BJ60" s="96"/>
      <c r="BK60" s="96"/>
      <c r="BL60" s="96"/>
      <c r="BM60" s="96"/>
      <c r="BN60" s="96"/>
      <c r="BO60" s="105"/>
      <c r="BP60" s="105"/>
      <c r="BQ60" s="102">
        <v>54</v>
      </c>
      <c r="BR60" s="103"/>
      <c r="BS60" s="964"/>
      <c r="BT60" s="965"/>
      <c r="BU60" s="965"/>
      <c r="BV60" s="965"/>
      <c r="BW60" s="965"/>
      <c r="BX60" s="965"/>
      <c r="BY60" s="965"/>
      <c r="BZ60" s="965"/>
      <c r="CA60" s="965"/>
      <c r="CB60" s="965"/>
      <c r="CC60" s="965"/>
      <c r="CD60" s="965"/>
      <c r="CE60" s="965"/>
      <c r="CF60" s="965"/>
      <c r="CG60" s="980"/>
      <c r="CH60" s="961"/>
      <c r="CI60" s="962"/>
      <c r="CJ60" s="962"/>
      <c r="CK60" s="962"/>
      <c r="CL60" s="963"/>
      <c r="CM60" s="961"/>
      <c r="CN60" s="962"/>
      <c r="CO60" s="962"/>
      <c r="CP60" s="962"/>
      <c r="CQ60" s="963"/>
      <c r="CR60" s="961"/>
      <c r="CS60" s="962"/>
      <c r="CT60" s="962"/>
      <c r="CU60" s="962"/>
      <c r="CV60" s="963"/>
      <c r="CW60" s="961"/>
      <c r="CX60" s="962"/>
      <c r="CY60" s="962"/>
      <c r="CZ60" s="962"/>
      <c r="DA60" s="963"/>
      <c r="DB60" s="961"/>
      <c r="DC60" s="962"/>
      <c r="DD60" s="962"/>
      <c r="DE60" s="962"/>
      <c r="DF60" s="963"/>
      <c r="DG60" s="961"/>
      <c r="DH60" s="962"/>
      <c r="DI60" s="962"/>
      <c r="DJ60" s="962"/>
      <c r="DK60" s="963"/>
      <c r="DL60" s="961"/>
      <c r="DM60" s="962"/>
      <c r="DN60" s="962"/>
      <c r="DO60" s="962"/>
      <c r="DP60" s="963"/>
      <c r="DQ60" s="961"/>
      <c r="DR60" s="962"/>
      <c r="DS60" s="962"/>
      <c r="DT60" s="962"/>
      <c r="DU60" s="963"/>
      <c r="DV60" s="964"/>
      <c r="DW60" s="965"/>
      <c r="DX60" s="965"/>
      <c r="DY60" s="965"/>
      <c r="DZ60" s="966"/>
      <c r="EA60" s="93"/>
    </row>
    <row r="61" spans="1:131" ht="26.25" customHeight="1" thickBot="1">
      <c r="A61" s="102">
        <v>34</v>
      </c>
      <c r="B61" s="991"/>
      <c r="C61" s="992"/>
      <c r="D61" s="992"/>
      <c r="E61" s="992"/>
      <c r="F61" s="992"/>
      <c r="G61" s="992"/>
      <c r="H61" s="992"/>
      <c r="I61" s="992"/>
      <c r="J61" s="992"/>
      <c r="K61" s="992"/>
      <c r="L61" s="992"/>
      <c r="M61" s="992"/>
      <c r="N61" s="992"/>
      <c r="O61" s="992"/>
      <c r="P61" s="993"/>
      <c r="Q61" s="994"/>
      <c r="R61" s="995"/>
      <c r="S61" s="995"/>
      <c r="T61" s="995"/>
      <c r="U61" s="995"/>
      <c r="V61" s="995"/>
      <c r="W61" s="995"/>
      <c r="X61" s="995"/>
      <c r="Y61" s="995"/>
      <c r="Z61" s="995"/>
      <c r="AA61" s="995"/>
      <c r="AB61" s="995"/>
      <c r="AC61" s="995"/>
      <c r="AD61" s="995"/>
      <c r="AE61" s="996"/>
      <c r="AF61" s="997"/>
      <c r="AG61" s="998"/>
      <c r="AH61" s="998"/>
      <c r="AI61" s="998"/>
      <c r="AJ61" s="999"/>
      <c r="AK61" s="1000"/>
      <c r="AL61" s="995"/>
      <c r="AM61" s="995"/>
      <c r="AN61" s="995"/>
      <c r="AO61" s="995"/>
      <c r="AP61" s="995"/>
      <c r="AQ61" s="995"/>
      <c r="AR61" s="995"/>
      <c r="AS61" s="995"/>
      <c r="AT61" s="995"/>
      <c r="AU61" s="995"/>
      <c r="AV61" s="995"/>
      <c r="AW61" s="995"/>
      <c r="AX61" s="995"/>
      <c r="AY61" s="995"/>
      <c r="AZ61" s="1001"/>
      <c r="BA61" s="1001"/>
      <c r="BB61" s="1001"/>
      <c r="BC61" s="1001"/>
      <c r="BD61" s="1001"/>
      <c r="BE61" s="936"/>
      <c r="BF61" s="936"/>
      <c r="BG61" s="936"/>
      <c r="BH61" s="936"/>
      <c r="BI61" s="937"/>
      <c r="BJ61" s="96"/>
      <c r="BK61" s="96"/>
      <c r="BL61" s="96"/>
      <c r="BM61" s="96"/>
      <c r="BN61" s="96"/>
      <c r="BO61" s="105"/>
      <c r="BP61" s="105"/>
      <c r="BQ61" s="102">
        <v>55</v>
      </c>
      <c r="BR61" s="103"/>
      <c r="BS61" s="964"/>
      <c r="BT61" s="965"/>
      <c r="BU61" s="965"/>
      <c r="BV61" s="965"/>
      <c r="BW61" s="965"/>
      <c r="BX61" s="965"/>
      <c r="BY61" s="965"/>
      <c r="BZ61" s="965"/>
      <c r="CA61" s="965"/>
      <c r="CB61" s="965"/>
      <c r="CC61" s="965"/>
      <c r="CD61" s="965"/>
      <c r="CE61" s="965"/>
      <c r="CF61" s="965"/>
      <c r="CG61" s="980"/>
      <c r="CH61" s="961"/>
      <c r="CI61" s="962"/>
      <c r="CJ61" s="962"/>
      <c r="CK61" s="962"/>
      <c r="CL61" s="963"/>
      <c r="CM61" s="961"/>
      <c r="CN61" s="962"/>
      <c r="CO61" s="962"/>
      <c r="CP61" s="962"/>
      <c r="CQ61" s="963"/>
      <c r="CR61" s="961"/>
      <c r="CS61" s="962"/>
      <c r="CT61" s="962"/>
      <c r="CU61" s="962"/>
      <c r="CV61" s="963"/>
      <c r="CW61" s="961"/>
      <c r="CX61" s="962"/>
      <c r="CY61" s="962"/>
      <c r="CZ61" s="962"/>
      <c r="DA61" s="963"/>
      <c r="DB61" s="961"/>
      <c r="DC61" s="962"/>
      <c r="DD61" s="962"/>
      <c r="DE61" s="962"/>
      <c r="DF61" s="963"/>
      <c r="DG61" s="961"/>
      <c r="DH61" s="962"/>
      <c r="DI61" s="962"/>
      <c r="DJ61" s="962"/>
      <c r="DK61" s="963"/>
      <c r="DL61" s="961"/>
      <c r="DM61" s="962"/>
      <c r="DN61" s="962"/>
      <c r="DO61" s="962"/>
      <c r="DP61" s="963"/>
      <c r="DQ61" s="961"/>
      <c r="DR61" s="962"/>
      <c r="DS61" s="962"/>
      <c r="DT61" s="962"/>
      <c r="DU61" s="963"/>
      <c r="DV61" s="964"/>
      <c r="DW61" s="965"/>
      <c r="DX61" s="965"/>
      <c r="DY61" s="965"/>
      <c r="DZ61" s="966"/>
      <c r="EA61" s="93"/>
    </row>
    <row r="62" spans="1:131" ht="26.25" customHeight="1">
      <c r="A62" s="102">
        <v>35</v>
      </c>
      <c r="B62" s="991"/>
      <c r="C62" s="992"/>
      <c r="D62" s="992"/>
      <c r="E62" s="992"/>
      <c r="F62" s="992"/>
      <c r="G62" s="992"/>
      <c r="H62" s="992"/>
      <c r="I62" s="992"/>
      <c r="J62" s="992"/>
      <c r="K62" s="992"/>
      <c r="L62" s="992"/>
      <c r="M62" s="992"/>
      <c r="N62" s="992"/>
      <c r="O62" s="992"/>
      <c r="P62" s="993"/>
      <c r="Q62" s="994"/>
      <c r="R62" s="995"/>
      <c r="S62" s="995"/>
      <c r="T62" s="995"/>
      <c r="U62" s="995"/>
      <c r="V62" s="995"/>
      <c r="W62" s="995"/>
      <c r="X62" s="995"/>
      <c r="Y62" s="995"/>
      <c r="Z62" s="995"/>
      <c r="AA62" s="995"/>
      <c r="AB62" s="995"/>
      <c r="AC62" s="995"/>
      <c r="AD62" s="995"/>
      <c r="AE62" s="996"/>
      <c r="AF62" s="997"/>
      <c r="AG62" s="998"/>
      <c r="AH62" s="998"/>
      <c r="AI62" s="998"/>
      <c r="AJ62" s="999"/>
      <c r="AK62" s="1000"/>
      <c r="AL62" s="995"/>
      <c r="AM62" s="995"/>
      <c r="AN62" s="995"/>
      <c r="AO62" s="995"/>
      <c r="AP62" s="995"/>
      <c r="AQ62" s="995"/>
      <c r="AR62" s="995"/>
      <c r="AS62" s="995"/>
      <c r="AT62" s="995"/>
      <c r="AU62" s="995"/>
      <c r="AV62" s="995"/>
      <c r="AW62" s="995"/>
      <c r="AX62" s="995"/>
      <c r="AY62" s="995"/>
      <c r="AZ62" s="1001"/>
      <c r="BA62" s="1001"/>
      <c r="BB62" s="1001"/>
      <c r="BC62" s="1001"/>
      <c r="BD62" s="1001"/>
      <c r="BE62" s="936"/>
      <c r="BF62" s="936"/>
      <c r="BG62" s="936"/>
      <c r="BH62" s="936"/>
      <c r="BI62" s="937"/>
      <c r="BJ62" s="988" t="s">
        <v>350</v>
      </c>
      <c r="BK62" s="989"/>
      <c r="BL62" s="989"/>
      <c r="BM62" s="989"/>
      <c r="BN62" s="990"/>
      <c r="BO62" s="105"/>
      <c r="BP62" s="105"/>
      <c r="BQ62" s="102">
        <v>56</v>
      </c>
      <c r="BR62" s="103"/>
      <c r="BS62" s="964"/>
      <c r="BT62" s="965"/>
      <c r="BU62" s="965"/>
      <c r="BV62" s="965"/>
      <c r="BW62" s="965"/>
      <c r="BX62" s="965"/>
      <c r="BY62" s="965"/>
      <c r="BZ62" s="965"/>
      <c r="CA62" s="965"/>
      <c r="CB62" s="965"/>
      <c r="CC62" s="965"/>
      <c r="CD62" s="965"/>
      <c r="CE62" s="965"/>
      <c r="CF62" s="965"/>
      <c r="CG62" s="980"/>
      <c r="CH62" s="961"/>
      <c r="CI62" s="962"/>
      <c r="CJ62" s="962"/>
      <c r="CK62" s="962"/>
      <c r="CL62" s="963"/>
      <c r="CM62" s="961"/>
      <c r="CN62" s="962"/>
      <c r="CO62" s="962"/>
      <c r="CP62" s="962"/>
      <c r="CQ62" s="963"/>
      <c r="CR62" s="961"/>
      <c r="CS62" s="962"/>
      <c r="CT62" s="962"/>
      <c r="CU62" s="962"/>
      <c r="CV62" s="963"/>
      <c r="CW62" s="961"/>
      <c r="CX62" s="962"/>
      <c r="CY62" s="962"/>
      <c r="CZ62" s="962"/>
      <c r="DA62" s="963"/>
      <c r="DB62" s="961"/>
      <c r="DC62" s="962"/>
      <c r="DD62" s="962"/>
      <c r="DE62" s="962"/>
      <c r="DF62" s="963"/>
      <c r="DG62" s="961"/>
      <c r="DH62" s="962"/>
      <c r="DI62" s="962"/>
      <c r="DJ62" s="962"/>
      <c r="DK62" s="963"/>
      <c r="DL62" s="961"/>
      <c r="DM62" s="962"/>
      <c r="DN62" s="962"/>
      <c r="DO62" s="962"/>
      <c r="DP62" s="963"/>
      <c r="DQ62" s="961"/>
      <c r="DR62" s="962"/>
      <c r="DS62" s="962"/>
      <c r="DT62" s="962"/>
      <c r="DU62" s="963"/>
      <c r="DV62" s="964"/>
      <c r="DW62" s="965"/>
      <c r="DX62" s="965"/>
      <c r="DY62" s="965"/>
      <c r="DZ62" s="966"/>
      <c r="EA62" s="93"/>
    </row>
    <row r="63" spans="1:131" ht="26.25" customHeight="1" thickBot="1">
      <c r="A63" s="104" t="s">
        <v>327</v>
      </c>
      <c r="B63" s="901" t="s">
        <v>351</v>
      </c>
      <c r="C63" s="902"/>
      <c r="D63" s="902"/>
      <c r="E63" s="902"/>
      <c r="F63" s="902"/>
      <c r="G63" s="902"/>
      <c r="H63" s="902"/>
      <c r="I63" s="902"/>
      <c r="J63" s="902"/>
      <c r="K63" s="902"/>
      <c r="L63" s="902"/>
      <c r="M63" s="902"/>
      <c r="N63" s="902"/>
      <c r="O63" s="902"/>
      <c r="P63" s="912"/>
      <c r="Q63" s="926"/>
      <c r="R63" s="927"/>
      <c r="S63" s="927"/>
      <c r="T63" s="927"/>
      <c r="U63" s="927"/>
      <c r="V63" s="927"/>
      <c r="W63" s="927"/>
      <c r="X63" s="927"/>
      <c r="Y63" s="927"/>
      <c r="Z63" s="927"/>
      <c r="AA63" s="927"/>
      <c r="AB63" s="927"/>
      <c r="AC63" s="927"/>
      <c r="AD63" s="927"/>
      <c r="AE63" s="984"/>
      <c r="AF63" s="985">
        <v>4581</v>
      </c>
      <c r="AG63" s="923"/>
      <c r="AH63" s="923"/>
      <c r="AI63" s="923"/>
      <c r="AJ63" s="986"/>
      <c r="AK63" s="987"/>
      <c r="AL63" s="927"/>
      <c r="AM63" s="927"/>
      <c r="AN63" s="927"/>
      <c r="AO63" s="927"/>
      <c r="AP63" s="923">
        <v>18762</v>
      </c>
      <c r="AQ63" s="923"/>
      <c r="AR63" s="923"/>
      <c r="AS63" s="923"/>
      <c r="AT63" s="923"/>
      <c r="AU63" s="923">
        <v>10308</v>
      </c>
      <c r="AV63" s="923"/>
      <c r="AW63" s="923"/>
      <c r="AX63" s="923"/>
      <c r="AY63" s="923"/>
      <c r="AZ63" s="981"/>
      <c r="BA63" s="981"/>
      <c r="BB63" s="981"/>
      <c r="BC63" s="981"/>
      <c r="BD63" s="981"/>
      <c r="BE63" s="924"/>
      <c r="BF63" s="924"/>
      <c r="BG63" s="924"/>
      <c r="BH63" s="924"/>
      <c r="BI63" s="925"/>
      <c r="BJ63" s="982" t="s">
        <v>66</v>
      </c>
      <c r="BK63" s="917"/>
      <c r="BL63" s="917"/>
      <c r="BM63" s="917"/>
      <c r="BN63" s="983"/>
      <c r="BO63" s="105"/>
      <c r="BP63" s="105"/>
      <c r="BQ63" s="102">
        <v>57</v>
      </c>
      <c r="BR63" s="103"/>
      <c r="BS63" s="964"/>
      <c r="BT63" s="965"/>
      <c r="BU63" s="965"/>
      <c r="BV63" s="965"/>
      <c r="BW63" s="965"/>
      <c r="BX63" s="965"/>
      <c r="BY63" s="965"/>
      <c r="BZ63" s="965"/>
      <c r="CA63" s="965"/>
      <c r="CB63" s="965"/>
      <c r="CC63" s="965"/>
      <c r="CD63" s="965"/>
      <c r="CE63" s="965"/>
      <c r="CF63" s="965"/>
      <c r="CG63" s="980"/>
      <c r="CH63" s="961"/>
      <c r="CI63" s="962"/>
      <c r="CJ63" s="962"/>
      <c r="CK63" s="962"/>
      <c r="CL63" s="963"/>
      <c r="CM63" s="961"/>
      <c r="CN63" s="962"/>
      <c r="CO63" s="962"/>
      <c r="CP63" s="962"/>
      <c r="CQ63" s="963"/>
      <c r="CR63" s="961"/>
      <c r="CS63" s="962"/>
      <c r="CT63" s="962"/>
      <c r="CU63" s="962"/>
      <c r="CV63" s="963"/>
      <c r="CW63" s="961"/>
      <c r="CX63" s="962"/>
      <c r="CY63" s="962"/>
      <c r="CZ63" s="962"/>
      <c r="DA63" s="963"/>
      <c r="DB63" s="961"/>
      <c r="DC63" s="962"/>
      <c r="DD63" s="962"/>
      <c r="DE63" s="962"/>
      <c r="DF63" s="963"/>
      <c r="DG63" s="961"/>
      <c r="DH63" s="962"/>
      <c r="DI63" s="962"/>
      <c r="DJ63" s="962"/>
      <c r="DK63" s="963"/>
      <c r="DL63" s="961"/>
      <c r="DM63" s="962"/>
      <c r="DN63" s="962"/>
      <c r="DO63" s="962"/>
      <c r="DP63" s="963"/>
      <c r="DQ63" s="961"/>
      <c r="DR63" s="962"/>
      <c r="DS63" s="962"/>
      <c r="DT63" s="962"/>
      <c r="DU63" s="963"/>
      <c r="DV63" s="964"/>
      <c r="DW63" s="965"/>
      <c r="DX63" s="965"/>
      <c r="DY63" s="965"/>
      <c r="DZ63" s="966"/>
      <c r="EA63" s="93"/>
    </row>
    <row r="64" spans="1:131" ht="26.25" customHeight="1">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2">
        <v>58</v>
      </c>
      <c r="BR64" s="103"/>
      <c r="BS64" s="964"/>
      <c r="BT64" s="965"/>
      <c r="BU64" s="965"/>
      <c r="BV64" s="965"/>
      <c r="BW64" s="965"/>
      <c r="BX64" s="965"/>
      <c r="BY64" s="965"/>
      <c r="BZ64" s="965"/>
      <c r="CA64" s="965"/>
      <c r="CB64" s="965"/>
      <c r="CC64" s="965"/>
      <c r="CD64" s="965"/>
      <c r="CE64" s="965"/>
      <c r="CF64" s="965"/>
      <c r="CG64" s="980"/>
      <c r="CH64" s="961"/>
      <c r="CI64" s="962"/>
      <c r="CJ64" s="962"/>
      <c r="CK64" s="962"/>
      <c r="CL64" s="963"/>
      <c r="CM64" s="961"/>
      <c r="CN64" s="962"/>
      <c r="CO64" s="962"/>
      <c r="CP64" s="962"/>
      <c r="CQ64" s="963"/>
      <c r="CR64" s="961"/>
      <c r="CS64" s="962"/>
      <c r="CT64" s="962"/>
      <c r="CU64" s="962"/>
      <c r="CV64" s="963"/>
      <c r="CW64" s="961"/>
      <c r="CX64" s="962"/>
      <c r="CY64" s="962"/>
      <c r="CZ64" s="962"/>
      <c r="DA64" s="963"/>
      <c r="DB64" s="961"/>
      <c r="DC64" s="962"/>
      <c r="DD64" s="962"/>
      <c r="DE64" s="962"/>
      <c r="DF64" s="963"/>
      <c r="DG64" s="961"/>
      <c r="DH64" s="962"/>
      <c r="DI64" s="962"/>
      <c r="DJ64" s="962"/>
      <c r="DK64" s="963"/>
      <c r="DL64" s="961"/>
      <c r="DM64" s="962"/>
      <c r="DN64" s="962"/>
      <c r="DO64" s="962"/>
      <c r="DP64" s="963"/>
      <c r="DQ64" s="961"/>
      <c r="DR64" s="962"/>
      <c r="DS64" s="962"/>
      <c r="DT64" s="962"/>
      <c r="DU64" s="963"/>
      <c r="DV64" s="964"/>
      <c r="DW64" s="965"/>
      <c r="DX64" s="965"/>
      <c r="DY64" s="965"/>
      <c r="DZ64" s="966"/>
      <c r="EA64" s="93"/>
    </row>
    <row r="65" spans="1:131" ht="26.25" customHeight="1" thickBot="1">
      <c r="A65" s="96" t="s">
        <v>352</v>
      </c>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105"/>
      <c r="BF65" s="105"/>
      <c r="BG65" s="105"/>
      <c r="BH65" s="105"/>
      <c r="BI65" s="105"/>
      <c r="BJ65" s="105"/>
      <c r="BK65" s="105"/>
      <c r="BL65" s="105"/>
      <c r="BM65" s="105"/>
      <c r="BN65" s="105"/>
      <c r="BO65" s="105"/>
      <c r="BP65" s="105"/>
      <c r="BQ65" s="102">
        <v>59</v>
      </c>
      <c r="BR65" s="103"/>
      <c r="BS65" s="964"/>
      <c r="BT65" s="965"/>
      <c r="BU65" s="965"/>
      <c r="BV65" s="965"/>
      <c r="BW65" s="965"/>
      <c r="BX65" s="965"/>
      <c r="BY65" s="965"/>
      <c r="BZ65" s="965"/>
      <c r="CA65" s="965"/>
      <c r="CB65" s="965"/>
      <c r="CC65" s="965"/>
      <c r="CD65" s="965"/>
      <c r="CE65" s="965"/>
      <c r="CF65" s="965"/>
      <c r="CG65" s="980"/>
      <c r="CH65" s="961"/>
      <c r="CI65" s="962"/>
      <c r="CJ65" s="962"/>
      <c r="CK65" s="962"/>
      <c r="CL65" s="963"/>
      <c r="CM65" s="961"/>
      <c r="CN65" s="962"/>
      <c r="CO65" s="962"/>
      <c r="CP65" s="962"/>
      <c r="CQ65" s="963"/>
      <c r="CR65" s="961"/>
      <c r="CS65" s="962"/>
      <c r="CT65" s="962"/>
      <c r="CU65" s="962"/>
      <c r="CV65" s="963"/>
      <c r="CW65" s="961"/>
      <c r="CX65" s="962"/>
      <c r="CY65" s="962"/>
      <c r="CZ65" s="962"/>
      <c r="DA65" s="963"/>
      <c r="DB65" s="961"/>
      <c r="DC65" s="962"/>
      <c r="DD65" s="962"/>
      <c r="DE65" s="962"/>
      <c r="DF65" s="963"/>
      <c r="DG65" s="961"/>
      <c r="DH65" s="962"/>
      <c r="DI65" s="962"/>
      <c r="DJ65" s="962"/>
      <c r="DK65" s="963"/>
      <c r="DL65" s="961"/>
      <c r="DM65" s="962"/>
      <c r="DN65" s="962"/>
      <c r="DO65" s="962"/>
      <c r="DP65" s="963"/>
      <c r="DQ65" s="961"/>
      <c r="DR65" s="962"/>
      <c r="DS65" s="962"/>
      <c r="DT65" s="962"/>
      <c r="DU65" s="963"/>
      <c r="DV65" s="964"/>
      <c r="DW65" s="965"/>
      <c r="DX65" s="965"/>
      <c r="DY65" s="965"/>
      <c r="DZ65" s="966"/>
      <c r="EA65" s="93"/>
    </row>
    <row r="66" spans="1:131" ht="26.25" customHeight="1">
      <c r="A66" s="967" t="s">
        <v>353</v>
      </c>
      <c r="B66" s="968"/>
      <c r="C66" s="968"/>
      <c r="D66" s="968"/>
      <c r="E66" s="968"/>
      <c r="F66" s="968"/>
      <c r="G66" s="968"/>
      <c r="H66" s="968"/>
      <c r="I66" s="968"/>
      <c r="J66" s="968"/>
      <c r="K66" s="968"/>
      <c r="L66" s="968"/>
      <c r="M66" s="968"/>
      <c r="N66" s="968"/>
      <c r="O66" s="968"/>
      <c r="P66" s="969"/>
      <c r="Q66" s="953" t="s">
        <v>331</v>
      </c>
      <c r="R66" s="954"/>
      <c r="S66" s="954"/>
      <c r="T66" s="954"/>
      <c r="U66" s="955"/>
      <c r="V66" s="953" t="s">
        <v>332</v>
      </c>
      <c r="W66" s="954"/>
      <c r="X66" s="954"/>
      <c r="Y66" s="954"/>
      <c r="Z66" s="955"/>
      <c r="AA66" s="953" t="s">
        <v>333</v>
      </c>
      <c r="AB66" s="954"/>
      <c r="AC66" s="954"/>
      <c r="AD66" s="954"/>
      <c r="AE66" s="955"/>
      <c r="AF66" s="973" t="s">
        <v>334</v>
      </c>
      <c r="AG66" s="974"/>
      <c r="AH66" s="974"/>
      <c r="AI66" s="974"/>
      <c r="AJ66" s="975"/>
      <c r="AK66" s="953" t="s">
        <v>335</v>
      </c>
      <c r="AL66" s="968"/>
      <c r="AM66" s="968"/>
      <c r="AN66" s="968"/>
      <c r="AO66" s="969"/>
      <c r="AP66" s="953" t="s">
        <v>336</v>
      </c>
      <c r="AQ66" s="954"/>
      <c r="AR66" s="954"/>
      <c r="AS66" s="954"/>
      <c r="AT66" s="955"/>
      <c r="AU66" s="953" t="s">
        <v>354</v>
      </c>
      <c r="AV66" s="954"/>
      <c r="AW66" s="954"/>
      <c r="AX66" s="954"/>
      <c r="AY66" s="955"/>
      <c r="AZ66" s="953" t="s">
        <v>306</v>
      </c>
      <c r="BA66" s="954"/>
      <c r="BB66" s="954"/>
      <c r="BC66" s="954"/>
      <c r="BD66" s="959"/>
      <c r="BE66" s="105"/>
      <c r="BF66" s="105"/>
      <c r="BG66" s="105"/>
      <c r="BH66" s="105"/>
      <c r="BI66" s="105"/>
      <c r="BJ66" s="105"/>
      <c r="BK66" s="105"/>
      <c r="BL66" s="105"/>
      <c r="BM66" s="105"/>
      <c r="BN66" s="105"/>
      <c r="BO66" s="105"/>
      <c r="BP66" s="105"/>
      <c r="BQ66" s="102">
        <v>60</v>
      </c>
      <c r="BR66" s="107"/>
      <c r="BS66" s="909"/>
      <c r="BT66" s="910"/>
      <c r="BU66" s="910"/>
      <c r="BV66" s="910"/>
      <c r="BW66" s="910"/>
      <c r="BX66" s="910"/>
      <c r="BY66" s="910"/>
      <c r="BZ66" s="910"/>
      <c r="CA66" s="910"/>
      <c r="CB66" s="910"/>
      <c r="CC66" s="910"/>
      <c r="CD66" s="910"/>
      <c r="CE66" s="910"/>
      <c r="CF66" s="910"/>
      <c r="CG66" s="919"/>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09"/>
      <c r="DW66" s="910"/>
      <c r="DX66" s="910"/>
      <c r="DY66" s="910"/>
      <c r="DZ66" s="911"/>
      <c r="EA66" s="93"/>
    </row>
    <row r="67" spans="1:131" ht="26.25" customHeight="1" thickBot="1">
      <c r="A67" s="970"/>
      <c r="B67" s="971"/>
      <c r="C67" s="971"/>
      <c r="D67" s="971"/>
      <c r="E67" s="971"/>
      <c r="F67" s="971"/>
      <c r="G67" s="971"/>
      <c r="H67" s="971"/>
      <c r="I67" s="971"/>
      <c r="J67" s="971"/>
      <c r="K67" s="971"/>
      <c r="L67" s="971"/>
      <c r="M67" s="971"/>
      <c r="N67" s="971"/>
      <c r="O67" s="971"/>
      <c r="P67" s="972"/>
      <c r="Q67" s="956"/>
      <c r="R67" s="957"/>
      <c r="S67" s="957"/>
      <c r="T67" s="957"/>
      <c r="U67" s="958"/>
      <c r="V67" s="956"/>
      <c r="W67" s="957"/>
      <c r="X67" s="957"/>
      <c r="Y67" s="957"/>
      <c r="Z67" s="958"/>
      <c r="AA67" s="956"/>
      <c r="AB67" s="957"/>
      <c r="AC67" s="957"/>
      <c r="AD67" s="957"/>
      <c r="AE67" s="958"/>
      <c r="AF67" s="976"/>
      <c r="AG67" s="977"/>
      <c r="AH67" s="977"/>
      <c r="AI67" s="977"/>
      <c r="AJ67" s="978"/>
      <c r="AK67" s="979"/>
      <c r="AL67" s="971"/>
      <c r="AM67" s="971"/>
      <c r="AN67" s="971"/>
      <c r="AO67" s="972"/>
      <c r="AP67" s="956"/>
      <c r="AQ67" s="957"/>
      <c r="AR67" s="957"/>
      <c r="AS67" s="957"/>
      <c r="AT67" s="958"/>
      <c r="AU67" s="956"/>
      <c r="AV67" s="957"/>
      <c r="AW67" s="957"/>
      <c r="AX67" s="957"/>
      <c r="AY67" s="958"/>
      <c r="AZ67" s="956"/>
      <c r="BA67" s="957"/>
      <c r="BB67" s="957"/>
      <c r="BC67" s="957"/>
      <c r="BD67" s="960"/>
      <c r="BE67" s="105"/>
      <c r="BF67" s="105"/>
      <c r="BG67" s="105"/>
      <c r="BH67" s="105"/>
      <c r="BI67" s="105"/>
      <c r="BJ67" s="105"/>
      <c r="BK67" s="105"/>
      <c r="BL67" s="105"/>
      <c r="BM67" s="105"/>
      <c r="BN67" s="105"/>
      <c r="BO67" s="105"/>
      <c r="BP67" s="105"/>
      <c r="BQ67" s="102">
        <v>61</v>
      </c>
      <c r="BR67" s="107"/>
      <c r="BS67" s="909"/>
      <c r="BT67" s="910"/>
      <c r="BU67" s="910"/>
      <c r="BV67" s="910"/>
      <c r="BW67" s="910"/>
      <c r="BX67" s="910"/>
      <c r="BY67" s="910"/>
      <c r="BZ67" s="910"/>
      <c r="CA67" s="910"/>
      <c r="CB67" s="910"/>
      <c r="CC67" s="910"/>
      <c r="CD67" s="910"/>
      <c r="CE67" s="910"/>
      <c r="CF67" s="910"/>
      <c r="CG67" s="919"/>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09"/>
      <c r="DW67" s="910"/>
      <c r="DX67" s="910"/>
      <c r="DY67" s="910"/>
      <c r="DZ67" s="911"/>
      <c r="EA67" s="93"/>
    </row>
    <row r="68" spans="1:131" ht="26.25" customHeight="1" thickTop="1">
      <c r="A68" s="100">
        <v>1</v>
      </c>
      <c r="B68" s="949" t="s">
        <v>355</v>
      </c>
      <c r="C68" s="950"/>
      <c r="D68" s="950"/>
      <c r="E68" s="950"/>
      <c r="F68" s="950"/>
      <c r="G68" s="950"/>
      <c r="H68" s="950"/>
      <c r="I68" s="950"/>
      <c r="J68" s="950"/>
      <c r="K68" s="950"/>
      <c r="L68" s="950"/>
      <c r="M68" s="950"/>
      <c r="N68" s="950"/>
      <c r="O68" s="950"/>
      <c r="P68" s="951"/>
      <c r="Q68" s="952">
        <v>7260</v>
      </c>
      <c r="R68" s="946"/>
      <c r="S68" s="946"/>
      <c r="T68" s="946"/>
      <c r="U68" s="946"/>
      <c r="V68" s="946">
        <v>7160</v>
      </c>
      <c r="W68" s="946"/>
      <c r="X68" s="946"/>
      <c r="Y68" s="946"/>
      <c r="Z68" s="946"/>
      <c r="AA68" s="946">
        <v>101</v>
      </c>
      <c r="AB68" s="946"/>
      <c r="AC68" s="946"/>
      <c r="AD68" s="946"/>
      <c r="AE68" s="946"/>
      <c r="AF68" s="946">
        <v>101</v>
      </c>
      <c r="AG68" s="946"/>
      <c r="AH68" s="946"/>
      <c r="AI68" s="946"/>
      <c r="AJ68" s="946"/>
      <c r="AK68" s="946">
        <v>52</v>
      </c>
      <c r="AL68" s="946"/>
      <c r="AM68" s="946"/>
      <c r="AN68" s="946"/>
      <c r="AO68" s="946"/>
      <c r="AP68" s="946">
        <v>6935</v>
      </c>
      <c r="AQ68" s="946"/>
      <c r="AR68" s="946"/>
      <c r="AS68" s="946"/>
      <c r="AT68" s="946"/>
      <c r="AU68" s="946">
        <v>5034</v>
      </c>
      <c r="AV68" s="946"/>
      <c r="AW68" s="946"/>
      <c r="AX68" s="946"/>
      <c r="AY68" s="946"/>
      <c r="AZ68" s="947"/>
      <c r="BA68" s="947"/>
      <c r="BB68" s="947"/>
      <c r="BC68" s="947"/>
      <c r="BD68" s="948"/>
      <c r="BE68" s="105"/>
      <c r="BF68" s="105"/>
      <c r="BG68" s="105"/>
      <c r="BH68" s="105"/>
      <c r="BI68" s="105"/>
      <c r="BJ68" s="105"/>
      <c r="BK68" s="105"/>
      <c r="BL68" s="105"/>
      <c r="BM68" s="105"/>
      <c r="BN68" s="105"/>
      <c r="BO68" s="105"/>
      <c r="BP68" s="105"/>
      <c r="BQ68" s="102">
        <v>62</v>
      </c>
      <c r="BR68" s="107"/>
      <c r="BS68" s="909"/>
      <c r="BT68" s="910"/>
      <c r="BU68" s="910"/>
      <c r="BV68" s="910"/>
      <c r="BW68" s="910"/>
      <c r="BX68" s="910"/>
      <c r="BY68" s="910"/>
      <c r="BZ68" s="910"/>
      <c r="CA68" s="910"/>
      <c r="CB68" s="910"/>
      <c r="CC68" s="910"/>
      <c r="CD68" s="910"/>
      <c r="CE68" s="910"/>
      <c r="CF68" s="910"/>
      <c r="CG68" s="919"/>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09"/>
      <c r="DW68" s="910"/>
      <c r="DX68" s="910"/>
      <c r="DY68" s="910"/>
      <c r="DZ68" s="911"/>
      <c r="EA68" s="93"/>
    </row>
    <row r="69" spans="1:131" ht="26.25" customHeight="1">
      <c r="A69" s="102">
        <v>2</v>
      </c>
      <c r="B69" s="938" t="s">
        <v>356</v>
      </c>
      <c r="C69" s="939"/>
      <c r="D69" s="939"/>
      <c r="E69" s="939"/>
      <c r="F69" s="939"/>
      <c r="G69" s="939"/>
      <c r="H69" s="939"/>
      <c r="I69" s="939"/>
      <c r="J69" s="939"/>
      <c r="K69" s="939"/>
      <c r="L69" s="939"/>
      <c r="M69" s="939"/>
      <c r="N69" s="939"/>
      <c r="O69" s="939"/>
      <c r="P69" s="940"/>
      <c r="Q69" s="941">
        <v>754</v>
      </c>
      <c r="R69" s="935"/>
      <c r="S69" s="935"/>
      <c r="T69" s="935"/>
      <c r="U69" s="935"/>
      <c r="V69" s="935">
        <v>715</v>
      </c>
      <c r="W69" s="935"/>
      <c r="X69" s="935"/>
      <c r="Y69" s="935"/>
      <c r="Z69" s="935"/>
      <c r="AA69" s="935">
        <v>40</v>
      </c>
      <c r="AB69" s="935"/>
      <c r="AC69" s="935"/>
      <c r="AD69" s="935"/>
      <c r="AE69" s="935"/>
      <c r="AF69" s="935">
        <v>40</v>
      </c>
      <c r="AG69" s="935"/>
      <c r="AH69" s="935"/>
      <c r="AI69" s="935"/>
      <c r="AJ69" s="935"/>
      <c r="AK69" s="935">
        <v>1</v>
      </c>
      <c r="AL69" s="935"/>
      <c r="AM69" s="935"/>
      <c r="AN69" s="935"/>
      <c r="AO69" s="935"/>
      <c r="AP69" s="935" t="s">
        <v>318</v>
      </c>
      <c r="AQ69" s="935"/>
      <c r="AR69" s="935"/>
      <c r="AS69" s="935"/>
      <c r="AT69" s="935"/>
      <c r="AU69" s="935" t="s">
        <v>318</v>
      </c>
      <c r="AV69" s="935"/>
      <c r="AW69" s="935"/>
      <c r="AX69" s="935"/>
      <c r="AY69" s="935"/>
      <c r="AZ69" s="936"/>
      <c r="BA69" s="936"/>
      <c r="BB69" s="936"/>
      <c r="BC69" s="936"/>
      <c r="BD69" s="937"/>
      <c r="BE69" s="105"/>
      <c r="BF69" s="105"/>
      <c r="BG69" s="105"/>
      <c r="BH69" s="105"/>
      <c r="BI69" s="105"/>
      <c r="BJ69" s="105"/>
      <c r="BK69" s="105"/>
      <c r="BL69" s="105"/>
      <c r="BM69" s="105"/>
      <c r="BN69" s="105"/>
      <c r="BO69" s="105"/>
      <c r="BP69" s="105"/>
      <c r="BQ69" s="102">
        <v>63</v>
      </c>
      <c r="BR69" s="107"/>
      <c r="BS69" s="909"/>
      <c r="BT69" s="910"/>
      <c r="BU69" s="910"/>
      <c r="BV69" s="910"/>
      <c r="BW69" s="910"/>
      <c r="BX69" s="910"/>
      <c r="BY69" s="910"/>
      <c r="BZ69" s="910"/>
      <c r="CA69" s="910"/>
      <c r="CB69" s="910"/>
      <c r="CC69" s="910"/>
      <c r="CD69" s="910"/>
      <c r="CE69" s="910"/>
      <c r="CF69" s="910"/>
      <c r="CG69" s="919"/>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09"/>
      <c r="DW69" s="910"/>
      <c r="DX69" s="910"/>
      <c r="DY69" s="910"/>
      <c r="DZ69" s="911"/>
      <c r="EA69" s="93"/>
    </row>
    <row r="70" spans="1:131" ht="26.25" customHeight="1">
      <c r="A70" s="102">
        <v>3</v>
      </c>
      <c r="B70" s="938" t="s">
        <v>357</v>
      </c>
      <c r="C70" s="939"/>
      <c r="D70" s="939"/>
      <c r="E70" s="939"/>
      <c r="F70" s="939"/>
      <c r="G70" s="939"/>
      <c r="H70" s="939"/>
      <c r="I70" s="939"/>
      <c r="J70" s="939"/>
      <c r="K70" s="939"/>
      <c r="L70" s="939"/>
      <c r="M70" s="939"/>
      <c r="N70" s="939"/>
      <c r="O70" s="939"/>
      <c r="P70" s="940"/>
      <c r="Q70" s="941">
        <v>159119</v>
      </c>
      <c r="R70" s="935"/>
      <c r="S70" s="935"/>
      <c r="T70" s="935"/>
      <c r="U70" s="935"/>
      <c r="V70" s="935">
        <v>154694</v>
      </c>
      <c r="W70" s="935"/>
      <c r="X70" s="935"/>
      <c r="Y70" s="935"/>
      <c r="Z70" s="935"/>
      <c r="AA70" s="935">
        <v>4425</v>
      </c>
      <c r="AB70" s="935"/>
      <c r="AC70" s="935"/>
      <c r="AD70" s="935"/>
      <c r="AE70" s="935"/>
      <c r="AF70" s="935">
        <v>4425</v>
      </c>
      <c r="AG70" s="935"/>
      <c r="AH70" s="935"/>
      <c r="AI70" s="935"/>
      <c r="AJ70" s="935"/>
      <c r="AK70" s="935">
        <v>1792</v>
      </c>
      <c r="AL70" s="935"/>
      <c r="AM70" s="935"/>
      <c r="AN70" s="935"/>
      <c r="AO70" s="935"/>
      <c r="AP70" s="935" t="s">
        <v>318</v>
      </c>
      <c r="AQ70" s="935"/>
      <c r="AR70" s="935"/>
      <c r="AS70" s="935"/>
      <c r="AT70" s="935"/>
      <c r="AU70" s="935" t="s">
        <v>318</v>
      </c>
      <c r="AV70" s="935"/>
      <c r="AW70" s="935"/>
      <c r="AX70" s="935"/>
      <c r="AY70" s="935"/>
      <c r="AZ70" s="936"/>
      <c r="BA70" s="936"/>
      <c r="BB70" s="936"/>
      <c r="BC70" s="936"/>
      <c r="BD70" s="937"/>
      <c r="BE70" s="105"/>
      <c r="BF70" s="105"/>
      <c r="BG70" s="105"/>
      <c r="BH70" s="105"/>
      <c r="BI70" s="105"/>
      <c r="BJ70" s="105"/>
      <c r="BK70" s="105"/>
      <c r="BL70" s="105"/>
      <c r="BM70" s="105"/>
      <c r="BN70" s="105"/>
      <c r="BO70" s="105"/>
      <c r="BP70" s="105"/>
      <c r="BQ70" s="102">
        <v>64</v>
      </c>
      <c r="BR70" s="107"/>
      <c r="BS70" s="909"/>
      <c r="BT70" s="910"/>
      <c r="BU70" s="910"/>
      <c r="BV70" s="910"/>
      <c r="BW70" s="910"/>
      <c r="BX70" s="910"/>
      <c r="BY70" s="910"/>
      <c r="BZ70" s="910"/>
      <c r="CA70" s="910"/>
      <c r="CB70" s="910"/>
      <c r="CC70" s="910"/>
      <c r="CD70" s="910"/>
      <c r="CE70" s="910"/>
      <c r="CF70" s="910"/>
      <c r="CG70" s="919"/>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09"/>
      <c r="DW70" s="910"/>
      <c r="DX70" s="910"/>
      <c r="DY70" s="910"/>
      <c r="DZ70" s="911"/>
      <c r="EA70" s="93"/>
    </row>
    <row r="71" spans="1:131" ht="26.25" customHeight="1">
      <c r="A71" s="102">
        <v>4</v>
      </c>
      <c r="B71" s="938" t="s">
        <v>358</v>
      </c>
      <c r="C71" s="939"/>
      <c r="D71" s="939"/>
      <c r="E71" s="939"/>
      <c r="F71" s="939"/>
      <c r="G71" s="939"/>
      <c r="H71" s="939"/>
      <c r="I71" s="939"/>
      <c r="J71" s="939"/>
      <c r="K71" s="939"/>
      <c r="L71" s="939"/>
      <c r="M71" s="939"/>
      <c r="N71" s="939"/>
      <c r="O71" s="939"/>
      <c r="P71" s="940"/>
      <c r="Q71" s="941">
        <v>83</v>
      </c>
      <c r="R71" s="935"/>
      <c r="S71" s="935"/>
      <c r="T71" s="935"/>
      <c r="U71" s="935"/>
      <c r="V71" s="935">
        <v>70</v>
      </c>
      <c r="W71" s="935"/>
      <c r="X71" s="935"/>
      <c r="Y71" s="935"/>
      <c r="Z71" s="935"/>
      <c r="AA71" s="935">
        <v>13</v>
      </c>
      <c r="AB71" s="935"/>
      <c r="AC71" s="935"/>
      <c r="AD71" s="935"/>
      <c r="AE71" s="935"/>
      <c r="AF71" s="935">
        <v>13</v>
      </c>
      <c r="AG71" s="935"/>
      <c r="AH71" s="935"/>
      <c r="AI71" s="935"/>
      <c r="AJ71" s="935"/>
      <c r="AK71" s="935" t="s">
        <v>318</v>
      </c>
      <c r="AL71" s="935"/>
      <c r="AM71" s="935"/>
      <c r="AN71" s="935"/>
      <c r="AO71" s="935"/>
      <c r="AP71" s="935" t="s">
        <v>318</v>
      </c>
      <c r="AQ71" s="935"/>
      <c r="AR71" s="935"/>
      <c r="AS71" s="935"/>
      <c r="AT71" s="935"/>
      <c r="AU71" s="935" t="s">
        <v>318</v>
      </c>
      <c r="AV71" s="935"/>
      <c r="AW71" s="935"/>
      <c r="AX71" s="935"/>
      <c r="AY71" s="935"/>
      <c r="AZ71" s="936"/>
      <c r="BA71" s="936"/>
      <c r="BB71" s="936"/>
      <c r="BC71" s="936"/>
      <c r="BD71" s="937"/>
      <c r="BE71" s="105"/>
      <c r="BF71" s="105"/>
      <c r="BG71" s="105"/>
      <c r="BH71" s="105"/>
      <c r="BI71" s="105"/>
      <c r="BJ71" s="105"/>
      <c r="BK71" s="105"/>
      <c r="BL71" s="105"/>
      <c r="BM71" s="105"/>
      <c r="BN71" s="105"/>
      <c r="BO71" s="105"/>
      <c r="BP71" s="105"/>
      <c r="BQ71" s="102">
        <v>65</v>
      </c>
      <c r="BR71" s="107"/>
      <c r="BS71" s="909"/>
      <c r="BT71" s="910"/>
      <c r="BU71" s="910"/>
      <c r="BV71" s="910"/>
      <c r="BW71" s="910"/>
      <c r="BX71" s="910"/>
      <c r="BY71" s="910"/>
      <c r="BZ71" s="910"/>
      <c r="CA71" s="910"/>
      <c r="CB71" s="910"/>
      <c r="CC71" s="910"/>
      <c r="CD71" s="910"/>
      <c r="CE71" s="910"/>
      <c r="CF71" s="910"/>
      <c r="CG71" s="919"/>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09"/>
      <c r="DW71" s="910"/>
      <c r="DX71" s="910"/>
      <c r="DY71" s="910"/>
      <c r="DZ71" s="911"/>
      <c r="EA71" s="93"/>
    </row>
    <row r="72" spans="1:131" ht="26.25" customHeight="1">
      <c r="A72" s="102">
        <v>5</v>
      </c>
      <c r="B72" s="938" t="s">
        <v>359</v>
      </c>
      <c r="C72" s="939"/>
      <c r="D72" s="939"/>
      <c r="E72" s="939"/>
      <c r="F72" s="939"/>
      <c r="G72" s="939"/>
      <c r="H72" s="939"/>
      <c r="I72" s="939"/>
      <c r="J72" s="939"/>
      <c r="K72" s="939"/>
      <c r="L72" s="939"/>
      <c r="M72" s="939"/>
      <c r="N72" s="939"/>
      <c r="O72" s="939"/>
      <c r="P72" s="940"/>
      <c r="Q72" s="941">
        <v>1072</v>
      </c>
      <c r="R72" s="935"/>
      <c r="S72" s="935"/>
      <c r="T72" s="935"/>
      <c r="U72" s="935"/>
      <c r="V72" s="935">
        <v>1068</v>
      </c>
      <c r="W72" s="935"/>
      <c r="X72" s="935"/>
      <c r="Y72" s="935"/>
      <c r="Z72" s="935"/>
      <c r="AA72" s="935">
        <v>4</v>
      </c>
      <c r="AB72" s="935"/>
      <c r="AC72" s="935"/>
      <c r="AD72" s="935"/>
      <c r="AE72" s="935"/>
      <c r="AF72" s="935">
        <v>4</v>
      </c>
      <c r="AG72" s="935"/>
      <c r="AH72" s="935"/>
      <c r="AI72" s="935"/>
      <c r="AJ72" s="935"/>
      <c r="AK72" s="935" t="s">
        <v>318</v>
      </c>
      <c r="AL72" s="935"/>
      <c r="AM72" s="935"/>
      <c r="AN72" s="935"/>
      <c r="AO72" s="935"/>
      <c r="AP72" s="935" t="s">
        <v>318</v>
      </c>
      <c r="AQ72" s="935"/>
      <c r="AR72" s="935"/>
      <c r="AS72" s="935"/>
      <c r="AT72" s="935"/>
      <c r="AU72" s="935" t="s">
        <v>318</v>
      </c>
      <c r="AV72" s="935"/>
      <c r="AW72" s="935"/>
      <c r="AX72" s="935"/>
      <c r="AY72" s="935"/>
      <c r="AZ72" s="936"/>
      <c r="BA72" s="936"/>
      <c r="BB72" s="936"/>
      <c r="BC72" s="936"/>
      <c r="BD72" s="937"/>
      <c r="BE72" s="105"/>
      <c r="BF72" s="105"/>
      <c r="BG72" s="105"/>
      <c r="BH72" s="105"/>
      <c r="BI72" s="105"/>
      <c r="BJ72" s="105"/>
      <c r="BK72" s="105"/>
      <c r="BL72" s="105"/>
      <c r="BM72" s="105"/>
      <c r="BN72" s="105"/>
      <c r="BO72" s="105"/>
      <c r="BP72" s="105"/>
      <c r="BQ72" s="102">
        <v>66</v>
      </c>
      <c r="BR72" s="107"/>
      <c r="BS72" s="909"/>
      <c r="BT72" s="910"/>
      <c r="BU72" s="910"/>
      <c r="BV72" s="910"/>
      <c r="BW72" s="910"/>
      <c r="BX72" s="910"/>
      <c r="BY72" s="910"/>
      <c r="BZ72" s="910"/>
      <c r="CA72" s="910"/>
      <c r="CB72" s="910"/>
      <c r="CC72" s="910"/>
      <c r="CD72" s="910"/>
      <c r="CE72" s="910"/>
      <c r="CF72" s="910"/>
      <c r="CG72" s="919"/>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09"/>
      <c r="DW72" s="910"/>
      <c r="DX72" s="910"/>
      <c r="DY72" s="910"/>
      <c r="DZ72" s="911"/>
      <c r="EA72" s="93"/>
    </row>
    <row r="73" spans="1:131" ht="26.25" customHeight="1">
      <c r="A73" s="102">
        <v>6</v>
      </c>
      <c r="B73" s="938" t="s">
        <v>360</v>
      </c>
      <c r="C73" s="939"/>
      <c r="D73" s="939"/>
      <c r="E73" s="939"/>
      <c r="F73" s="939"/>
      <c r="G73" s="939"/>
      <c r="H73" s="939"/>
      <c r="I73" s="939"/>
      <c r="J73" s="939"/>
      <c r="K73" s="939"/>
      <c r="L73" s="939"/>
      <c r="M73" s="939"/>
      <c r="N73" s="939"/>
      <c r="O73" s="939"/>
      <c r="P73" s="940"/>
      <c r="Q73" s="941">
        <v>11</v>
      </c>
      <c r="R73" s="935"/>
      <c r="S73" s="935"/>
      <c r="T73" s="935"/>
      <c r="U73" s="935"/>
      <c r="V73" s="935">
        <v>8</v>
      </c>
      <c r="W73" s="935"/>
      <c r="X73" s="935"/>
      <c r="Y73" s="935"/>
      <c r="Z73" s="935"/>
      <c r="AA73" s="935">
        <v>4</v>
      </c>
      <c r="AB73" s="935"/>
      <c r="AC73" s="935"/>
      <c r="AD73" s="935"/>
      <c r="AE73" s="935"/>
      <c r="AF73" s="935">
        <v>4</v>
      </c>
      <c r="AG73" s="935"/>
      <c r="AH73" s="935"/>
      <c r="AI73" s="935"/>
      <c r="AJ73" s="935"/>
      <c r="AK73" s="935" t="s">
        <v>318</v>
      </c>
      <c r="AL73" s="935"/>
      <c r="AM73" s="935"/>
      <c r="AN73" s="935"/>
      <c r="AO73" s="935"/>
      <c r="AP73" s="935" t="s">
        <v>318</v>
      </c>
      <c r="AQ73" s="935"/>
      <c r="AR73" s="935"/>
      <c r="AS73" s="935"/>
      <c r="AT73" s="935"/>
      <c r="AU73" s="935" t="s">
        <v>318</v>
      </c>
      <c r="AV73" s="935"/>
      <c r="AW73" s="935"/>
      <c r="AX73" s="935"/>
      <c r="AY73" s="935"/>
      <c r="AZ73" s="936"/>
      <c r="BA73" s="936"/>
      <c r="BB73" s="936"/>
      <c r="BC73" s="936"/>
      <c r="BD73" s="937"/>
      <c r="BE73" s="105"/>
      <c r="BF73" s="105"/>
      <c r="BG73" s="105"/>
      <c r="BH73" s="105"/>
      <c r="BI73" s="105"/>
      <c r="BJ73" s="105"/>
      <c r="BK73" s="105"/>
      <c r="BL73" s="105"/>
      <c r="BM73" s="105"/>
      <c r="BN73" s="105"/>
      <c r="BO73" s="105"/>
      <c r="BP73" s="105"/>
      <c r="BQ73" s="102">
        <v>67</v>
      </c>
      <c r="BR73" s="107"/>
      <c r="BS73" s="909"/>
      <c r="BT73" s="910"/>
      <c r="BU73" s="910"/>
      <c r="BV73" s="910"/>
      <c r="BW73" s="910"/>
      <c r="BX73" s="910"/>
      <c r="BY73" s="910"/>
      <c r="BZ73" s="910"/>
      <c r="CA73" s="910"/>
      <c r="CB73" s="910"/>
      <c r="CC73" s="910"/>
      <c r="CD73" s="910"/>
      <c r="CE73" s="910"/>
      <c r="CF73" s="910"/>
      <c r="CG73" s="919"/>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09"/>
      <c r="DW73" s="910"/>
      <c r="DX73" s="910"/>
      <c r="DY73" s="910"/>
      <c r="DZ73" s="911"/>
      <c r="EA73" s="93"/>
    </row>
    <row r="74" spans="1:131" ht="26.25" customHeight="1">
      <c r="A74" s="102">
        <v>7</v>
      </c>
      <c r="B74" s="938"/>
      <c r="C74" s="939"/>
      <c r="D74" s="939"/>
      <c r="E74" s="939"/>
      <c r="F74" s="939"/>
      <c r="G74" s="939"/>
      <c r="H74" s="939"/>
      <c r="I74" s="939"/>
      <c r="J74" s="939"/>
      <c r="K74" s="939"/>
      <c r="L74" s="939"/>
      <c r="M74" s="939"/>
      <c r="N74" s="939"/>
      <c r="O74" s="939"/>
      <c r="P74" s="940"/>
      <c r="Q74" s="941"/>
      <c r="R74" s="935"/>
      <c r="S74" s="935"/>
      <c r="T74" s="935"/>
      <c r="U74" s="935"/>
      <c r="V74" s="935"/>
      <c r="W74" s="935"/>
      <c r="X74" s="935"/>
      <c r="Y74" s="935"/>
      <c r="Z74" s="935"/>
      <c r="AA74" s="935"/>
      <c r="AB74" s="935"/>
      <c r="AC74" s="935"/>
      <c r="AD74" s="935"/>
      <c r="AE74" s="935"/>
      <c r="AF74" s="935"/>
      <c r="AG74" s="935"/>
      <c r="AH74" s="935"/>
      <c r="AI74" s="935"/>
      <c r="AJ74" s="935"/>
      <c r="AK74" s="935"/>
      <c r="AL74" s="935"/>
      <c r="AM74" s="935"/>
      <c r="AN74" s="935"/>
      <c r="AO74" s="935"/>
      <c r="AP74" s="935"/>
      <c r="AQ74" s="935"/>
      <c r="AR74" s="935"/>
      <c r="AS74" s="935"/>
      <c r="AT74" s="935"/>
      <c r="AU74" s="935"/>
      <c r="AV74" s="935"/>
      <c r="AW74" s="935"/>
      <c r="AX74" s="935"/>
      <c r="AY74" s="935"/>
      <c r="AZ74" s="936"/>
      <c r="BA74" s="936"/>
      <c r="BB74" s="936"/>
      <c r="BC74" s="936"/>
      <c r="BD74" s="937"/>
      <c r="BE74" s="105"/>
      <c r="BF74" s="105"/>
      <c r="BG74" s="105"/>
      <c r="BH74" s="105"/>
      <c r="BI74" s="105"/>
      <c r="BJ74" s="105"/>
      <c r="BK74" s="105"/>
      <c r="BL74" s="105"/>
      <c r="BM74" s="105"/>
      <c r="BN74" s="105"/>
      <c r="BO74" s="105"/>
      <c r="BP74" s="105"/>
      <c r="BQ74" s="102">
        <v>68</v>
      </c>
      <c r="BR74" s="107"/>
      <c r="BS74" s="909"/>
      <c r="BT74" s="910"/>
      <c r="BU74" s="910"/>
      <c r="BV74" s="910"/>
      <c r="BW74" s="910"/>
      <c r="BX74" s="910"/>
      <c r="BY74" s="910"/>
      <c r="BZ74" s="910"/>
      <c r="CA74" s="910"/>
      <c r="CB74" s="910"/>
      <c r="CC74" s="910"/>
      <c r="CD74" s="910"/>
      <c r="CE74" s="910"/>
      <c r="CF74" s="910"/>
      <c r="CG74" s="919"/>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09"/>
      <c r="DW74" s="910"/>
      <c r="DX74" s="910"/>
      <c r="DY74" s="910"/>
      <c r="DZ74" s="911"/>
      <c r="EA74" s="93"/>
    </row>
    <row r="75" spans="1:131" ht="26.25" customHeight="1">
      <c r="A75" s="102">
        <v>8</v>
      </c>
      <c r="B75" s="938"/>
      <c r="C75" s="939"/>
      <c r="D75" s="939"/>
      <c r="E75" s="939"/>
      <c r="F75" s="939"/>
      <c r="G75" s="939"/>
      <c r="H75" s="939"/>
      <c r="I75" s="939"/>
      <c r="J75" s="939"/>
      <c r="K75" s="939"/>
      <c r="L75" s="939"/>
      <c r="M75" s="939"/>
      <c r="N75" s="939"/>
      <c r="O75" s="939"/>
      <c r="P75" s="940"/>
      <c r="Q75" s="942"/>
      <c r="R75" s="943"/>
      <c r="S75" s="943"/>
      <c r="T75" s="943"/>
      <c r="U75" s="944"/>
      <c r="V75" s="945"/>
      <c r="W75" s="943"/>
      <c r="X75" s="943"/>
      <c r="Y75" s="943"/>
      <c r="Z75" s="944"/>
      <c r="AA75" s="945"/>
      <c r="AB75" s="943"/>
      <c r="AC75" s="943"/>
      <c r="AD75" s="943"/>
      <c r="AE75" s="944"/>
      <c r="AF75" s="945"/>
      <c r="AG75" s="943"/>
      <c r="AH75" s="943"/>
      <c r="AI75" s="943"/>
      <c r="AJ75" s="944"/>
      <c r="AK75" s="945"/>
      <c r="AL75" s="943"/>
      <c r="AM75" s="943"/>
      <c r="AN75" s="943"/>
      <c r="AO75" s="944"/>
      <c r="AP75" s="945"/>
      <c r="AQ75" s="943"/>
      <c r="AR75" s="943"/>
      <c r="AS75" s="943"/>
      <c r="AT75" s="944"/>
      <c r="AU75" s="945"/>
      <c r="AV75" s="943"/>
      <c r="AW75" s="943"/>
      <c r="AX75" s="943"/>
      <c r="AY75" s="944"/>
      <c r="AZ75" s="936"/>
      <c r="BA75" s="936"/>
      <c r="BB75" s="936"/>
      <c r="BC75" s="936"/>
      <c r="BD75" s="937"/>
      <c r="BE75" s="105"/>
      <c r="BF75" s="105"/>
      <c r="BG75" s="105"/>
      <c r="BH75" s="105"/>
      <c r="BI75" s="105"/>
      <c r="BJ75" s="105"/>
      <c r="BK75" s="105"/>
      <c r="BL75" s="105"/>
      <c r="BM75" s="105"/>
      <c r="BN75" s="105"/>
      <c r="BO75" s="105"/>
      <c r="BP75" s="105"/>
      <c r="BQ75" s="102">
        <v>69</v>
      </c>
      <c r="BR75" s="107"/>
      <c r="BS75" s="909"/>
      <c r="BT75" s="910"/>
      <c r="BU75" s="910"/>
      <c r="BV75" s="910"/>
      <c r="BW75" s="910"/>
      <c r="BX75" s="910"/>
      <c r="BY75" s="910"/>
      <c r="BZ75" s="910"/>
      <c r="CA75" s="910"/>
      <c r="CB75" s="910"/>
      <c r="CC75" s="910"/>
      <c r="CD75" s="910"/>
      <c r="CE75" s="910"/>
      <c r="CF75" s="910"/>
      <c r="CG75" s="919"/>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09"/>
      <c r="DW75" s="910"/>
      <c r="DX75" s="910"/>
      <c r="DY75" s="910"/>
      <c r="DZ75" s="911"/>
      <c r="EA75" s="93"/>
    </row>
    <row r="76" spans="1:131" ht="26.25" customHeight="1">
      <c r="A76" s="102">
        <v>9</v>
      </c>
      <c r="B76" s="938"/>
      <c r="C76" s="939"/>
      <c r="D76" s="939"/>
      <c r="E76" s="939"/>
      <c r="F76" s="939"/>
      <c r="G76" s="939"/>
      <c r="H76" s="939"/>
      <c r="I76" s="939"/>
      <c r="J76" s="939"/>
      <c r="K76" s="939"/>
      <c r="L76" s="939"/>
      <c r="M76" s="939"/>
      <c r="N76" s="939"/>
      <c r="O76" s="939"/>
      <c r="P76" s="940"/>
      <c r="Q76" s="942"/>
      <c r="R76" s="943"/>
      <c r="S76" s="943"/>
      <c r="T76" s="943"/>
      <c r="U76" s="944"/>
      <c r="V76" s="945"/>
      <c r="W76" s="943"/>
      <c r="X76" s="943"/>
      <c r="Y76" s="943"/>
      <c r="Z76" s="944"/>
      <c r="AA76" s="945"/>
      <c r="AB76" s="943"/>
      <c r="AC76" s="943"/>
      <c r="AD76" s="943"/>
      <c r="AE76" s="944"/>
      <c r="AF76" s="945"/>
      <c r="AG76" s="943"/>
      <c r="AH76" s="943"/>
      <c r="AI76" s="943"/>
      <c r="AJ76" s="944"/>
      <c r="AK76" s="945"/>
      <c r="AL76" s="943"/>
      <c r="AM76" s="943"/>
      <c r="AN76" s="943"/>
      <c r="AO76" s="944"/>
      <c r="AP76" s="945"/>
      <c r="AQ76" s="943"/>
      <c r="AR76" s="943"/>
      <c r="AS76" s="943"/>
      <c r="AT76" s="944"/>
      <c r="AU76" s="945"/>
      <c r="AV76" s="943"/>
      <c r="AW76" s="943"/>
      <c r="AX76" s="943"/>
      <c r="AY76" s="944"/>
      <c r="AZ76" s="936"/>
      <c r="BA76" s="936"/>
      <c r="BB76" s="936"/>
      <c r="BC76" s="936"/>
      <c r="BD76" s="937"/>
      <c r="BE76" s="105"/>
      <c r="BF76" s="105"/>
      <c r="BG76" s="105"/>
      <c r="BH76" s="105"/>
      <c r="BI76" s="105"/>
      <c r="BJ76" s="105"/>
      <c r="BK76" s="105"/>
      <c r="BL76" s="105"/>
      <c r="BM76" s="105"/>
      <c r="BN76" s="105"/>
      <c r="BO76" s="105"/>
      <c r="BP76" s="105"/>
      <c r="BQ76" s="102">
        <v>70</v>
      </c>
      <c r="BR76" s="107"/>
      <c r="BS76" s="909"/>
      <c r="BT76" s="910"/>
      <c r="BU76" s="910"/>
      <c r="BV76" s="910"/>
      <c r="BW76" s="910"/>
      <c r="BX76" s="910"/>
      <c r="BY76" s="910"/>
      <c r="BZ76" s="910"/>
      <c r="CA76" s="910"/>
      <c r="CB76" s="910"/>
      <c r="CC76" s="910"/>
      <c r="CD76" s="910"/>
      <c r="CE76" s="910"/>
      <c r="CF76" s="910"/>
      <c r="CG76" s="919"/>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09"/>
      <c r="DW76" s="910"/>
      <c r="DX76" s="910"/>
      <c r="DY76" s="910"/>
      <c r="DZ76" s="911"/>
      <c r="EA76" s="93"/>
    </row>
    <row r="77" spans="1:131" ht="26.25" customHeight="1">
      <c r="A77" s="102">
        <v>10</v>
      </c>
      <c r="B77" s="938"/>
      <c r="C77" s="939"/>
      <c r="D77" s="939"/>
      <c r="E77" s="939"/>
      <c r="F77" s="939"/>
      <c r="G77" s="939"/>
      <c r="H77" s="939"/>
      <c r="I77" s="939"/>
      <c r="J77" s="939"/>
      <c r="K77" s="939"/>
      <c r="L77" s="939"/>
      <c r="M77" s="939"/>
      <c r="N77" s="939"/>
      <c r="O77" s="939"/>
      <c r="P77" s="940"/>
      <c r="Q77" s="942"/>
      <c r="R77" s="943"/>
      <c r="S77" s="943"/>
      <c r="T77" s="943"/>
      <c r="U77" s="944"/>
      <c r="V77" s="945"/>
      <c r="W77" s="943"/>
      <c r="X77" s="943"/>
      <c r="Y77" s="943"/>
      <c r="Z77" s="944"/>
      <c r="AA77" s="945"/>
      <c r="AB77" s="943"/>
      <c r="AC77" s="943"/>
      <c r="AD77" s="943"/>
      <c r="AE77" s="944"/>
      <c r="AF77" s="945"/>
      <c r="AG77" s="943"/>
      <c r="AH77" s="943"/>
      <c r="AI77" s="943"/>
      <c r="AJ77" s="944"/>
      <c r="AK77" s="945"/>
      <c r="AL77" s="943"/>
      <c r="AM77" s="943"/>
      <c r="AN77" s="943"/>
      <c r="AO77" s="944"/>
      <c r="AP77" s="945"/>
      <c r="AQ77" s="943"/>
      <c r="AR77" s="943"/>
      <c r="AS77" s="943"/>
      <c r="AT77" s="944"/>
      <c r="AU77" s="945"/>
      <c r="AV77" s="943"/>
      <c r="AW77" s="943"/>
      <c r="AX77" s="943"/>
      <c r="AY77" s="944"/>
      <c r="AZ77" s="936"/>
      <c r="BA77" s="936"/>
      <c r="BB77" s="936"/>
      <c r="BC77" s="936"/>
      <c r="BD77" s="937"/>
      <c r="BE77" s="105"/>
      <c r="BF77" s="105"/>
      <c r="BG77" s="105"/>
      <c r="BH77" s="105"/>
      <c r="BI77" s="105"/>
      <c r="BJ77" s="105"/>
      <c r="BK77" s="105"/>
      <c r="BL77" s="105"/>
      <c r="BM77" s="105"/>
      <c r="BN77" s="105"/>
      <c r="BO77" s="105"/>
      <c r="BP77" s="105"/>
      <c r="BQ77" s="102">
        <v>71</v>
      </c>
      <c r="BR77" s="107"/>
      <c r="BS77" s="909"/>
      <c r="BT77" s="910"/>
      <c r="BU77" s="910"/>
      <c r="BV77" s="910"/>
      <c r="BW77" s="910"/>
      <c r="BX77" s="910"/>
      <c r="BY77" s="910"/>
      <c r="BZ77" s="910"/>
      <c r="CA77" s="910"/>
      <c r="CB77" s="910"/>
      <c r="CC77" s="910"/>
      <c r="CD77" s="910"/>
      <c r="CE77" s="910"/>
      <c r="CF77" s="910"/>
      <c r="CG77" s="919"/>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09"/>
      <c r="DW77" s="910"/>
      <c r="DX77" s="910"/>
      <c r="DY77" s="910"/>
      <c r="DZ77" s="911"/>
      <c r="EA77" s="93"/>
    </row>
    <row r="78" spans="1:131" ht="26.25" customHeight="1">
      <c r="A78" s="102">
        <v>11</v>
      </c>
      <c r="B78" s="938"/>
      <c r="C78" s="939"/>
      <c r="D78" s="939"/>
      <c r="E78" s="939"/>
      <c r="F78" s="939"/>
      <c r="G78" s="939"/>
      <c r="H78" s="939"/>
      <c r="I78" s="939"/>
      <c r="J78" s="939"/>
      <c r="K78" s="939"/>
      <c r="L78" s="939"/>
      <c r="M78" s="939"/>
      <c r="N78" s="939"/>
      <c r="O78" s="939"/>
      <c r="P78" s="940"/>
      <c r="Q78" s="941"/>
      <c r="R78" s="935"/>
      <c r="S78" s="935"/>
      <c r="T78" s="935"/>
      <c r="U78" s="935"/>
      <c r="V78" s="935"/>
      <c r="W78" s="935"/>
      <c r="X78" s="935"/>
      <c r="Y78" s="935"/>
      <c r="Z78" s="935"/>
      <c r="AA78" s="935"/>
      <c r="AB78" s="935"/>
      <c r="AC78" s="935"/>
      <c r="AD78" s="935"/>
      <c r="AE78" s="935"/>
      <c r="AF78" s="935"/>
      <c r="AG78" s="935"/>
      <c r="AH78" s="935"/>
      <c r="AI78" s="935"/>
      <c r="AJ78" s="935"/>
      <c r="AK78" s="935"/>
      <c r="AL78" s="935"/>
      <c r="AM78" s="935"/>
      <c r="AN78" s="935"/>
      <c r="AO78" s="935"/>
      <c r="AP78" s="935"/>
      <c r="AQ78" s="935"/>
      <c r="AR78" s="935"/>
      <c r="AS78" s="935"/>
      <c r="AT78" s="935"/>
      <c r="AU78" s="935"/>
      <c r="AV78" s="935"/>
      <c r="AW78" s="935"/>
      <c r="AX78" s="935"/>
      <c r="AY78" s="935"/>
      <c r="AZ78" s="936"/>
      <c r="BA78" s="936"/>
      <c r="BB78" s="936"/>
      <c r="BC78" s="936"/>
      <c r="BD78" s="937"/>
      <c r="BE78" s="105"/>
      <c r="BF78" s="105"/>
      <c r="BG78" s="105"/>
      <c r="BH78" s="105"/>
      <c r="BI78" s="105"/>
      <c r="BJ78" s="93"/>
      <c r="BK78" s="93"/>
      <c r="BL78" s="93"/>
      <c r="BM78" s="93"/>
      <c r="BN78" s="93"/>
      <c r="BO78" s="105"/>
      <c r="BP78" s="105"/>
      <c r="BQ78" s="102">
        <v>72</v>
      </c>
      <c r="BR78" s="107"/>
      <c r="BS78" s="909"/>
      <c r="BT78" s="910"/>
      <c r="BU78" s="910"/>
      <c r="BV78" s="910"/>
      <c r="BW78" s="910"/>
      <c r="BX78" s="910"/>
      <c r="BY78" s="910"/>
      <c r="BZ78" s="910"/>
      <c r="CA78" s="910"/>
      <c r="CB78" s="910"/>
      <c r="CC78" s="910"/>
      <c r="CD78" s="910"/>
      <c r="CE78" s="910"/>
      <c r="CF78" s="910"/>
      <c r="CG78" s="919"/>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09"/>
      <c r="DW78" s="910"/>
      <c r="DX78" s="910"/>
      <c r="DY78" s="910"/>
      <c r="DZ78" s="911"/>
      <c r="EA78" s="93"/>
    </row>
    <row r="79" spans="1:131" ht="26.25" customHeight="1">
      <c r="A79" s="102">
        <v>12</v>
      </c>
      <c r="B79" s="938"/>
      <c r="C79" s="939"/>
      <c r="D79" s="939"/>
      <c r="E79" s="939"/>
      <c r="F79" s="939"/>
      <c r="G79" s="939"/>
      <c r="H79" s="939"/>
      <c r="I79" s="939"/>
      <c r="J79" s="939"/>
      <c r="K79" s="939"/>
      <c r="L79" s="939"/>
      <c r="M79" s="939"/>
      <c r="N79" s="939"/>
      <c r="O79" s="939"/>
      <c r="P79" s="940"/>
      <c r="Q79" s="941"/>
      <c r="R79" s="935"/>
      <c r="S79" s="935"/>
      <c r="T79" s="935"/>
      <c r="U79" s="935"/>
      <c r="V79" s="935"/>
      <c r="W79" s="935"/>
      <c r="X79" s="935"/>
      <c r="Y79" s="935"/>
      <c r="Z79" s="935"/>
      <c r="AA79" s="935"/>
      <c r="AB79" s="935"/>
      <c r="AC79" s="935"/>
      <c r="AD79" s="935"/>
      <c r="AE79" s="935"/>
      <c r="AF79" s="935"/>
      <c r="AG79" s="935"/>
      <c r="AH79" s="935"/>
      <c r="AI79" s="935"/>
      <c r="AJ79" s="935"/>
      <c r="AK79" s="935"/>
      <c r="AL79" s="935"/>
      <c r="AM79" s="935"/>
      <c r="AN79" s="935"/>
      <c r="AO79" s="935"/>
      <c r="AP79" s="935"/>
      <c r="AQ79" s="935"/>
      <c r="AR79" s="935"/>
      <c r="AS79" s="935"/>
      <c r="AT79" s="935"/>
      <c r="AU79" s="935"/>
      <c r="AV79" s="935"/>
      <c r="AW79" s="935"/>
      <c r="AX79" s="935"/>
      <c r="AY79" s="935"/>
      <c r="AZ79" s="936"/>
      <c r="BA79" s="936"/>
      <c r="BB79" s="936"/>
      <c r="BC79" s="936"/>
      <c r="BD79" s="937"/>
      <c r="BE79" s="105"/>
      <c r="BF79" s="105"/>
      <c r="BG79" s="105"/>
      <c r="BH79" s="105"/>
      <c r="BI79" s="105"/>
      <c r="BJ79" s="93"/>
      <c r="BK79" s="93"/>
      <c r="BL79" s="93"/>
      <c r="BM79" s="93"/>
      <c r="BN79" s="93"/>
      <c r="BO79" s="105"/>
      <c r="BP79" s="105"/>
      <c r="BQ79" s="102">
        <v>73</v>
      </c>
      <c r="BR79" s="107"/>
      <c r="BS79" s="909"/>
      <c r="BT79" s="910"/>
      <c r="BU79" s="910"/>
      <c r="BV79" s="910"/>
      <c r="BW79" s="910"/>
      <c r="BX79" s="910"/>
      <c r="BY79" s="910"/>
      <c r="BZ79" s="910"/>
      <c r="CA79" s="910"/>
      <c r="CB79" s="910"/>
      <c r="CC79" s="910"/>
      <c r="CD79" s="910"/>
      <c r="CE79" s="910"/>
      <c r="CF79" s="910"/>
      <c r="CG79" s="919"/>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09"/>
      <c r="DW79" s="910"/>
      <c r="DX79" s="910"/>
      <c r="DY79" s="910"/>
      <c r="DZ79" s="911"/>
      <c r="EA79" s="93"/>
    </row>
    <row r="80" spans="1:131" ht="26.25" customHeight="1">
      <c r="A80" s="102">
        <v>13</v>
      </c>
      <c r="B80" s="938"/>
      <c r="C80" s="939"/>
      <c r="D80" s="939"/>
      <c r="E80" s="939"/>
      <c r="F80" s="939"/>
      <c r="G80" s="939"/>
      <c r="H80" s="939"/>
      <c r="I80" s="939"/>
      <c r="J80" s="939"/>
      <c r="K80" s="939"/>
      <c r="L80" s="939"/>
      <c r="M80" s="939"/>
      <c r="N80" s="939"/>
      <c r="O80" s="939"/>
      <c r="P80" s="940"/>
      <c r="Q80" s="941"/>
      <c r="R80" s="935"/>
      <c r="S80" s="935"/>
      <c r="T80" s="935"/>
      <c r="U80" s="935"/>
      <c r="V80" s="935"/>
      <c r="W80" s="935"/>
      <c r="X80" s="935"/>
      <c r="Y80" s="935"/>
      <c r="Z80" s="935"/>
      <c r="AA80" s="935"/>
      <c r="AB80" s="935"/>
      <c r="AC80" s="935"/>
      <c r="AD80" s="935"/>
      <c r="AE80" s="935"/>
      <c r="AF80" s="935"/>
      <c r="AG80" s="935"/>
      <c r="AH80" s="935"/>
      <c r="AI80" s="935"/>
      <c r="AJ80" s="935"/>
      <c r="AK80" s="935"/>
      <c r="AL80" s="935"/>
      <c r="AM80" s="935"/>
      <c r="AN80" s="935"/>
      <c r="AO80" s="935"/>
      <c r="AP80" s="935"/>
      <c r="AQ80" s="935"/>
      <c r="AR80" s="935"/>
      <c r="AS80" s="935"/>
      <c r="AT80" s="935"/>
      <c r="AU80" s="935"/>
      <c r="AV80" s="935"/>
      <c r="AW80" s="935"/>
      <c r="AX80" s="935"/>
      <c r="AY80" s="935"/>
      <c r="AZ80" s="936"/>
      <c r="BA80" s="936"/>
      <c r="BB80" s="936"/>
      <c r="BC80" s="936"/>
      <c r="BD80" s="937"/>
      <c r="BE80" s="105"/>
      <c r="BF80" s="105"/>
      <c r="BG80" s="105"/>
      <c r="BH80" s="105"/>
      <c r="BI80" s="105"/>
      <c r="BJ80" s="105"/>
      <c r="BK80" s="105"/>
      <c r="BL80" s="105"/>
      <c r="BM80" s="105"/>
      <c r="BN80" s="105"/>
      <c r="BO80" s="105"/>
      <c r="BP80" s="105"/>
      <c r="BQ80" s="102">
        <v>74</v>
      </c>
      <c r="BR80" s="107"/>
      <c r="BS80" s="909"/>
      <c r="BT80" s="910"/>
      <c r="BU80" s="910"/>
      <c r="BV80" s="910"/>
      <c r="BW80" s="910"/>
      <c r="BX80" s="910"/>
      <c r="BY80" s="910"/>
      <c r="BZ80" s="910"/>
      <c r="CA80" s="910"/>
      <c r="CB80" s="910"/>
      <c r="CC80" s="910"/>
      <c r="CD80" s="910"/>
      <c r="CE80" s="910"/>
      <c r="CF80" s="910"/>
      <c r="CG80" s="919"/>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09"/>
      <c r="DW80" s="910"/>
      <c r="DX80" s="910"/>
      <c r="DY80" s="910"/>
      <c r="DZ80" s="911"/>
      <c r="EA80" s="93"/>
    </row>
    <row r="81" spans="1:131" ht="26.25" customHeight="1">
      <c r="A81" s="102">
        <v>14</v>
      </c>
      <c r="B81" s="938"/>
      <c r="C81" s="939"/>
      <c r="D81" s="939"/>
      <c r="E81" s="939"/>
      <c r="F81" s="939"/>
      <c r="G81" s="939"/>
      <c r="H81" s="939"/>
      <c r="I81" s="939"/>
      <c r="J81" s="939"/>
      <c r="K81" s="939"/>
      <c r="L81" s="939"/>
      <c r="M81" s="939"/>
      <c r="N81" s="939"/>
      <c r="O81" s="939"/>
      <c r="P81" s="940"/>
      <c r="Q81" s="941"/>
      <c r="R81" s="935"/>
      <c r="S81" s="935"/>
      <c r="T81" s="935"/>
      <c r="U81" s="935"/>
      <c r="V81" s="935"/>
      <c r="W81" s="935"/>
      <c r="X81" s="935"/>
      <c r="Y81" s="935"/>
      <c r="Z81" s="935"/>
      <c r="AA81" s="935"/>
      <c r="AB81" s="935"/>
      <c r="AC81" s="935"/>
      <c r="AD81" s="935"/>
      <c r="AE81" s="935"/>
      <c r="AF81" s="935"/>
      <c r="AG81" s="935"/>
      <c r="AH81" s="935"/>
      <c r="AI81" s="935"/>
      <c r="AJ81" s="935"/>
      <c r="AK81" s="935"/>
      <c r="AL81" s="935"/>
      <c r="AM81" s="935"/>
      <c r="AN81" s="935"/>
      <c r="AO81" s="935"/>
      <c r="AP81" s="935"/>
      <c r="AQ81" s="935"/>
      <c r="AR81" s="935"/>
      <c r="AS81" s="935"/>
      <c r="AT81" s="935"/>
      <c r="AU81" s="935"/>
      <c r="AV81" s="935"/>
      <c r="AW81" s="935"/>
      <c r="AX81" s="935"/>
      <c r="AY81" s="935"/>
      <c r="AZ81" s="936"/>
      <c r="BA81" s="936"/>
      <c r="BB81" s="936"/>
      <c r="BC81" s="936"/>
      <c r="BD81" s="937"/>
      <c r="BE81" s="105"/>
      <c r="BF81" s="105"/>
      <c r="BG81" s="105"/>
      <c r="BH81" s="105"/>
      <c r="BI81" s="105"/>
      <c r="BJ81" s="105"/>
      <c r="BK81" s="105"/>
      <c r="BL81" s="105"/>
      <c r="BM81" s="105"/>
      <c r="BN81" s="105"/>
      <c r="BO81" s="105"/>
      <c r="BP81" s="105"/>
      <c r="BQ81" s="102">
        <v>75</v>
      </c>
      <c r="BR81" s="107"/>
      <c r="BS81" s="909"/>
      <c r="BT81" s="910"/>
      <c r="BU81" s="910"/>
      <c r="BV81" s="910"/>
      <c r="BW81" s="910"/>
      <c r="BX81" s="910"/>
      <c r="BY81" s="910"/>
      <c r="BZ81" s="910"/>
      <c r="CA81" s="910"/>
      <c r="CB81" s="910"/>
      <c r="CC81" s="910"/>
      <c r="CD81" s="910"/>
      <c r="CE81" s="910"/>
      <c r="CF81" s="910"/>
      <c r="CG81" s="919"/>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09"/>
      <c r="DW81" s="910"/>
      <c r="DX81" s="910"/>
      <c r="DY81" s="910"/>
      <c r="DZ81" s="911"/>
      <c r="EA81" s="93"/>
    </row>
    <row r="82" spans="1:131" ht="26.25" customHeight="1">
      <c r="A82" s="102">
        <v>15</v>
      </c>
      <c r="B82" s="938"/>
      <c r="C82" s="939"/>
      <c r="D82" s="939"/>
      <c r="E82" s="939"/>
      <c r="F82" s="939"/>
      <c r="G82" s="939"/>
      <c r="H82" s="939"/>
      <c r="I82" s="939"/>
      <c r="J82" s="939"/>
      <c r="K82" s="939"/>
      <c r="L82" s="939"/>
      <c r="M82" s="939"/>
      <c r="N82" s="939"/>
      <c r="O82" s="939"/>
      <c r="P82" s="940"/>
      <c r="Q82" s="941"/>
      <c r="R82" s="935"/>
      <c r="S82" s="935"/>
      <c r="T82" s="935"/>
      <c r="U82" s="935"/>
      <c r="V82" s="935"/>
      <c r="W82" s="935"/>
      <c r="X82" s="935"/>
      <c r="Y82" s="935"/>
      <c r="Z82" s="935"/>
      <c r="AA82" s="935"/>
      <c r="AB82" s="935"/>
      <c r="AC82" s="935"/>
      <c r="AD82" s="935"/>
      <c r="AE82" s="935"/>
      <c r="AF82" s="935"/>
      <c r="AG82" s="935"/>
      <c r="AH82" s="935"/>
      <c r="AI82" s="935"/>
      <c r="AJ82" s="935"/>
      <c r="AK82" s="935"/>
      <c r="AL82" s="935"/>
      <c r="AM82" s="935"/>
      <c r="AN82" s="935"/>
      <c r="AO82" s="935"/>
      <c r="AP82" s="935"/>
      <c r="AQ82" s="935"/>
      <c r="AR82" s="935"/>
      <c r="AS82" s="935"/>
      <c r="AT82" s="935"/>
      <c r="AU82" s="935"/>
      <c r="AV82" s="935"/>
      <c r="AW82" s="935"/>
      <c r="AX82" s="935"/>
      <c r="AY82" s="935"/>
      <c r="AZ82" s="936"/>
      <c r="BA82" s="936"/>
      <c r="BB82" s="936"/>
      <c r="BC82" s="936"/>
      <c r="BD82" s="937"/>
      <c r="BE82" s="105"/>
      <c r="BF82" s="105"/>
      <c r="BG82" s="105"/>
      <c r="BH82" s="105"/>
      <c r="BI82" s="105"/>
      <c r="BJ82" s="105"/>
      <c r="BK82" s="105"/>
      <c r="BL82" s="105"/>
      <c r="BM82" s="105"/>
      <c r="BN82" s="105"/>
      <c r="BO82" s="105"/>
      <c r="BP82" s="105"/>
      <c r="BQ82" s="102">
        <v>76</v>
      </c>
      <c r="BR82" s="107"/>
      <c r="BS82" s="909"/>
      <c r="BT82" s="910"/>
      <c r="BU82" s="910"/>
      <c r="BV82" s="910"/>
      <c r="BW82" s="910"/>
      <c r="BX82" s="910"/>
      <c r="BY82" s="910"/>
      <c r="BZ82" s="910"/>
      <c r="CA82" s="910"/>
      <c r="CB82" s="910"/>
      <c r="CC82" s="910"/>
      <c r="CD82" s="910"/>
      <c r="CE82" s="910"/>
      <c r="CF82" s="910"/>
      <c r="CG82" s="919"/>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09"/>
      <c r="DW82" s="910"/>
      <c r="DX82" s="910"/>
      <c r="DY82" s="910"/>
      <c r="DZ82" s="911"/>
      <c r="EA82" s="93"/>
    </row>
    <row r="83" spans="1:131" ht="26.25" customHeight="1">
      <c r="A83" s="102">
        <v>16</v>
      </c>
      <c r="B83" s="938"/>
      <c r="C83" s="939"/>
      <c r="D83" s="939"/>
      <c r="E83" s="939"/>
      <c r="F83" s="939"/>
      <c r="G83" s="939"/>
      <c r="H83" s="939"/>
      <c r="I83" s="939"/>
      <c r="J83" s="939"/>
      <c r="K83" s="939"/>
      <c r="L83" s="939"/>
      <c r="M83" s="939"/>
      <c r="N83" s="939"/>
      <c r="O83" s="939"/>
      <c r="P83" s="940"/>
      <c r="Q83" s="941"/>
      <c r="R83" s="935"/>
      <c r="S83" s="935"/>
      <c r="T83" s="935"/>
      <c r="U83" s="935"/>
      <c r="V83" s="935"/>
      <c r="W83" s="935"/>
      <c r="X83" s="935"/>
      <c r="Y83" s="935"/>
      <c r="Z83" s="935"/>
      <c r="AA83" s="935"/>
      <c r="AB83" s="935"/>
      <c r="AC83" s="935"/>
      <c r="AD83" s="935"/>
      <c r="AE83" s="935"/>
      <c r="AF83" s="935"/>
      <c r="AG83" s="935"/>
      <c r="AH83" s="935"/>
      <c r="AI83" s="935"/>
      <c r="AJ83" s="935"/>
      <c r="AK83" s="935"/>
      <c r="AL83" s="935"/>
      <c r="AM83" s="935"/>
      <c r="AN83" s="935"/>
      <c r="AO83" s="935"/>
      <c r="AP83" s="935"/>
      <c r="AQ83" s="935"/>
      <c r="AR83" s="935"/>
      <c r="AS83" s="935"/>
      <c r="AT83" s="935"/>
      <c r="AU83" s="935"/>
      <c r="AV83" s="935"/>
      <c r="AW83" s="935"/>
      <c r="AX83" s="935"/>
      <c r="AY83" s="935"/>
      <c r="AZ83" s="936"/>
      <c r="BA83" s="936"/>
      <c r="BB83" s="936"/>
      <c r="BC83" s="936"/>
      <c r="BD83" s="937"/>
      <c r="BE83" s="105"/>
      <c r="BF83" s="105"/>
      <c r="BG83" s="105"/>
      <c r="BH83" s="105"/>
      <c r="BI83" s="105"/>
      <c r="BJ83" s="105"/>
      <c r="BK83" s="105"/>
      <c r="BL83" s="105"/>
      <c r="BM83" s="105"/>
      <c r="BN83" s="105"/>
      <c r="BO83" s="105"/>
      <c r="BP83" s="105"/>
      <c r="BQ83" s="102">
        <v>77</v>
      </c>
      <c r="BR83" s="107"/>
      <c r="BS83" s="909"/>
      <c r="BT83" s="910"/>
      <c r="BU83" s="910"/>
      <c r="BV83" s="910"/>
      <c r="BW83" s="910"/>
      <c r="BX83" s="910"/>
      <c r="BY83" s="910"/>
      <c r="BZ83" s="910"/>
      <c r="CA83" s="910"/>
      <c r="CB83" s="910"/>
      <c r="CC83" s="910"/>
      <c r="CD83" s="910"/>
      <c r="CE83" s="910"/>
      <c r="CF83" s="910"/>
      <c r="CG83" s="919"/>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09"/>
      <c r="DW83" s="910"/>
      <c r="DX83" s="910"/>
      <c r="DY83" s="910"/>
      <c r="DZ83" s="911"/>
      <c r="EA83" s="93"/>
    </row>
    <row r="84" spans="1:131" ht="26.25" customHeight="1">
      <c r="A84" s="102">
        <v>17</v>
      </c>
      <c r="B84" s="938"/>
      <c r="C84" s="939"/>
      <c r="D84" s="939"/>
      <c r="E84" s="939"/>
      <c r="F84" s="939"/>
      <c r="G84" s="939"/>
      <c r="H84" s="939"/>
      <c r="I84" s="939"/>
      <c r="J84" s="939"/>
      <c r="K84" s="939"/>
      <c r="L84" s="939"/>
      <c r="M84" s="939"/>
      <c r="N84" s="939"/>
      <c r="O84" s="939"/>
      <c r="P84" s="940"/>
      <c r="Q84" s="941"/>
      <c r="R84" s="935"/>
      <c r="S84" s="935"/>
      <c r="T84" s="935"/>
      <c r="U84" s="935"/>
      <c r="V84" s="935"/>
      <c r="W84" s="935"/>
      <c r="X84" s="935"/>
      <c r="Y84" s="935"/>
      <c r="Z84" s="935"/>
      <c r="AA84" s="935"/>
      <c r="AB84" s="935"/>
      <c r="AC84" s="935"/>
      <c r="AD84" s="935"/>
      <c r="AE84" s="935"/>
      <c r="AF84" s="935"/>
      <c r="AG84" s="935"/>
      <c r="AH84" s="935"/>
      <c r="AI84" s="935"/>
      <c r="AJ84" s="935"/>
      <c r="AK84" s="935"/>
      <c r="AL84" s="935"/>
      <c r="AM84" s="935"/>
      <c r="AN84" s="935"/>
      <c r="AO84" s="935"/>
      <c r="AP84" s="935"/>
      <c r="AQ84" s="935"/>
      <c r="AR84" s="935"/>
      <c r="AS84" s="935"/>
      <c r="AT84" s="935"/>
      <c r="AU84" s="935"/>
      <c r="AV84" s="935"/>
      <c r="AW84" s="935"/>
      <c r="AX84" s="935"/>
      <c r="AY84" s="935"/>
      <c r="AZ84" s="936"/>
      <c r="BA84" s="936"/>
      <c r="BB84" s="936"/>
      <c r="BC84" s="936"/>
      <c r="BD84" s="937"/>
      <c r="BE84" s="105"/>
      <c r="BF84" s="105"/>
      <c r="BG84" s="105"/>
      <c r="BH84" s="105"/>
      <c r="BI84" s="105"/>
      <c r="BJ84" s="105"/>
      <c r="BK84" s="105"/>
      <c r="BL84" s="105"/>
      <c r="BM84" s="105"/>
      <c r="BN84" s="105"/>
      <c r="BO84" s="105"/>
      <c r="BP84" s="105"/>
      <c r="BQ84" s="102">
        <v>78</v>
      </c>
      <c r="BR84" s="107"/>
      <c r="BS84" s="909"/>
      <c r="BT84" s="910"/>
      <c r="BU84" s="910"/>
      <c r="BV84" s="910"/>
      <c r="BW84" s="910"/>
      <c r="BX84" s="910"/>
      <c r="BY84" s="910"/>
      <c r="BZ84" s="910"/>
      <c r="CA84" s="910"/>
      <c r="CB84" s="910"/>
      <c r="CC84" s="910"/>
      <c r="CD84" s="910"/>
      <c r="CE84" s="910"/>
      <c r="CF84" s="910"/>
      <c r="CG84" s="919"/>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09"/>
      <c r="DW84" s="910"/>
      <c r="DX84" s="910"/>
      <c r="DY84" s="910"/>
      <c r="DZ84" s="911"/>
      <c r="EA84" s="93"/>
    </row>
    <row r="85" spans="1:131" ht="26.25" customHeight="1">
      <c r="A85" s="102">
        <v>18</v>
      </c>
      <c r="B85" s="938"/>
      <c r="C85" s="939"/>
      <c r="D85" s="939"/>
      <c r="E85" s="939"/>
      <c r="F85" s="939"/>
      <c r="G85" s="939"/>
      <c r="H85" s="939"/>
      <c r="I85" s="939"/>
      <c r="J85" s="939"/>
      <c r="K85" s="939"/>
      <c r="L85" s="939"/>
      <c r="M85" s="939"/>
      <c r="N85" s="939"/>
      <c r="O85" s="939"/>
      <c r="P85" s="940"/>
      <c r="Q85" s="941"/>
      <c r="R85" s="935"/>
      <c r="S85" s="935"/>
      <c r="T85" s="935"/>
      <c r="U85" s="935"/>
      <c r="V85" s="935"/>
      <c r="W85" s="935"/>
      <c r="X85" s="935"/>
      <c r="Y85" s="935"/>
      <c r="Z85" s="935"/>
      <c r="AA85" s="935"/>
      <c r="AB85" s="935"/>
      <c r="AC85" s="935"/>
      <c r="AD85" s="935"/>
      <c r="AE85" s="935"/>
      <c r="AF85" s="935"/>
      <c r="AG85" s="935"/>
      <c r="AH85" s="935"/>
      <c r="AI85" s="935"/>
      <c r="AJ85" s="935"/>
      <c r="AK85" s="935"/>
      <c r="AL85" s="935"/>
      <c r="AM85" s="935"/>
      <c r="AN85" s="935"/>
      <c r="AO85" s="935"/>
      <c r="AP85" s="935"/>
      <c r="AQ85" s="935"/>
      <c r="AR85" s="935"/>
      <c r="AS85" s="935"/>
      <c r="AT85" s="935"/>
      <c r="AU85" s="935"/>
      <c r="AV85" s="935"/>
      <c r="AW85" s="935"/>
      <c r="AX85" s="935"/>
      <c r="AY85" s="935"/>
      <c r="AZ85" s="936"/>
      <c r="BA85" s="936"/>
      <c r="BB85" s="936"/>
      <c r="BC85" s="936"/>
      <c r="BD85" s="937"/>
      <c r="BE85" s="105"/>
      <c r="BF85" s="105"/>
      <c r="BG85" s="105"/>
      <c r="BH85" s="105"/>
      <c r="BI85" s="105"/>
      <c r="BJ85" s="105"/>
      <c r="BK85" s="105"/>
      <c r="BL85" s="105"/>
      <c r="BM85" s="105"/>
      <c r="BN85" s="105"/>
      <c r="BO85" s="105"/>
      <c r="BP85" s="105"/>
      <c r="BQ85" s="102">
        <v>79</v>
      </c>
      <c r="BR85" s="107"/>
      <c r="BS85" s="909"/>
      <c r="BT85" s="910"/>
      <c r="BU85" s="910"/>
      <c r="BV85" s="910"/>
      <c r="BW85" s="910"/>
      <c r="BX85" s="910"/>
      <c r="BY85" s="910"/>
      <c r="BZ85" s="910"/>
      <c r="CA85" s="910"/>
      <c r="CB85" s="910"/>
      <c r="CC85" s="910"/>
      <c r="CD85" s="910"/>
      <c r="CE85" s="910"/>
      <c r="CF85" s="910"/>
      <c r="CG85" s="919"/>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09"/>
      <c r="DW85" s="910"/>
      <c r="DX85" s="910"/>
      <c r="DY85" s="910"/>
      <c r="DZ85" s="911"/>
      <c r="EA85" s="93"/>
    </row>
    <row r="86" spans="1:131" ht="26.25" customHeight="1">
      <c r="A86" s="102">
        <v>19</v>
      </c>
      <c r="B86" s="938"/>
      <c r="C86" s="939"/>
      <c r="D86" s="939"/>
      <c r="E86" s="939"/>
      <c r="F86" s="939"/>
      <c r="G86" s="939"/>
      <c r="H86" s="939"/>
      <c r="I86" s="939"/>
      <c r="J86" s="939"/>
      <c r="K86" s="939"/>
      <c r="L86" s="939"/>
      <c r="M86" s="939"/>
      <c r="N86" s="939"/>
      <c r="O86" s="939"/>
      <c r="P86" s="940"/>
      <c r="Q86" s="941"/>
      <c r="R86" s="935"/>
      <c r="S86" s="935"/>
      <c r="T86" s="935"/>
      <c r="U86" s="935"/>
      <c r="V86" s="935"/>
      <c r="W86" s="935"/>
      <c r="X86" s="935"/>
      <c r="Y86" s="935"/>
      <c r="Z86" s="935"/>
      <c r="AA86" s="935"/>
      <c r="AB86" s="935"/>
      <c r="AC86" s="935"/>
      <c r="AD86" s="935"/>
      <c r="AE86" s="935"/>
      <c r="AF86" s="935"/>
      <c r="AG86" s="935"/>
      <c r="AH86" s="935"/>
      <c r="AI86" s="935"/>
      <c r="AJ86" s="935"/>
      <c r="AK86" s="935"/>
      <c r="AL86" s="935"/>
      <c r="AM86" s="935"/>
      <c r="AN86" s="935"/>
      <c r="AO86" s="935"/>
      <c r="AP86" s="935"/>
      <c r="AQ86" s="935"/>
      <c r="AR86" s="935"/>
      <c r="AS86" s="935"/>
      <c r="AT86" s="935"/>
      <c r="AU86" s="935"/>
      <c r="AV86" s="935"/>
      <c r="AW86" s="935"/>
      <c r="AX86" s="935"/>
      <c r="AY86" s="935"/>
      <c r="AZ86" s="936"/>
      <c r="BA86" s="936"/>
      <c r="BB86" s="936"/>
      <c r="BC86" s="936"/>
      <c r="BD86" s="937"/>
      <c r="BE86" s="105"/>
      <c r="BF86" s="105"/>
      <c r="BG86" s="105"/>
      <c r="BH86" s="105"/>
      <c r="BI86" s="105"/>
      <c r="BJ86" s="105"/>
      <c r="BK86" s="105"/>
      <c r="BL86" s="105"/>
      <c r="BM86" s="105"/>
      <c r="BN86" s="105"/>
      <c r="BO86" s="105"/>
      <c r="BP86" s="105"/>
      <c r="BQ86" s="102">
        <v>80</v>
      </c>
      <c r="BR86" s="107"/>
      <c r="BS86" s="909"/>
      <c r="BT86" s="910"/>
      <c r="BU86" s="910"/>
      <c r="BV86" s="910"/>
      <c r="BW86" s="910"/>
      <c r="BX86" s="910"/>
      <c r="BY86" s="910"/>
      <c r="BZ86" s="910"/>
      <c r="CA86" s="910"/>
      <c r="CB86" s="910"/>
      <c r="CC86" s="910"/>
      <c r="CD86" s="910"/>
      <c r="CE86" s="910"/>
      <c r="CF86" s="910"/>
      <c r="CG86" s="919"/>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09"/>
      <c r="DW86" s="910"/>
      <c r="DX86" s="910"/>
      <c r="DY86" s="910"/>
      <c r="DZ86" s="911"/>
      <c r="EA86" s="93"/>
    </row>
    <row r="87" spans="1:131" ht="26.25" customHeight="1">
      <c r="A87" s="108">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105"/>
      <c r="BF87" s="105"/>
      <c r="BG87" s="105"/>
      <c r="BH87" s="105"/>
      <c r="BI87" s="105"/>
      <c r="BJ87" s="105"/>
      <c r="BK87" s="105"/>
      <c r="BL87" s="105"/>
      <c r="BM87" s="105"/>
      <c r="BN87" s="105"/>
      <c r="BO87" s="105"/>
      <c r="BP87" s="105"/>
      <c r="BQ87" s="102">
        <v>81</v>
      </c>
      <c r="BR87" s="107"/>
      <c r="BS87" s="909"/>
      <c r="BT87" s="910"/>
      <c r="BU87" s="910"/>
      <c r="BV87" s="910"/>
      <c r="BW87" s="910"/>
      <c r="BX87" s="910"/>
      <c r="BY87" s="910"/>
      <c r="BZ87" s="910"/>
      <c r="CA87" s="910"/>
      <c r="CB87" s="910"/>
      <c r="CC87" s="910"/>
      <c r="CD87" s="910"/>
      <c r="CE87" s="910"/>
      <c r="CF87" s="910"/>
      <c r="CG87" s="919"/>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09"/>
      <c r="DW87" s="910"/>
      <c r="DX87" s="910"/>
      <c r="DY87" s="910"/>
      <c r="DZ87" s="911"/>
      <c r="EA87" s="93"/>
    </row>
    <row r="88" spans="1:131" ht="26.25" customHeight="1" thickBot="1">
      <c r="A88" s="104" t="s">
        <v>327</v>
      </c>
      <c r="B88" s="901" t="s">
        <v>361</v>
      </c>
      <c r="C88" s="902"/>
      <c r="D88" s="902"/>
      <c r="E88" s="902"/>
      <c r="F88" s="902"/>
      <c r="G88" s="902"/>
      <c r="H88" s="902"/>
      <c r="I88" s="902"/>
      <c r="J88" s="902"/>
      <c r="K88" s="902"/>
      <c r="L88" s="902"/>
      <c r="M88" s="902"/>
      <c r="N88" s="902"/>
      <c r="O88" s="902"/>
      <c r="P88" s="912"/>
      <c r="Q88" s="926"/>
      <c r="R88" s="927"/>
      <c r="S88" s="927"/>
      <c r="T88" s="927"/>
      <c r="U88" s="927"/>
      <c r="V88" s="927"/>
      <c r="W88" s="927"/>
      <c r="X88" s="927"/>
      <c r="Y88" s="927"/>
      <c r="Z88" s="927"/>
      <c r="AA88" s="927"/>
      <c r="AB88" s="927"/>
      <c r="AC88" s="927"/>
      <c r="AD88" s="927"/>
      <c r="AE88" s="927"/>
      <c r="AF88" s="923">
        <v>4587</v>
      </c>
      <c r="AG88" s="923"/>
      <c r="AH88" s="923"/>
      <c r="AI88" s="923"/>
      <c r="AJ88" s="923"/>
      <c r="AK88" s="927"/>
      <c r="AL88" s="927"/>
      <c r="AM88" s="927"/>
      <c r="AN88" s="927"/>
      <c r="AO88" s="927"/>
      <c r="AP88" s="923">
        <v>6935</v>
      </c>
      <c r="AQ88" s="923"/>
      <c r="AR88" s="923"/>
      <c r="AS88" s="923"/>
      <c r="AT88" s="923"/>
      <c r="AU88" s="923">
        <v>5034</v>
      </c>
      <c r="AV88" s="923"/>
      <c r="AW88" s="923"/>
      <c r="AX88" s="923"/>
      <c r="AY88" s="923"/>
      <c r="AZ88" s="924"/>
      <c r="BA88" s="924"/>
      <c r="BB88" s="924"/>
      <c r="BC88" s="924"/>
      <c r="BD88" s="925"/>
      <c r="BE88" s="105"/>
      <c r="BF88" s="105"/>
      <c r="BG88" s="105"/>
      <c r="BH88" s="105"/>
      <c r="BI88" s="105"/>
      <c r="BJ88" s="105"/>
      <c r="BK88" s="105"/>
      <c r="BL88" s="105"/>
      <c r="BM88" s="105"/>
      <c r="BN88" s="105"/>
      <c r="BO88" s="105"/>
      <c r="BP88" s="105"/>
      <c r="BQ88" s="102">
        <v>82</v>
      </c>
      <c r="BR88" s="107"/>
      <c r="BS88" s="909"/>
      <c r="BT88" s="910"/>
      <c r="BU88" s="910"/>
      <c r="BV88" s="910"/>
      <c r="BW88" s="910"/>
      <c r="BX88" s="910"/>
      <c r="BY88" s="910"/>
      <c r="BZ88" s="910"/>
      <c r="CA88" s="910"/>
      <c r="CB88" s="910"/>
      <c r="CC88" s="910"/>
      <c r="CD88" s="910"/>
      <c r="CE88" s="910"/>
      <c r="CF88" s="910"/>
      <c r="CG88" s="919"/>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09"/>
      <c r="DW88" s="910"/>
      <c r="DX88" s="910"/>
      <c r="DY88" s="910"/>
      <c r="DZ88" s="911"/>
      <c r="EA88" s="93"/>
    </row>
    <row r="89" spans="1:131" ht="26.25" hidden="1" customHeight="1">
      <c r="A89" s="109"/>
      <c r="B89" s="110"/>
      <c r="C89" s="110"/>
      <c r="D89" s="110"/>
      <c r="E89" s="110"/>
      <c r="F89" s="110"/>
      <c r="G89" s="110"/>
      <c r="H89" s="110"/>
      <c r="I89" s="110"/>
      <c r="J89" s="110"/>
      <c r="K89" s="110"/>
      <c r="L89" s="110"/>
      <c r="M89" s="110"/>
      <c r="N89" s="110"/>
      <c r="O89" s="110"/>
      <c r="P89" s="110"/>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2"/>
      <c r="BA89" s="112"/>
      <c r="BB89" s="112"/>
      <c r="BC89" s="112"/>
      <c r="BD89" s="112"/>
      <c r="BE89" s="105"/>
      <c r="BF89" s="105"/>
      <c r="BG89" s="105"/>
      <c r="BH89" s="105"/>
      <c r="BI89" s="105"/>
      <c r="BJ89" s="105"/>
      <c r="BK89" s="105"/>
      <c r="BL89" s="105"/>
      <c r="BM89" s="105"/>
      <c r="BN89" s="105"/>
      <c r="BO89" s="105"/>
      <c r="BP89" s="105"/>
      <c r="BQ89" s="102">
        <v>83</v>
      </c>
      <c r="BR89" s="107"/>
      <c r="BS89" s="909"/>
      <c r="BT89" s="910"/>
      <c r="BU89" s="910"/>
      <c r="BV89" s="910"/>
      <c r="BW89" s="910"/>
      <c r="BX89" s="910"/>
      <c r="BY89" s="910"/>
      <c r="BZ89" s="910"/>
      <c r="CA89" s="910"/>
      <c r="CB89" s="910"/>
      <c r="CC89" s="910"/>
      <c r="CD89" s="910"/>
      <c r="CE89" s="910"/>
      <c r="CF89" s="910"/>
      <c r="CG89" s="919"/>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09"/>
      <c r="DW89" s="910"/>
      <c r="DX89" s="910"/>
      <c r="DY89" s="910"/>
      <c r="DZ89" s="911"/>
      <c r="EA89" s="93"/>
    </row>
    <row r="90" spans="1:131" ht="26.25" hidden="1" customHeight="1">
      <c r="A90" s="109"/>
      <c r="B90" s="110"/>
      <c r="C90" s="110"/>
      <c r="D90" s="110"/>
      <c r="E90" s="110"/>
      <c r="F90" s="110"/>
      <c r="G90" s="110"/>
      <c r="H90" s="110"/>
      <c r="I90" s="110"/>
      <c r="J90" s="110"/>
      <c r="K90" s="110"/>
      <c r="L90" s="110"/>
      <c r="M90" s="110"/>
      <c r="N90" s="110"/>
      <c r="O90" s="110"/>
      <c r="P90" s="110"/>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2"/>
      <c r="BA90" s="112"/>
      <c r="BB90" s="112"/>
      <c r="BC90" s="112"/>
      <c r="BD90" s="112"/>
      <c r="BE90" s="105"/>
      <c r="BF90" s="105"/>
      <c r="BG90" s="105"/>
      <c r="BH90" s="105"/>
      <c r="BI90" s="105"/>
      <c r="BJ90" s="105"/>
      <c r="BK90" s="105"/>
      <c r="BL90" s="105"/>
      <c r="BM90" s="105"/>
      <c r="BN90" s="105"/>
      <c r="BO90" s="105"/>
      <c r="BP90" s="105"/>
      <c r="BQ90" s="102">
        <v>84</v>
      </c>
      <c r="BR90" s="107"/>
      <c r="BS90" s="909"/>
      <c r="BT90" s="910"/>
      <c r="BU90" s="910"/>
      <c r="BV90" s="910"/>
      <c r="BW90" s="910"/>
      <c r="BX90" s="910"/>
      <c r="BY90" s="910"/>
      <c r="BZ90" s="910"/>
      <c r="CA90" s="910"/>
      <c r="CB90" s="910"/>
      <c r="CC90" s="910"/>
      <c r="CD90" s="910"/>
      <c r="CE90" s="910"/>
      <c r="CF90" s="910"/>
      <c r="CG90" s="919"/>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09"/>
      <c r="DW90" s="910"/>
      <c r="DX90" s="910"/>
      <c r="DY90" s="910"/>
      <c r="DZ90" s="911"/>
      <c r="EA90" s="93"/>
    </row>
    <row r="91" spans="1:131" ht="26.25" hidden="1" customHeight="1">
      <c r="A91" s="109"/>
      <c r="B91" s="110"/>
      <c r="C91" s="110"/>
      <c r="D91" s="110"/>
      <c r="E91" s="110"/>
      <c r="F91" s="110"/>
      <c r="G91" s="110"/>
      <c r="H91" s="110"/>
      <c r="I91" s="110"/>
      <c r="J91" s="110"/>
      <c r="K91" s="110"/>
      <c r="L91" s="110"/>
      <c r="M91" s="110"/>
      <c r="N91" s="110"/>
      <c r="O91" s="110"/>
      <c r="P91" s="110"/>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2"/>
      <c r="BA91" s="112"/>
      <c r="BB91" s="112"/>
      <c r="BC91" s="112"/>
      <c r="BD91" s="112"/>
      <c r="BE91" s="105"/>
      <c r="BF91" s="105"/>
      <c r="BG91" s="105"/>
      <c r="BH91" s="105"/>
      <c r="BI91" s="105"/>
      <c r="BJ91" s="105"/>
      <c r="BK91" s="105"/>
      <c r="BL91" s="105"/>
      <c r="BM91" s="105"/>
      <c r="BN91" s="105"/>
      <c r="BO91" s="105"/>
      <c r="BP91" s="105"/>
      <c r="BQ91" s="102">
        <v>85</v>
      </c>
      <c r="BR91" s="107"/>
      <c r="BS91" s="909"/>
      <c r="BT91" s="910"/>
      <c r="BU91" s="910"/>
      <c r="BV91" s="910"/>
      <c r="BW91" s="910"/>
      <c r="BX91" s="910"/>
      <c r="BY91" s="910"/>
      <c r="BZ91" s="910"/>
      <c r="CA91" s="910"/>
      <c r="CB91" s="910"/>
      <c r="CC91" s="910"/>
      <c r="CD91" s="910"/>
      <c r="CE91" s="910"/>
      <c r="CF91" s="910"/>
      <c r="CG91" s="919"/>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09"/>
      <c r="DW91" s="910"/>
      <c r="DX91" s="910"/>
      <c r="DY91" s="910"/>
      <c r="DZ91" s="911"/>
      <c r="EA91" s="93"/>
    </row>
    <row r="92" spans="1:131" ht="26.25" hidden="1" customHeight="1">
      <c r="A92" s="109"/>
      <c r="B92" s="110"/>
      <c r="C92" s="110"/>
      <c r="D92" s="110"/>
      <c r="E92" s="110"/>
      <c r="F92" s="110"/>
      <c r="G92" s="110"/>
      <c r="H92" s="110"/>
      <c r="I92" s="110"/>
      <c r="J92" s="110"/>
      <c r="K92" s="110"/>
      <c r="L92" s="110"/>
      <c r="M92" s="110"/>
      <c r="N92" s="110"/>
      <c r="O92" s="110"/>
      <c r="P92" s="110"/>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2"/>
      <c r="BA92" s="112"/>
      <c r="BB92" s="112"/>
      <c r="BC92" s="112"/>
      <c r="BD92" s="112"/>
      <c r="BE92" s="105"/>
      <c r="BF92" s="105"/>
      <c r="BG92" s="105"/>
      <c r="BH92" s="105"/>
      <c r="BI92" s="105"/>
      <c r="BJ92" s="105"/>
      <c r="BK92" s="105"/>
      <c r="BL92" s="105"/>
      <c r="BM92" s="105"/>
      <c r="BN92" s="105"/>
      <c r="BO92" s="105"/>
      <c r="BP92" s="105"/>
      <c r="BQ92" s="102">
        <v>86</v>
      </c>
      <c r="BR92" s="107"/>
      <c r="BS92" s="909"/>
      <c r="BT92" s="910"/>
      <c r="BU92" s="910"/>
      <c r="BV92" s="910"/>
      <c r="BW92" s="910"/>
      <c r="BX92" s="910"/>
      <c r="BY92" s="910"/>
      <c r="BZ92" s="910"/>
      <c r="CA92" s="910"/>
      <c r="CB92" s="910"/>
      <c r="CC92" s="910"/>
      <c r="CD92" s="910"/>
      <c r="CE92" s="910"/>
      <c r="CF92" s="910"/>
      <c r="CG92" s="919"/>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09"/>
      <c r="DW92" s="910"/>
      <c r="DX92" s="910"/>
      <c r="DY92" s="910"/>
      <c r="DZ92" s="911"/>
      <c r="EA92" s="93"/>
    </row>
    <row r="93" spans="1:131" ht="26.25" hidden="1" customHeight="1">
      <c r="A93" s="109"/>
      <c r="B93" s="110"/>
      <c r="C93" s="110"/>
      <c r="D93" s="110"/>
      <c r="E93" s="110"/>
      <c r="F93" s="110"/>
      <c r="G93" s="110"/>
      <c r="H93" s="110"/>
      <c r="I93" s="110"/>
      <c r="J93" s="110"/>
      <c r="K93" s="110"/>
      <c r="L93" s="110"/>
      <c r="M93" s="110"/>
      <c r="N93" s="110"/>
      <c r="O93" s="110"/>
      <c r="P93" s="110"/>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2"/>
      <c r="BA93" s="112"/>
      <c r="BB93" s="112"/>
      <c r="BC93" s="112"/>
      <c r="BD93" s="112"/>
      <c r="BE93" s="105"/>
      <c r="BF93" s="105"/>
      <c r="BG93" s="105"/>
      <c r="BH93" s="105"/>
      <c r="BI93" s="105"/>
      <c r="BJ93" s="105"/>
      <c r="BK93" s="105"/>
      <c r="BL93" s="105"/>
      <c r="BM93" s="105"/>
      <c r="BN93" s="105"/>
      <c r="BO93" s="105"/>
      <c r="BP93" s="105"/>
      <c r="BQ93" s="102">
        <v>87</v>
      </c>
      <c r="BR93" s="107"/>
      <c r="BS93" s="909"/>
      <c r="BT93" s="910"/>
      <c r="BU93" s="910"/>
      <c r="BV93" s="910"/>
      <c r="BW93" s="910"/>
      <c r="BX93" s="910"/>
      <c r="BY93" s="910"/>
      <c r="BZ93" s="910"/>
      <c r="CA93" s="910"/>
      <c r="CB93" s="910"/>
      <c r="CC93" s="910"/>
      <c r="CD93" s="910"/>
      <c r="CE93" s="910"/>
      <c r="CF93" s="910"/>
      <c r="CG93" s="919"/>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09"/>
      <c r="DW93" s="910"/>
      <c r="DX93" s="910"/>
      <c r="DY93" s="910"/>
      <c r="DZ93" s="911"/>
      <c r="EA93" s="93"/>
    </row>
    <row r="94" spans="1:131" ht="26.25" hidden="1" customHeight="1">
      <c r="A94" s="109"/>
      <c r="B94" s="110"/>
      <c r="C94" s="110"/>
      <c r="D94" s="110"/>
      <c r="E94" s="110"/>
      <c r="F94" s="110"/>
      <c r="G94" s="110"/>
      <c r="H94" s="110"/>
      <c r="I94" s="110"/>
      <c r="J94" s="110"/>
      <c r="K94" s="110"/>
      <c r="L94" s="110"/>
      <c r="M94" s="110"/>
      <c r="N94" s="110"/>
      <c r="O94" s="110"/>
      <c r="P94" s="110"/>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2"/>
      <c r="BA94" s="112"/>
      <c r="BB94" s="112"/>
      <c r="BC94" s="112"/>
      <c r="BD94" s="112"/>
      <c r="BE94" s="105"/>
      <c r="BF94" s="105"/>
      <c r="BG94" s="105"/>
      <c r="BH94" s="105"/>
      <c r="BI94" s="105"/>
      <c r="BJ94" s="105"/>
      <c r="BK94" s="105"/>
      <c r="BL94" s="105"/>
      <c r="BM94" s="105"/>
      <c r="BN94" s="105"/>
      <c r="BO94" s="105"/>
      <c r="BP94" s="105"/>
      <c r="BQ94" s="102">
        <v>88</v>
      </c>
      <c r="BR94" s="107"/>
      <c r="BS94" s="909"/>
      <c r="BT94" s="910"/>
      <c r="BU94" s="910"/>
      <c r="BV94" s="910"/>
      <c r="BW94" s="910"/>
      <c r="BX94" s="910"/>
      <c r="BY94" s="910"/>
      <c r="BZ94" s="910"/>
      <c r="CA94" s="910"/>
      <c r="CB94" s="910"/>
      <c r="CC94" s="910"/>
      <c r="CD94" s="910"/>
      <c r="CE94" s="910"/>
      <c r="CF94" s="910"/>
      <c r="CG94" s="919"/>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09"/>
      <c r="DW94" s="910"/>
      <c r="DX94" s="910"/>
      <c r="DY94" s="910"/>
      <c r="DZ94" s="911"/>
      <c r="EA94" s="93"/>
    </row>
    <row r="95" spans="1:131" ht="26.25" hidden="1" customHeight="1">
      <c r="A95" s="109"/>
      <c r="B95" s="110"/>
      <c r="C95" s="110"/>
      <c r="D95" s="110"/>
      <c r="E95" s="110"/>
      <c r="F95" s="110"/>
      <c r="G95" s="110"/>
      <c r="H95" s="110"/>
      <c r="I95" s="110"/>
      <c r="J95" s="110"/>
      <c r="K95" s="110"/>
      <c r="L95" s="110"/>
      <c r="M95" s="110"/>
      <c r="N95" s="110"/>
      <c r="O95" s="110"/>
      <c r="P95" s="110"/>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2"/>
      <c r="BA95" s="112"/>
      <c r="BB95" s="112"/>
      <c r="BC95" s="112"/>
      <c r="BD95" s="112"/>
      <c r="BE95" s="105"/>
      <c r="BF95" s="105"/>
      <c r="BG95" s="105"/>
      <c r="BH95" s="105"/>
      <c r="BI95" s="105"/>
      <c r="BJ95" s="105"/>
      <c r="BK95" s="105"/>
      <c r="BL95" s="105"/>
      <c r="BM95" s="105"/>
      <c r="BN95" s="105"/>
      <c r="BO95" s="105"/>
      <c r="BP95" s="105"/>
      <c r="BQ95" s="102">
        <v>89</v>
      </c>
      <c r="BR95" s="107"/>
      <c r="BS95" s="909"/>
      <c r="BT95" s="910"/>
      <c r="BU95" s="910"/>
      <c r="BV95" s="910"/>
      <c r="BW95" s="910"/>
      <c r="BX95" s="910"/>
      <c r="BY95" s="910"/>
      <c r="BZ95" s="910"/>
      <c r="CA95" s="910"/>
      <c r="CB95" s="910"/>
      <c r="CC95" s="910"/>
      <c r="CD95" s="910"/>
      <c r="CE95" s="910"/>
      <c r="CF95" s="910"/>
      <c r="CG95" s="919"/>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09"/>
      <c r="DW95" s="910"/>
      <c r="DX95" s="910"/>
      <c r="DY95" s="910"/>
      <c r="DZ95" s="911"/>
      <c r="EA95" s="93"/>
    </row>
    <row r="96" spans="1:131" ht="26.25" hidden="1" customHeight="1">
      <c r="A96" s="109"/>
      <c r="B96" s="110"/>
      <c r="C96" s="110"/>
      <c r="D96" s="110"/>
      <c r="E96" s="110"/>
      <c r="F96" s="110"/>
      <c r="G96" s="110"/>
      <c r="H96" s="110"/>
      <c r="I96" s="110"/>
      <c r="J96" s="110"/>
      <c r="K96" s="110"/>
      <c r="L96" s="110"/>
      <c r="M96" s="110"/>
      <c r="N96" s="110"/>
      <c r="O96" s="110"/>
      <c r="P96" s="110"/>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2"/>
      <c r="BA96" s="112"/>
      <c r="BB96" s="112"/>
      <c r="BC96" s="112"/>
      <c r="BD96" s="112"/>
      <c r="BE96" s="105"/>
      <c r="BF96" s="105"/>
      <c r="BG96" s="105"/>
      <c r="BH96" s="105"/>
      <c r="BI96" s="105"/>
      <c r="BJ96" s="105"/>
      <c r="BK96" s="105"/>
      <c r="BL96" s="105"/>
      <c r="BM96" s="105"/>
      <c r="BN96" s="105"/>
      <c r="BO96" s="105"/>
      <c r="BP96" s="105"/>
      <c r="BQ96" s="102">
        <v>90</v>
      </c>
      <c r="BR96" s="107"/>
      <c r="BS96" s="909"/>
      <c r="BT96" s="910"/>
      <c r="BU96" s="910"/>
      <c r="BV96" s="910"/>
      <c r="BW96" s="910"/>
      <c r="BX96" s="910"/>
      <c r="BY96" s="910"/>
      <c r="BZ96" s="910"/>
      <c r="CA96" s="910"/>
      <c r="CB96" s="910"/>
      <c r="CC96" s="910"/>
      <c r="CD96" s="910"/>
      <c r="CE96" s="910"/>
      <c r="CF96" s="910"/>
      <c r="CG96" s="919"/>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09"/>
      <c r="DW96" s="910"/>
      <c r="DX96" s="910"/>
      <c r="DY96" s="910"/>
      <c r="DZ96" s="911"/>
      <c r="EA96" s="93"/>
    </row>
    <row r="97" spans="1:131" ht="26.25" hidden="1" customHeight="1">
      <c r="A97" s="109"/>
      <c r="B97" s="110"/>
      <c r="C97" s="110"/>
      <c r="D97" s="110"/>
      <c r="E97" s="110"/>
      <c r="F97" s="110"/>
      <c r="G97" s="110"/>
      <c r="H97" s="110"/>
      <c r="I97" s="110"/>
      <c r="J97" s="110"/>
      <c r="K97" s="110"/>
      <c r="L97" s="110"/>
      <c r="M97" s="110"/>
      <c r="N97" s="110"/>
      <c r="O97" s="110"/>
      <c r="P97" s="110"/>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2"/>
      <c r="BA97" s="112"/>
      <c r="BB97" s="112"/>
      <c r="BC97" s="112"/>
      <c r="BD97" s="112"/>
      <c r="BE97" s="105"/>
      <c r="BF97" s="105"/>
      <c r="BG97" s="105"/>
      <c r="BH97" s="105"/>
      <c r="BI97" s="105"/>
      <c r="BJ97" s="105"/>
      <c r="BK97" s="105"/>
      <c r="BL97" s="105"/>
      <c r="BM97" s="105"/>
      <c r="BN97" s="105"/>
      <c r="BO97" s="105"/>
      <c r="BP97" s="105"/>
      <c r="BQ97" s="102">
        <v>91</v>
      </c>
      <c r="BR97" s="107"/>
      <c r="BS97" s="909"/>
      <c r="BT97" s="910"/>
      <c r="BU97" s="910"/>
      <c r="BV97" s="910"/>
      <c r="BW97" s="910"/>
      <c r="BX97" s="910"/>
      <c r="BY97" s="910"/>
      <c r="BZ97" s="910"/>
      <c r="CA97" s="910"/>
      <c r="CB97" s="910"/>
      <c r="CC97" s="910"/>
      <c r="CD97" s="910"/>
      <c r="CE97" s="910"/>
      <c r="CF97" s="910"/>
      <c r="CG97" s="919"/>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09"/>
      <c r="DW97" s="910"/>
      <c r="DX97" s="910"/>
      <c r="DY97" s="910"/>
      <c r="DZ97" s="911"/>
      <c r="EA97" s="93"/>
    </row>
    <row r="98" spans="1:131" ht="26.25" hidden="1" customHeight="1">
      <c r="A98" s="109"/>
      <c r="B98" s="110"/>
      <c r="C98" s="110"/>
      <c r="D98" s="110"/>
      <c r="E98" s="110"/>
      <c r="F98" s="110"/>
      <c r="G98" s="110"/>
      <c r="H98" s="110"/>
      <c r="I98" s="110"/>
      <c r="J98" s="110"/>
      <c r="K98" s="110"/>
      <c r="L98" s="110"/>
      <c r="M98" s="110"/>
      <c r="N98" s="110"/>
      <c r="O98" s="110"/>
      <c r="P98" s="110"/>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2"/>
      <c r="BA98" s="112"/>
      <c r="BB98" s="112"/>
      <c r="BC98" s="112"/>
      <c r="BD98" s="112"/>
      <c r="BE98" s="105"/>
      <c r="BF98" s="105"/>
      <c r="BG98" s="105"/>
      <c r="BH98" s="105"/>
      <c r="BI98" s="105"/>
      <c r="BJ98" s="105"/>
      <c r="BK98" s="105"/>
      <c r="BL98" s="105"/>
      <c r="BM98" s="105"/>
      <c r="BN98" s="105"/>
      <c r="BO98" s="105"/>
      <c r="BP98" s="105"/>
      <c r="BQ98" s="102">
        <v>92</v>
      </c>
      <c r="BR98" s="107"/>
      <c r="BS98" s="909"/>
      <c r="BT98" s="910"/>
      <c r="BU98" s="910"/>
      <c r="BV98" s="910"/>
      <c r="BW98" s="910"/>
      <c r="BX98" s="910"/>
      <c r="BY98" s="910"/>
      <c r="BZ98" s="910"/>
      <c r="CA98" s="910"/>
      <c r="CB98" s="910"/>
      <c r="CC98" s="910"/>
      <c r="CD98" s="910"/>
      <c r="CE98" s="910"/>
      <c r="CF98" s="910"/>
      <c r="CG98" s="919"/>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09"/>
      <c r="DW98" s="910"/>
      <c r="DX98" s="910"/>
      <c r="DY98" s="910"/>
      <c r="DZ98" s="911"/>
      <c r="EA98" s="93"/>
    </row>
    <row r="99" spans="1:131" ht="26.25" hidden="1" customHeight="1">
      <c r="A99" s="109"/>
      <c r="B99" s="110"/>
      <c r="C99" s="110"/>
      <c r="D99" s="110"/>
      <c r="E99" s="110"/>
      <c r="F99" s="110"/>
      <c r="G99" s="110"/>
      <c r="H99" s="110"/>
      <c r="I99" s="110"/>
      <c r="J99" s="110"/>
      <c r="K99" s="110"/>
      <c r="L99" s="110"/>
      <c r="M99" s="110"/>
      <c r="N99" s="110"/>
      <c r="O99" s="110"/>
      <c r="P99" s="110"/>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2"/>
      <c r="BA99" s="112"/>
      <c r="BB99" s="112"/>
      <c r="BC99" s="112"/>
      <c r="BD99" s="112"/>
      <c r="BE99" s="105"/>
      <c r="BF99" s="105"/>
      <c r="BG99" s="105"/>
      <c r="BH99" s="105"/>
      <c r="BI99" s="105"/>
      <c r="BJ99" s="105"/>
      <c r="BK99" s="105"/>
      <c r="BL99" s="105"/>
      <c r="BM99" s="105"/>
      <c r="BN99" s="105"/>
      <c r="BO99" s="105"/>
      <c r="BP99" s="105"/>
      <c r="BQ99" s="102">
        <v>93</v>
      </c>
      <c r="BR99" s="107"/>
      <c r="BS99" s="909"/>
      <c r="BT99" s="910"/>
      <c r="BU99" s="910"/>
      <c r="BV99" s="910"/>
      <c r="BW99" s="910"/>
      <c r="BX99" s="910"/>
      <c r="BY99" s="910"/>
      <c r="BZ99" s="910"/>
      <c r="CA99" s="910"/>
      <c r="CB99" s="910"/>
      <c r="CC99" s="910"/>
      <c r="CD99" s="910"/>
      <c r="CE99" s="910"/>
      <c r="CF99" s="910"/>
      <c r="CG99" s="919"/>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09"/>
      <c r="DW99" s="910"/>
      <c r="DX99" s="910"/>
      <c r="DY99" s="910"/>
      <c r="DZ99" s="911"/>
      <c r="EA99" s="93"/>
    </row>
    <row r="100" spans="1:131" ht="26.25" hidden="1" customHeight="1">
      <c r="A100" s="109"/>
      <c r="B100" s="110"/>
      <c r="C100" s="110"/>
      <c r="D100" s="110"/>
      <c r="E100" s="110"/>
      <c r="F100" s="110"/>
      <c r="G100" s="110"/>
      <c r="H100" s="110"/>
      <c r="I100" s="110"/>
      <c r="J100" s="110"/>
      <c r="K100" s="110"/>
      <c r="L100" s="110"/>
      <c r="M100" s="110"/>
      <c r="N100" s="110"/>
      <c r="O100" s="110"/>
      <c r="P100" s="110"/>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2"/>
      <c r="BA100" s="112"/>
      <c r="BB100" s="112"/>
      <c r="BC100" s="112"/>
      <c r="BD100" s="112"/>
      <c r="BE100" s="105"/>
      <c r="BF100" s="105"/>
      <c r="BG100" s="105"/>
      <c r="BH100" s="105"/>
      <c r="BI100" s="105"/>
      <c r="BJ100" s="105"/>
      <c r="BK100" s="105"/>
      <c r="BL100" s="105"/>
      <c r="BM100" s="105"/>
      <c r="BN100" s="105"/>
      <c r="BO100" s="105"/>
      <c r="BP100" s="105"/>
      <c r="BQ100" s="102">
        <v>94</v>
      </c>
      <c r="BR100" s="107"/>
      <c r="BS100" s="909"/>
      <c r="BT100" s="910"/>
      <c r="BU100" s="910"/>
      <c r="BV100" s="910"/>
      <c r="BW100" s="910"/>
      <c r="BX100" s="910"/>
      <c r="BY100" s="910"/>
      <c r="BZ100" s="910"/>
      <c r="CA100" s="910"/>
      <c r="CB100" s="910"/>
      <c r="CC100" s="910"/>
      <c r="CD100" s="910"/>
      <c r="CE100" s="910"/>
      <c r="CF100" s="910"/>
      <c r="CG100" s="919"/>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09"/>
      <c r="DW100" s="910"/>
      <c r="DX100" s="910"/>
      <c r="DY100" s="910"/>
      <c r="DZ100" s="911"/>
      <c r="EA100" s="93"/>
    </row>
    <row r="101" spans="1:131" ht="26.25" hidden="1" customHeight="1">
      <c r="A101" s="109"/>
      <c r="B101" s="110"/>
      <c r="C101" s="110"/>
      <c r="D101" s="110"/>
      <c r="E101" s="110"/>
      <c r="F101" s="110"/>
      <c r="G101" s="110"/>
      <c r="H101" s="110"/>
      <c r="I101" s="110"/>
      <c r="J101" s="110"/>
      <c r="K101" s="110"/>
      <c r="L101" s="110"/>
      <c r="M101" s="110"/>
      <c r="N101" s="110"/>
      <c r="O101" s="110"/>
      <c r="P101" s="110"/>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2"/>
      <c r="BA101" s="112"/>
      <c r="BB101" s="112"/>
      <c r="BC101" s="112"/>
      <c r="BD101" s="112"/>
      <c r="BE101" s="105"/>
      <c r="BF101" s="105"/>
      <c r="BG101" s="105"/>
      <c r="BH101" s="105"/>
      <c r="BI101" s="105"/>
      <c r="BJ101" s="105"/>
      <c r="BK101" s="105"/>
      <c r="BL101" s="105"/>
      <c r="BM101" s="105"/>
      <c r="BN101" s="105"/>
      <c r="BO101" s="105"/>
      <c r="BP101" s="105"/>
      <c r="BQ101" s="102">
        <v>95</v>
      </c>
      <c r="BR101" s="107"/>
      <c r="BS101" s="909"/>
      <c r="BT101" s="910"/>
      <c r="BU101" s="910"/>
      <c r="BV101" s="910"/>
      <c r="BW101" s="910"/>
      <c r="BX101" s="910"/>
      <c r="BY101" s="910"/>
      <c r="BZ101" s="910"/>
      <c r="CA101" s="910"/>
      <c r="CB101" s="910"/>
      <c r="CC101" s="910"/>
      <c r="CD101" s="910"/>
      <c r="CE101" s="910"/>
      <c r="CF101" s="910"/>
      <c r="CG101" s="919"/>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09"/>
      <c r="DW101" s="910"/>
      <c r="DX101" s="910"/>
      <c r="DY101" s="910"/>
      <c r="DZ101" s="911"/>
      <c r="EA101" s="93"/>
    </row>
    <row r="102" spans="1:131" ht="26.25" customHeight="1" thickBot="1">
      <c r="A102" s="109"/>
      <c r="B102" s="110"/>
      <c r="C102" s="110"/>
      <c r="D102" s="110"/>
      <c r="E102" s="110"/>
      <c r="F102" s="110"/>
      <c r="G102" s="110"/>
      <c r="H102" s="110"/>
      <c r="I102" s="110"/>
      <c r="J102" s="110"/>
      <c r="K102" s="110"/>
      <c r="L102" s="110"/>
      <c r="M102" s="110"/>
      <c r="N102" s="110"/>
      <c r="O102" s="110"/>
      <c r="P102" s="110"/>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2"/>
      <c r="BA102" s="112"/>
      <c r="BB102" s="112"/>
      <c r="BC102" s="112"/>
      <c r="BD102" s="112"/>
      <c r="BE102" s="105"/>
      <c r="BF102" s="105"/>
      <c r="BG102" s="105"/>
      <c r="BH102" s="105"/>
      <c r="BI102" s="105"/>
      <c r="BJ102" s="105"/>
      <c r="BK102" s="105"/>
      <c r="BL102" s="105"/>
      <c r="BM102" s="105"/>
      <c r="BN102" s="105"/>
      <c r="BO102" s="105"/>
      <c r="BP102" s="105"/>
      <c r="BQ102" s="104" t="s">
        <v>327</v>
      </c>
      <c r="BR102" s="901" t="s">
        <v>362</v>
      </c>
      <c r="BS102" s="902"/>
      <c r="BT102" s="902"/>
      <c r="BU102" s="902"/>
      <c r="BV102" s="902"/>
      <c r="BW102" s="902"/>
      <c r="BX102" s="902"/>
      <c r="BY102" s="902"/>
      <c r="BZ102" s="902"/>
      <c r="CA102" s="902"/>
      <c r="CB102" s="902"/>
      <c r="CC102" s="902"/>
      <c r="CD102" s="902"/>
      <c r="CE102" s="902"/>
      <c r="CF102" s="902"/>
      <c r="CG102" s="912"/>
      <c r="CH102" s="913"/>
      <c r="CI102" s="914"/>
      <c r="CJ102" s="914"/>
      <c r="CK102" s="914"/>
      <c r="CL102" s="915"/>
      <c r="CM102" s="913"/>
      <c r="CN102" s="914"/>
      <c r="CO102" s="914"/>
      <c r="CP102" s="914"/>
      <c r="CQ102" s="915"/>
      <c r="CR102" s="916">
        <v>205</v>
      </c>
      <c r="CS102" s="917"/>
      <c r="CT102" s="917"/>
      <c r="CU102" s="917"/>
      <c r="CV102" s="918"/>
      <c r="CW102" s="916">
        <v>54</v>
      </c>
      <c r="CX102" s="917"/>
      <c r="CY102" s="917"/>
      <c r="CZ102" s="917"/>
      <c r="DA102" s="918"/>
      <c r="DB102" s="916" t="s">
        <v>318</v>
      </c>
      <c r="DC102" s="917"/>
      <c r="DD102" s="917"/>
      <c r="DE102" s="917"/>
      <c r="DF102" s="918"/>
      <c r="DG102" s="916">
        <v>540</v>
      </c>
      <c r="DH102" s="917"/>
      <c r="DI102" s="917"/>
      <c r="DJ102" s="917"/>
      <c r="DK102" s="918"/>
      <c r="DL102" s="916" t="s">
        <v>318</v>
      </c>
      <c r="DM102" s="917"/>
      <c r="DN102" s="917"/>
      <c r="DO102" s="917"/>
      <c r="DP102" s="918"/>
      <c r="DQ102" s="916" t="s">
        <v>318</v>
      </c>
      <c r="DR102" s="917"/>
      <c r="DS102" s="917"/>
      <c r="DT102" s="917"/>
      <c r="DU102" s="918"/>
      <c r="DV102" s="901"/>
      <c r="DW102" s="902"/>
      <c r="DX102" s="902"/>
      <c r="DY102" s="902"/>
      <c r="DZ102" s="903"/>
      <c r="EA102" s="93"/>
    </row>
    <row r="103" spans="1:131" ht="26.25" customHeight="1">
      <c r="A103" s="109"/>
      <c r="B103" s="110"/>
      <c r="C103" s="110"/>
      <c r="D103" s="110"/>
      <c r="E103" s="110"/>
      <c r="F103" s="110"/>
      <c r="G103" s="110"/>
      <c r="H103" s="110"/>
      <c r="I103" s="110"/>
      <c r="J103" s="110"/>
      <c r="K103" s="110"/>
      <c r="L103" s="110"/>
      <c r="M103" s="110"/>
      <c r="N103" s="110"/>
      <c r="O103" s="110"/>
      <c r="P103" s="110"/>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2"/>
      <c r="BA103" s="112"/>
      <c r="BB103" s="112"/>
      <c r="BC103" s="112"/>
      <c r="BD103" s="112"/>
      <c r="BE103" s="105"/>
      <c r="BF103" s="105"/>
      <c r="BG103" s="105"/>
      <c r="BH103" s="105"/>
      <c r="BI103" s="105"/>
      <c r="BJ103" s="105"/>
      <c r="BK103" s="105"/>
      <c r="BL103" s="105"/>
      <c r="BM103" s="105"/>
      <c r="BN103" s="105"/>
      <c r="BO103" s="105"/>
      <c r="BP103" s="105"/>
      <c r="BQ103" s="904" t="s">
        <v>363</v>
      </c>
      <c r="BR103" s="904"/>
      <c r="BS103" s="904"/>
      <c r="BT103" s="904"/>
      <c r="BU103" s="904"/>
      <c r="BV103" s="904"/>
      <c r="BW103" s="904"/>
      <c r="BX103" s="904"/>
      <c r="BY103" s="904"/>
      <c r="BZ103" s="904"/>
      <c r="CA103" s="904"/>
      <c r="CB103" s="904"/>
      <c r="CC103" s="904"/>
      <c r="CD103" s="904"/>
      <c r="CE103" s="904"/>
      <c r="CF103" s="904"/>
      <c r="CG103" s="904"/>
      <c r="CH103" s="904"/>
      <c r="CI103" s="904"/>
      <c r="CJ103" s="904"/>
      <c r="CK103" s="904"/>
      <c r="CL103" s="904"/>
      <c r="CM103" s="904"/>
      <c r="CN103" s="904"/>
      <c r="CO103" s="904"/>
      <c r="CP103" s="904"/>
      <c r="CQ103" s="904"/>
      <c r="CR103" s="904"/>
      <c r="CS103" s="904"/>
      <c r="CT103" s="904"/>
      <c r="CU103" s="904"/>
      <c r="CV103" s="904"/>
      <c r="CW103" s="904"/>
      <c r="CX103" s="904"/>
      <c r="CY103" s="904"/>
      <c r="CZ103" s="904"/>
      <c r="DA103" s="904"/>
      <c r="DB103" s="904"/>
      <c r="DC103" s="904"/>
      <c r="DD103" s="904"/>
      <c r="DE103" s="904"/>
      <c r="DF103" s="904"/>
      <c r="DG103" s="904"/>
      <c r="DH103" s="904"/>
      <c r="DI103" s="904"/>
      <c r="DJ103" s="904"/>
      <c r="DK103" s="904"/>
      <c r="DL103" s="904"/>
      <c r="DM103" s="904"/>
      <c r="DN103" s="904"/>
      <c r="DO103" s="904"/>
      <c r="DP103" s="904"/>
      <c r="DQ103" s="904"/>
      <c r="DR103" s="904"/>
      <c r="DS103" s="904"/>
      <c r="DT103" s="904"/>
      <c r="DU103" s="904"/>
      <c r="DV103" s="904"/>
      <c r="DW103" s="904"/>
      <c r="DX103" s="904"/>
      <c r="DY103" s="904"/>
      <c r="DZ103" s="904"/>
      <c r="EA103" s="93"/>
    </row>
    <row r="104" spans="1:131" ht="26.25" customHeight="1">
      <c r="A104" s="109"/>
      <c r="B104" s="110"/>
      <c r="C104" s="110"/>
      <c r="D104" s="110"/>
      <c r="E104" s="110"/>
      <c r="F104" s="110"/>
      <c r="G104" s="110"/>
      <c r="H104" s="110"/>
      <c r="I104" s="110"/>
      <c r="J104" s="110"/>
      <c r="K104" s="110"/>
      <c r="L104" s="110"/>
      <c r="M104" s="110"/>
      <c r="N104" s="110"/>
      <c r="O104" s="110"/>
      <c r="P104" s="110"/>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1"/>
      <c r="AY104" s="111"/>
      <c r="AZ104" s="112"/>
      <c r="BA104" s="112"/>
      <c r="BB104" s="112"/>
      <c r="BC104" s="112"/>
      <c r="BD104" s="112"/>
      <c r="BE104" s="105"/>
      <c r="BF104" s="105"/>
      <c r="BG104" s="105"/>
      <c r="BH104" s="105"/>
      <c r="BI104" s="105"/>
      <c r="BJ104" s="105"/>
      <c r="BK104" s="105"/>
      <c r="BL104" s="105"/>
      <c r="BM104" s="105"/>
      <c r="BN104" s="105"/>
      <c r="BO104" s="105"/>
      <c r="BP104" s="105"/>
      <c r="BQ104" s="905" t="s">
        <v>364</v>
      </c>
      <c r="BR104" s="905"/>
      <c r="BS104" s="905"/>
      <c r="BT104" s="905"/>
      <c r="BU104" s="905"/>
      <c r="BV104" s="905"/>
      <c r="BW104" s="905"/>
      <c r="BX104" s="905"/>
      <c r="BY104" s="905"/>
      <c r="BZ104" s="905"/>
      <c r="CA104" s="905"/>
      <c r="CB104" s="905"/>
      <c r="CC104" s="905"/>
      <c r="CD104" s="905"/>
      <c r="CE104" s="905"/>
      <c r="CF104" s="905"/>
      <c r="CG104" s="905"/>
      <c r="CH104" s="905"/>
      <c r="CI104" s="905"/>
      <c r="CJ104" s="905"/>
      <c r="CK104" s="905"/>
      <c r="CL104" s="905"/>
      <c r="CM104" s="905"/>
      <c r="CN104" s="905"/>
      <c r="CO104" s="905"/>
      <c r="CP104" s="905"/>
      <c r="CQ104" s="905"/>
      <c r="CR104" s="905"/>
      <c r="CS104" s="905"/>
      <c r="CT104" s="905"/>
      <c r="CU104" s="905"/>
      <c r="CV104" s="905"/>
      <c r="CW104" s="905"/>
      <c r="CX104" s="905"/>
      <c r="CY104" s="905"/>
      <c r="CZ104" s="905"/>
      <c r="DA104" s="905"/>
      <c r="DB104" s="905"/>
      <c r="DC104" s="905"/>
      <c r="DD104" s="905"/>
      <c r="DE104" s="905"/>
      <c r="DF104" s="905"/>
      <c r="DG104" s="905"/>
      <c r="DH104" s="905"/>
      <c r="DI104" s="905"/>
      <c r="DJ104" s="905"/>
      <c r="DK104" s="905"/>
      <c r="DL104" s="905"/>
      <c r="DM104" s="905"/>
      <c r="DN104" s="905"/>
      <c r="DO104" s="905"/>
      <c r="DP104" s="905"/>
      <c r="DQ104" s="905"/>
      <c r="DR104" s="905"/>
      <c r="DS104" s="905"/>
      <c r="DT104" s="905"/>
      <c r="DU104" s="905"/>
      <c r="DV104" s="905"/>
      <c r="DW104" s="905"/>
      <c r="DX104" s="905"/>
      <c r="DY104" s="905"/>
      <c r="DZ104" s="905"/>
      <c r="EA104" s="93"/>
    </row>
    <row r="105" spans="1:131" ht="11.25" customHeight="1">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row>
    <row r="106" spans="1:131" ht="11.25" customHeight="1">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row>
    <row r="107" spans="1:131" s="93" customFormat="1" ht="26.25" customHeight="1" thickBot="1">
      <c r="A107" s="113" t="s">
        <v>365</v>
      </c>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3" t="s">
        <v>366</v>
      </c>
      <c r="AV107" s="114"/>
      <c r="AW107" s="114"/>
      <c r="AX107" s="114"/>
      <c r="AY107" s="114"/>
      <c r="AZ107" s="114"/>
      <c r="BA107" s="114"/>
      <c r="BB107" s="114"/>
      <c r="BC107" s="114"/>
      <c r="BD107" s="114"/>
      <c r="BE107" s="114"/>
      <c r="BF107" s="114"/>
      <c r="BG107" s="114"/>
      <c r="BH107" s="114"/>
      <c r="BI107" s="114"/>
      <c r="BJ107" s="114"/>
      <c r="BK107" s="114"/>
      <c r="BL107" s="114"/>
      <c r="BM107" s="114"/>
      <c r="BN107" s="114"/>
      <c r="BO107" s="114"/>
      <c r="BP107" s="114"/>
      <c r="BQ107" s="114"/>
      <c r="BR107" s="114"/>
      <c r="BS107" s="114"/>
      <c r="BT107" s="114"/>
      <c r="BU107" s="114"/>
      <c r="BV107" s="114"/>
      <c r="BW107" s="114"/>
      <c r="BX107" s="114"/>
      <c r="BY107" s="114"/>
      <c r="BZ107" s="114"/>
      <c r="CA107" s="114"/>
      <c r="CB107" s="114"/>
      <c r="CC107" s="114"/>
      <c r="CD107" s="114"/>
      <c r="CE107" s="114"/>
      <c r="CF107" s="114"/>
      <c r="CG107" s="114"/>
      <c r="CH107" s="114"/>
      <c r="CI107" s="114"/>
      <c r="CJ107" s="114"/>
      <c r="CK107" s="114"/>
      <c r="CL107" s="114"/>
      <c r="CM107" s="114"/>
      <c r="CN107" s="114"/>
      <c r="CO107" s="114"/>
      <c r="CP107" s="114"/>
      <c r="CQ107" s="114"/>
      <c r="CR107" s="114"/>
      <c r="CS107" s="114"/>
      <c r="CT107" s="114"/>
      <c r="CU107" s="114"/>
      <c r="CV107" s="114"/>
      <c r="CW107" s="114"/>
      <c r="CX107" s="114"/>
      <c r="CY107" s="114"/>
      <c r="CZ107" s="114"/>
      <c r="DA107" s="114"/>
      <c r="DB107" s="114"/>
      <c r="DC107" s="114"/>
      <c r="DD107" s="114"/>
      <c r="DE107" s="114"/>
      <c r="DF107" s="114"/>
      <c r="DG107" s="114"/>
      <c r="DH107" s="114"/>
      <c r="DI107" s="114"/>
      <c r="DJ107" s="114"/>
      <c r="DK107" s="114"/>
      <c r="DL107" s="114"/>
      <c r="DM107" s="114"/>
      <c r="DN107" s="114"/>
      <c r="DO107" s="114"/>
      <c r="DP107" s="114"/>
      <c r="DQ107" s="114"/>
      <c r="DR107" s="114"/>
      <c r="DS107" s="114"/>
      <c r="DT107" s="114"/>
      <c r="DU107" s="114"/>
      <c r="DV107" s="114"/>
      <c r="DW107" s="114"/>
      <c r="DX107" s="114"/>
      <c r="DY107" s="114"/>
      <c r="DZ107" s="114"/>
    </row>
    <row r="108" spans="1:131" s="93" customFormat="1" ht="26.25" customHeight="1">
      <c r="A108" s="906" t="s">
        <v>367</v>
      </c>
      <c r="B108" s="907"/>
      <c r="C108" s="907"/>
      <c r="D108" s="907"/>
      <c r="E108" s="907"/>
      <c r="F108" s="907"/>
      <c r="G108" s="907"/>
      <c r="H108" s="907"/>
      <c r="I108" s="907"/>
      <c r="J108" s="907"/>
      <c r="K108" s="907"/>
      <c r="L108" s="907"/>
      <c r="M108" s="907"/>
      <c r="N108" s="907"/>
      <c r="O108" s="907"/>
      <c r="P108" s="907"/>
      <c r="Q108" s="907"/>
      <c r="R108" s="907"/>
      <c r="S108" s="907"/>
      <c r="T108" s="907"/>
      <c r="U108" s="907"/>
      <c r="V108" s="907"/>
      <c r="W108" s="907"/>
      <c r="X108" s="907"/>
      <c r="Y108" s="907"/>
      <c r="Z108" s="907"/>
      <c r="AA108" s="907"/>
      <c r="AB108" s="907"/>
      <c r="AC108" s="907"/>
      <c r="AD108" s="907"/>
      <c r="AE108" s="907"/>
      <c r="AF108" s="907"/>
      <c r="AG108" s="907"/>
      <c r="AH108" s="907"/>
      <c r="AI108" s="907"/>
      <c r="AJ108" s="907"/>
      <c r="AK108" s="907"/>
      <c r="AL108" s="907"/>
      <c r="AM108" s="907"/>
      <c r="AN108" s="907"/>
      <c r="AO108" s="907"/>
      <c r="AP108" s="907"/>
      <c r="AQ108" s="907"/>
      <c r="AR108" s="907"/>
      <c r="AS108" s="907"/>
      <c r="AT108" s="908"/>
      <c r="AU108" s="906" t="s">
        <v>368</v>
      </c>
      <c r="AV108" s="907"/>
      <c r="AW108" s="907"/>
      <c r="AX108" s="907"/>
      <c r="AY108" s="907"/>
      <c r="AZ108" s="907"/>
      <c r="BA108" s="907"/>
      <c r="BB108" s="907"/>
      <c r="BC108" s="907"/>
      <c r="BD108" s="907"/>
      <c r="BE108" s="907"/>
      <c r="BF108" s="907"/>
      <c r="BG108" s="907"/>
      <c r="BH108" s="907"/>
      <c r="BI108" s="907"/>
      <c r="BJ108" s="907"/>
      <c r="BK108" s="907"/>
      <c r="BL108" s="907"/>
      <c r="BM108" s="907"/>
      <c r="BN108" s="907"/>
      <c r="BO108" s="907"/>
      <c r="BP108" s="907"/>
      <c r="BQ108" s="907"/>
      <c r="BR108" s="907"/>
      <c r="BS108" s="907"/>
      <c r="BT108" s="907"/>
      <c r="BU108" s="907"/>
      <c r="BV108" s="907"/>
      <c r="BW108" s="907"/>
      <c r="BX108" s="907"/>
      <c r="BY108" s="907"/>
      <c r="BZ108" s="907"/>
      <c r="CA108" s="907"/>
      <c r="CB108" s="907"/>
      <c r="CC108" s="907"/>
      <c r="CD108" s="907"/>
      <c r="CE108" s="907"/>
      <c r="CF108" s="907"/>
      <c r="CG108" s="907"/>
      <c r="CH108" s="907"/>
      <c r="CI108" s="907"/>
      <c r="CJ108" s="907"/>
      <c r="CK108" s="907"/>
      <c r="CL108" s="907"/>
      <c r="CM108" s="907"/>
      <c r="CN108" s="907"/>
      <c r="CO108" s="907"/>
      <c r="CP108" s="907"/>
      <c r="CQ108" s="907"/>
      <c r="CR108" s="907"/>
      <c r="CS108" s="907"/>
      <c r="CT108" s="907"/>
      <c r="CU108" s="907"/>
      <c r="CV108" s="907"/>
      <c r="CW108" s="907"/>
      <c r="CX108" s="907"/>
      <c r="CY108" s="907"/>
      <c r="CZ108" s="907"/>
      <c r="DA108" s="907"/>
      <c r="DB108" s="907"/>
      <c r="DC108" s="907"/>
      <c r="DD108" s="907"/>
      <c r="DE108" s="907"/>
      <c r="DF108" s="907"/>
      <c r="DG108" s="907"/>
      <c r="DH108" s="907"/>
      <c r="DI108" s="907"/>
      <c r="DJ108" s="907"/>
      <c r="DK108" s="907"/>
      <c r="DL108" s="907"/>
      <c r="DM108" s="907"/>
      <c r="DN108" s="907"/>
      <c r="DO108" s="907"/>
      <c r="DP108" s="907"/>
      <c r="DQ108" s="907"/>
      <c r="DR108" s="907"/>
      <c r="DS108" s="907"/>
      <c r="DT108" s="907"/>
      <c r="DU108" s="907"/>
      <c r="DV108" s="907"/>
      <c r="DW108" s="907"/>
      <c r="DX108" s="907"/>
      <c r="DY108" s="907"/>
      <c r="DZ108" s="908"/>
    </row>
    <row r="109" spans="1:131" s="93" customFormat="1" ht="26.25" customHeight="1">
      <c r="A109" s="862" t="s">
        <v>369</v>
      </c>
      <c r="B109" s="863"/>
      <c r="C109" s="863"/>
      <c r="D109" s="863"/>
      <c r="E109" s="863"/>
      <c r="F109" s="863"/>
      <c r="G109" s="863"/>
      <c r="H109" s="863"/>
      <c r="I109" s="863"/>
      <c r="J109" s="863"/>
      <c r="K109" s="863"/>
      <c r="L109" s="863"/>
      <c r="M109" s="863"/>
      <c r="N109" s="863"/>
      <c r="O109" s="863"/>
      <c r="P109" s="863"/>
      <c r="Q109" s="863"/>
      <c r="R109" s="863"/>
      <c r="S109" s="863"/>
      <c r="T109" s="863"/>
      <c r="U109" s="863"/>
      <c r="V109" s="863"/>
      <c r="W109" s="863"/>
      <c r="X109" s="863"/>
      <c r="Y109" s="863"/>
      <c r="Z109" s="864"/>
      <c r="AA109" s="865" t="s">
        <v>370</v>
      </c>
      <c r="AB109" s="863"/>
      <c r="AC109" s="863"/>
      <c r="AD109" s="863"/>
      <c r="AE109" s="864"/>
      <c r="AF109" s="865" t="s">
        <v>237</v>
      </c>
      <c r="AG109" s="863"/>
      <c r="AH109" s="863"/>
      <c r="AI109" s="863"/>
      <c r="AJ109" s="864"/>
      <c r="AK109" s="865" t="s">
        <v>236</v>
      </c>
      <c r="AL109" s="863"/>
      <c r="AM109" s="863"/>
      <c r="AN109" s="863"/>
      <c r="AO109" s="864"/>
      <c r="AP109" s="865" t="s">
        <v>371</v>
      </c>
      <c r="AQ109" s="863"/>
      <c r="AR109" s="863"/>
      <c r="AS109" s="863"/>
      <c r="AT109" s="893"/>
      <c r="AU109" s="862" t="s">
        <v>369</v>
      </c>
      <c r="AV109" s="863"/>
      <c r="AW109" s="863"/>
      <c r="AX109" s="863"/>
      <c r="AY109" s="863"/>
      <c r="AZ109" s="863"/>
      <c r="BA109" s="863"/>
      <c r="BB109" s="863"/>
      <c r="BC109" s="863"/>
      <c r="BD109" s="863"/>
      <c r="BE109" s="863"/>
      <c r="BF109" s="863"/>
      <c r="BG109" s="863"/>
      <c r="BH109" s="863"/>
      <c r="BI109" s="863"/>
      <c r="BJ109" s="863"/>
      <c r="BK109" s="863"/>
      <c r="BL109" s="863"/>
      <c r="BM109" s="863"/>
      <c r="BN109" s="863"/>
      <c r="BO109" s="863"/>
      <c r="BP109" s="864"/>
      <c r="BQ109" s="865" t="s">
        <v>370</v>
      </c>
      <c r="BR109" s="863"/>
      <c r="BS109" s="863"/>
      <c r="BT109" s="863"/>
      <c r="BU109" s="864"/>
      <c r="BV109" s="865" t="s">
        <v>237</v>
      </c>
      <c r="BW109" s="863"/>
      <c r="BX109" s="863"/>
      <c r="BY109" s="863"/>
      <c r="BZ109" s="864"/>
      <c r="CA109" s="865" t="s">
        <v>236</v>
      </c>
      <c r="CB109" s="863"/>
      <c r="CC109" s="863"/>
      <c r="CD109" s="863"/>
      <c r="CE109" s="864"/>
      <c r="CF109" s="900" t="s">
        <v>371</v>
      </c>
      <c r="CG109" s="900"/>
      <c r="CH109" s="900"/>
      <c r="CI109" s="900"/>
      <c r="CJ109" s="900"/>
      <c r="CK109" s="865" t="s">
        <v>372</v>
      </c>
      <c r="CL109" s="863"/>
      <c r="CM109" s="863"/>
      <c r="CN109" s="863"/>
      <c r="CO109" s="863"/>
      <c r="CP109" s="863"/>
      <c r="CQ109" s="863"/>
      <c r="CR109" s="863"/>
      <c r="CS109" s="863"/>
      <c r="CT109" s="863"/>
      <c r="CU109" s="863"/>
      <c r="CV109" s="863"/>
      <c r="CW109" s="863"/>
      <c r="CX109" s="863"/>
      <c r="CY109" s="863"/>
      <c r="CZ109" s="863"/>
      <c r="DA109" s="863"/>
      <c r="DB109" s="863"/>
      <c r="DC109" s="863"/>
      <c r="DD109" s="863"/>
      <c r="DE109" s="863"/>
      <c r="DF109" s="864"/>
      <c r="DG109" s="865" t="s">
        <v>370</v>
      </c>
      <c r="DH109" s="863"/>
      <c r="DI109" s="863"/>
      <c r="DJ109" s="863"/>
      <c r="DK109" s="864"/>
      <c r="DL109" s="865" t="s">
        <v>237</v>
      </c>
      <c r="DM109" s="863"/>
      <c r="DN109" s="863"/>
      <c r="DO109" s="863"/>
      <c r="DP109" s="864"/>
      <c r="DQ109" s="865" t="s">
        <v>236</v>
      </c>
      <c r="DR109" s="863"/>
      <c r="DS109" s="863"/>
      <c r="DT109" s="863"/>
      <c r="DU109" s="864"/>
      <c r="DV109" s="865" t="s">
        <v>371</v>
      </c>
      <c r="DW109" s="863"/>
      <c r="DX109" s="863"/>
      <c r="DY109" s="863"/>
      <c r="DZ109" s="893"/>
    </row>
    <row r="110" spans="1:131" s="93" customFormat="1" ht="26.25" customHeight="1">
      <c r="A110" s="774" t="s">
        <v>373</v>
      </c>
      <c r="B110" s="775"/>
      <c r="C110" s="775"/>
      <c r="D110" s="775"/>
      <c r="E110" s="775"/>
      <c r="F110" s="775"/>
      <c r="G110" s="775"/>
      <c r="H110" s="775"/>
      <c r="I110" s="775"/>
      <c r="J110" s="775"/>
      <c r="K110" s="775"/>
      <c r="L110" s="775"/>
      <c r="M110" s="775"/>
      <c r="N110" s="775"/>
      <c r="O110" s="775"/>
      <c r="P110" s="775"/>
      <c r="Q110" s="775"/>
      <c r="R110" s="775"/>
      <c r="S110" s="775"/>
      <c r="T110" s="775"/>
      <c r="U110" s="775"/>
      <c r="V110" s="775"/>
      <c r="W110" s="775"/>
      <c r="X110" s="775"/>
      <c r="Y110" s="775"/>
      <c r="Z110" s="776"/>
      <c r="AA110" s="855">
        <v>3551305</v>
      </c>
      <c r="AB110" s="856"/>
      <c r="AC110" s="856"/>
      <c r="AD110" s="856"/>
      <c r="AE110" s="857"/>
      <c r="AF110" s="858">
        <v>3370119</v>
      </c>
      <c r="AG110" s="856"/>
      <c r="AH110" s="856"/>
      <c r="AI110" s="856"/>
      <c r="AJ110" s="857"/>
      <c r="AK110" s="858">
        <v>3271141</v>
      </c>
      <c r="AL110" s="856"/>
      <c r="AM110" s="856"/>
      <c r="AN110" s="856"/>
      <c r="AO110" s="857"/>
      <c r="AP110" s="859">
        <v>19.3</v>
      </c>
      <c r="AQ110" s="860"/>
      <c r="AR110" s="860"/>
      <c r="AS110" s="860"/>
      <c r="AT110" s="861"/>
      <c r="AU110" s="894" t="s">
        <v>374</v>
      </c>
      <c r="AV110" s="895"/>
      <c r="AW110" s="895"/>
      <c r="AX110" s="895"/>
      <c r="AY110" s="895"/>
      <c r="AZ110" s="807" t="s">
        <v>375</v>
      </c>
      <c r="BA110" s="775"/>
      <c r="BB110" s="775"/>
      <c r="BC110" s="775"/>
      <c r="BD110" s="775"/>
      <c r="BE110" s="775"/>
      <c r="BF110" s="775"/>
      <c r="BG110" s="775"/>
      <c r="BH110" s="775"/>
      <c r="BI110" s="775"/>
      <c r="BJ110" s="775"/>
      <c r="BK110" s="775"/>
      <c r="BL110" s="775"/>
      <c r="BM110" s="775"/>
      <c r="BN110" s="775"/>
      <c r="BO110" s="775"/>
      <c r="BP110" s="776"/>
      <c r="BQ110" s="808">
        <v>34857173</v>
      </c>
      <c r="BR110" s="792"/>
      <c r="BS110" s="792"/>
      <c r="BT110" s="792"/>
      <c r="BU110" s="792"/>
      <c r="BV110" s="792">
        <v>34319178</v>
      </c>
      <c r="BW110" s="792"/>
      <c r="BX110" s="792"/>
      <c r="BY110" s="792"/>
      <c r="BZ110" s="792"/>
      <c r="CA110" s="792">
        <v>35012399</v>
      </c>
      <c r="CB110" s="792"/>
      <c r="CC110" s="792"/>
      <c r="CD110" s="792"/>
      <c r="CE110" s="792"/>
      <c r="CF110" s="830">
        <v>206.8</v>
      </c>
      <c r="CG110" s="831"/>
      <c r="CH110" s="831"/>
      <c r="CI110" s="831"/>
      <c r="CJ110" s="831"/>
      <c r="CK110" s="890" t="s">
        <v>376</v>
      </c>
      <c r="CL110" s="850"/>
      <c r="CM110" s="807" t="s">
        <v>377</v>
      </c>
      <c r="CN110" s="775"/>
      <c r="CO110" s="775"/>
      <c r="CP110" s="775"/>
      <c r="CQ110" s="775"/>
      <c r="CR110" s="775"/>
      <c r="CS110" s="775"/>
      <c r="CT110" s="775"/>
      <c r="CU110" s="775"/>
      <c r="CV110" s="775"/>
      <c r="CW110" s="775"/>
      <c r="CX110" s="775"/>
      <c r="CY110" s="775"/>
      <c r="CZ110" s="775"/>
      <c r="DA110" s="775"/>
      <c r="DB110" s="775"/>
      <c r="DC110" s="775"/>
      <c r="DD110" s="775"/>
      <c r="DE110" s="775"/>
      <c r="DF110" s="776"/>
      <c r="DG110" s="808">
        <v>833106</v>
      </c>
      <c r="DH110" s="792"/>
      <c r="DI110" s="792"/>
      <c r="DJ110" s="792"/>
      <c r="DK110" s="792"/>
      <c r="DL110" s="792">
        <v>776231</v>
      </c>
      <c r="DM110" s="792"/>
      <c r="DN110" s="792"/>
      <c r="DO110" s="792"/>
      <c r="DP110" s="792"/>
      <c r="DQ110" s="792">
        <v>719357</v>
      </c>
      <c r="DR110" s="792"/>
      <c r="DS110" s="792"/>
      <c r="DT110" s="792"/>
      <c r="DU110" s="792"/>
      <c r="DV110" s="793">
        <v>4.2</v>
      </c>
      <c r="DW110" s="793"/>
      <c r="DX110" s="793"/>
      <c r="DY110" s="793"/>
      <c r="DZ110" s="794"/>
    </row>
    <row r="111" spans="1:131" s="93" customFormat="1" ht="26.25" customHeight="1">
      <c r="A111" s="741" t="s">
        <v>378</v>
      </c>
      <c r="B111" s="742"/>
      <c r="C111" s="742"/>
      <c r="D111" s="742"/>
      <c r="E111" s="742"/>
      <c r="F111" s="742"/>
      <c r="G111" s="742"/>
      <c r="H111" s="742"/>
      <c r="I111" s="742"/>
      <c r="J111" s="742"/>
      <c r="K111" s="742"/>
      <c r="L111" s="742"/>
      <c r="M111" s="742"/>
      <c r="N111" s="742"/>
      <c r="O111" s="742"/>
      <c r="P111" s="742"/>
      <c r="Q111" s="742"/>
      <c r="R111" s="742"/>
      <c r="S111" s="742"/>
      <c r="T111" s="742"/>
      <c r="U111" s="742"/>
      <c r="V111" s="742"/>
      <c r="W111" s="742"/>
      <c r="X111" s="742"/>
      <c r="Y111" s="742"/>
      <c r="Z111" s="889"/>
      <c r="AA111" s="876" t="s">
        <v>66</v>
      </c>
      <c r="AB111" s="877"/>
      <c r="AC111" s="877"/>
      <c r="AD111" s="877"/>
      <c r="AE111" s="878"/>
      <c r="AF111" s="879" t="s">
        <v>66</v>
      </c>
      <c r="AG111" s="877"/>
      <c r="AH111" s="877"/>
      <c r="AI111" s="877"/>
      <c r="AJ111" s="878"/>
      <c r="AK111" s="879" t="s">
        <v>66</v>
      </c>
      <c r="AL111" s="877"/>
      <c r="AM111" s="877"/>
      <c r="AN111" s="877"/>
      <c r="AO111" s="878"/>
      <c r="AP111" s="880" t="s">
        <v>66</v>
      </c>
      <c r="AQ111" s="881"/>
      <c r="AR111" s="881"/>
      <c r="AS111" s="881"/>
      <c r="AT111" s="882"/>
      <c r="AU111" s="896"/>
      <c r="AV111" s="897"/>
      <c r="AW111" s="897"/>
      <c r="AX111" s="897"/>
      <c r="AY111" s="897"/>
      <c r="AZ111" s="782" t="s">
        <v>379</v>
      </c>
      <c r="BA111" s="719"/>
      <c r="BB111" s="719"/>
      <c r="BC111" s="719"/>
      <c r="BD111" s="719"/>
      <c r="BE111" s="719"/>
      <c r="BF111" s="719"/>
      <c r="BG111" s="719"/>
      <c r="BH111" s="719"/>
      <c r="BI111" s="719"/>
      <c r="BJ111" s="719"/>
      <c r="BK111" s="719"/>
      <c r="BL111" s="719"/>
      <c r="BM111" s="719"/>
      <c r="BN111" s="719"/>
      <c r="BO111" s="719"/>
      <c r="BP111" s="720"/>
      <c r="BQ111" s="783">
        <v>1120886</v>
      </c>
      <c r="BR111" s="784"/>
      <c r="BS111" s="784"/>
      <c r="BT111" s="784"/>
      <c r="BU111" s="784"/>
      <c r="BV111" s="784">
        <v>1022151</v>
      </c>
      <c r="BW111" s="784"/>
      <c r="BX111" s="784"/>
      <c r="BY111" s="784"/>
      <c r="BZ111" s="784"/>
      <c r="CA111" s="784">
        <v>915567</v>
      </c>
      <c r="CB111" s="784"/>
      <c r="CC111" s="784"/>
      <c r="CD111" s="784"/>
      <c r="CE111" s="784"/>
      <c r="CF111" s="839">
        <v>5.4</v>
      </c>
      <c r="CG111" s="840"/>
      <c r="CH111" s="840"/>
      <c r="CI111" s="840"/>
      <c r="CJ111" s="840"/>
      <c r="CK111" s="891"/>
      <c r="CL111" s="852"/>
      <c r="CM111" s="782" t="s">
        <v>380</v>
      </c>
      <c r="CN111" s="719"/>
      <c r="CO111" s="719"/>
      <c r="CP111" s="719"/>
      <c r="CQ111" s="719"/>
      <c r="CR111" s="719"/>
      <c r="CS111" s="719"/>
      <c r="CT111" s="719"/>
      <c r="CU111" s="719"/>
      <c r="CV111" s="719"/>
      <c r="CW111" s="719"/>
      <c r="CX111" s="719"/>
      <c r="CY111" s="719"/>
      <c r="CZ111" s="719"/>
      <c r="DA111" s="719"/>
      <c r="DB111" s="719"/>
      <c r="DC111" s="719"/>
      <c r="DD111" s="719"/>
      <c r="DE111" s="719"/>
      <c r="DF111" s="720"/>
      <c r="DG111" s="783" t="s">
        <v>66</v>
      </c>
      <c r="DH111" s="784"/>
      <c r="DI111" s="784"/>
      <c r="DJ111" s="784"/>
      <c r="DK111" s="784"/>
      <c r="DL111" s="784" t="s">
        <v>66</v>
      </c>
      <c r="DM111" s="784"/>
      <c r="DN111" s="784"/>
      <c r="DO111" s="784"/>
      <c r="DP111" s="784"/>
      <c r="DQ111" s="784" t="s">
        <v>66</v>
      </c>
      <c r="DR111" s="784"/>
      <c r="DS111" s="784"/>
      <c r="DT111" s="784"/>
      <c r="DU111" s="784"/>
      <c r="DV111" s="761" t="s">
        <v>66</v>
      </c>
      <c r="DW111" s="761"/>
      <c r="DX111" s="761"/>
      <c r="DY111" s="761"/>
      <c r="DZ111" s="762"/>
    </row>
    <row r="112" spans="1:131" s="93" customFormat="1" ht="26.25" customHeight="1">
      <c r="A112" s="883" t="s">
        <v>381</v>
      </c>
      <c r="B112" s="884"/>
      <c r="C112" s="719" t="s">
        <v>382</v>
      </c>
      <c r="D112" s="719"/>
      <c r="E112" s="719"/>
      <c r="F112" s="719"/>
      <c r="G112" s="719"/>
      <c r="H112" s="719"/>
      <c r="I112" s="719"/>
      <c r="J112" s="719"/>
      <c r="K112" s="719"/>
      <c r="L112" s="719"/>
      <c r="M112" s="719"/>
      <c r="N112" s="719"/>
      <c r="O112" s="719"/>
      <c r="P112" s="719"/>
      <c r="Q112" s="719"/>
      <c r="R112" s="719"/>
      <c r="S112" s="719"/>
      <c r="T112" s="719"/>
      <c r="U112" s="719"/>
      <c r="V112" s="719"/>
      <c r="W112" s="719"/>
      <c r="X112" s="719"/>
      <c r="Y112" s="719"/>
      <c r="Z112" s="720"/>
      <c r="AA112" s="746" t="s">
        <v>66</v>
      </c>
      <c r="AB112" s="747"/>
      <c r="AC112" s="747"/>
      <c r="AD112" s="747"/>
      <c r="AE112" s="748"/>
      <c r="AF112" s="749" t="s">
        <v>66</v>
      </c>
      <c r="AG112" s="747"/>
      <c r="AH112" s="747"/>
      <c r="AI112" s="747"/>
      <c r="AJ112" s="748"/>
      <c r="AK112" s="749" t="s">
        <v>66</v>
      </c>
      <c r="AL112" s="747"/>
      <c r="AM112" s="747"/>
      <c r="AN112" s="747"/>
      <c r="AO112" s="748"/>
      <c r="AP112" s="788" t="s">
        <v>66</v>
      </c>
      <c r="AQ112" s="789"/>
      <c r="AR112" s="789"/>
      <c r="AS112" s="789"/>
      <c r="AT112" s="790"/>
      <c r="AU112" s="896"/>
      <c r="AV112" s="897"/>
      <c r="AW112" s="897"/>
      <c r="AX112" s="897"/>
      <c r="AY112" s="897"/>
      <c r="AZ112" s="782" t="s">
        <v>383</v>
      </c>
      <c r="BA112" s="719"/>
      <c r="BB112" s="719"/>
      <c r="BC112" s="719"/>
      <c r="BD112" s="719"/>
      <c r="BE112" s="719"/>
      <c r="BF112" s="719"/>
      <c r="BG112" s="719"/>
      <c r="BH112" s="719"/>
      <c r="BI112" s="719"/>
      <c r="BJ112" s="719"/>
      <c r="BK112" s="719"/>
      <c r="BL112" s="719"/>
      <c r="BM112" s="719"/>
      <c r="BN112" s="719"/>
      <c r="BO112" s="719"/>
      <c r="BP112" s="720"/>
      <c r="BQ112" s="783">
        <v>11391558</v>
      </c>
      <c r="BR112" s="784"/>
      <c r="BS112" s="784"/>
      <c r="BT112" s="784"/>
      <c r="BU112" s="784"/>
      <c r="BV112" s="784">
        <v>9717394</v>
      </c>
      <c r="BW112" s="784"/>
      <c r="BX112" s="784"/>
      <c r="BY112" s="784"/>
      <c r="BZ112" s="784"/>
      <c r="CA112" s="784">
        <v>10307954</v>
      </c>
      <c r="CB112" s="784"/>
      <c r="CC112" s="784"/>
      <c r="CD112" s="784"/>
      <c r="CE112" s="784"/>
      <c r="CF112" s="839">
        <v>60.9</v>
      </c>
      <c r="CG112" s="840"/>
      <c r="CH112" s="840"/>
      <c r="CI112" s="840"/>
      <c r="CJ112" s="840"/>
      <c r="CK112" s="891"/>
      <c r="CL112" s="852"/>
      <c r="CM112" s="782" t="s">
        <v>384</v>
      </c>
      <c r="CN112" s="719"/>
      <c r="CO112" s="719"/>
      <c r="CP112" s="719"/>
      <c r="CQ112" s="719"/>
      <c r="CR112" s="719"/>
      <c r="CS112" s="719"/>
      <c r="CT112" s="719"/>
      <c r="CU112" s="719"/>
      <c r="CV112" s="719"/>
      <c r="CW112" s="719"/>
      <c r="CX112" s="719"/>
      <c r="CY112" s="719"/>
      <c r="CZ112" s="719"/>
      <c r="DA112" s="719"/>
      <c r="DB112" s="719"/>
      <c r="DC112" s="719"/>
      <c r="DD112" s="719"/>
      <c r="DE112" s="719"/>
      <c r="DF112" s="720"/>
      <c r="DG112" s="783" t="s">
        <v>66</v>
      </c>
      <c r="DH112" s="784"/>
      <c r="DI112" s="784"/>
      <c r="DJ112" s="784"/>
      <c r="DK112" s="784"/>
      <c r="DL112" s="784" t="s">
        <v>66</v>
      </c>
      <c r="DM112" s="784"/>
      <c r="DN112" s="784"/>
      <c r="DO112" s="784"/>
      <c r="DP112" s="784"/>
      <c r="DQ112" s="784" t="s">
        <v>66</v>
      </c>
      <c r="DR112" s="784"/>
      <c r="DS112" s="784"/>
      <c r="DT112" s="784"/>
      <c r="DU112" s="784"/>
      <c r="DV112" s="761" t="s">
        <v>66</v>
      </c>
      <c r="DW112" s="761"/>
      <c r="DX112" s="761"/>
      <c r="DY112" s="761"/>
      <c r="DZ112" s="762"/>
    </row>
    <row r="113" spans="1:130" s="93" customFormat="1" ht="26.25" customHeight="1">
      <c r="A113" s="885"/>
      <c r="B113" s="886"/>
      <c r="C113" s="719" t="s">
        <v>385</v>
      </c>
      <c r="D113" s="719"/>
      <c r="E113" s="719"/>
      <c r="F113" s="719"/>
      <c r="G113" s="719"/>
      <c r="H113" s="719"/>
      <c r="I113" s="719"/>
      <c r="J113" s="719"/>
      <c r="K113" s="719"/>
      <c r="L113" s="719"/>
      <c r="M113" s="719"/>
      <c r="N113" s="719"/>
      <c r="O113" s="719"/>
      <c r="P113" s="719"/>
      <c r="Q113" s="719"/>
      <c r="R113" s="719"/>
      <c r="S113" s="719"/>
      <c r="T113" s="719"/>
      <c r="U113" s="719"/>
      <c r="V113" s="719"/>
      <c r="W113" s="719"/>
      <c r="X113" s="719"/>
      <c r="Y113" s="719"/>
      <c r="Z113" s="720"/>
      <c r="AA113" s="876">
        <v>903612</v>
      </c>
      <c r="AB113" s="877"/>
      <c r="AC113" s="877"/>
      <c r="AD113" s="877"/>
      <c r="AE113" s="878"/>
      <c r="AF113" s="879">
        <v>803925</v>
      </c>
      <c r="AG113" s="877"/>
      <c r="AH113" s="877"/>
      <c r="AI113" s="877"/>
      <c r="AJ113" s="878"/>
      <c r="AK113" s="879">
        <v>961063</v>
      </c>
      <c r="AL113" s="877"/>
      <c r="AM113" s="877"/>
      <c r="AN113" s="877"/>
      <c r="AO113" s="878"/>
      <c r="AP113" s="880">
        <v>5.7</v>
      </c>
      <c r="AQ113" s="881"/>
      <c r="AR113" s="881"/>
      <c r="AS113" s="881"/>
      <c r="AT113" s="882"/>
      <c r="AU113" s="896"/>
      <c r="AV113" s="897"/>
      <c r="AW113" s="897"/>
      <c r="AX113" s="897"/>
      <c r="AY113" s="897"/>
      <c r="AZ113" s="782" t="s">
        <v>386</v>
      </c>
      <c r="BA113" s="719"/>
      <c r="BB113" s="719"/>
      <c r="BC113" s="719"/>
      <c r="BD113" s="719"/>
      <c r="BE113" s="719"/>
      <c r="BF113" s="719"/>
      <c r="BG113" s="719"/>
      <c r="BH113" s="719"/>
      <c r="BI113" s="719"/>
      <c r="BJ113" s="719"/>
      <c r="BK113" s="719"/>
      <c r="BL113" s="719"/>
      <c r="BM113" s="719"/>
      <c r="BN113" s="719"/>
      <c r="BO113" s="719"/>
      <c r="BP113" s="720"/>
      <c r="BQ113" s="783">
        <v>4867036</v>
      </c>
      <c r="BR113" s="784"/>
      <c r="BS113" s="784"/>
      <c r="BT113" s="784"/>
      <c r="BU113" s="784"/>
      <c r="BV113" s="784">
        <v>4677112</v>
      </c>
      <c r="BW113" s="784"/>
      <c r="BX113" s="784"/>
      <c r="BY113" s="784"/>
      <c r="BZ113" s="784"/>
      <c r="CA113" s="784">
        <v>5033567</v>
      </c>
      <c r="CB113" s="784"/>
      <c r="CC113" s="784"/>
      <c r="CD113" s="784"/>
      <c r="CE113" s="784"/>
      <c r="CF113" s="839">
        <v>29.7</v>
      </c>
      <c r="CG113" s="840"/>
      <c r="CH113" s="840"/>
      <c r="CI113" s="840"/>
      <c r="CJ113" s="840"/>
      <c r="CK113" s="891"/>
      <c r="CL113" s="852"/>
      <c r="CM113" s="782" t="s">
        <v>387</v>
      </c>
      <c r="CN113" s="719"/>
      <c r="CO113" s="719"/>
      <c r="CP113" s="719"/>
      <c r="CQ113" s="719"/>
      <c r="CR113" s="719"/>
      <c r="CS113" s="719"/>
      <c r="CT113" s="719"/>
      <c r="CU113" s="719"/>
      <c r="CV113" s="719"/>
      <c r="CW113" s="719"/>
      <c r="CX113" s="719"/>
      <c r="CY113" s="719"/>
      <c r="CZ113" s="719"/>
      <c r="DA113" s="719"/>
      <c r="DB113" s="719"/>
      <c r="DC113" s="719"/>
      <c r="DD113" s="719"/>
      <c r="DE113" s="719"/>
      <c r="DF113" s="720"/>
      <c r="DG113" s="746" t="s">
        <v>66</v>
      </c>
      <c r="DH113" s="747"/>
      <c r="DI113" s="747"/>
      <c r="DJ113" s="747"/>
      <c r="DK113" s="748"/>
      <c r="DL113" s="749" t="s">
        <v>66</v>
      </c>
      <c r="DM113" s="747"/>
      <c r="DN113" s="747"/>
      <c r="DO113" s="747"/>
      <c r="DP113" s="748"/>
      <c r="DQ113" s="749" t="s">
        <v>66</v>
      </c>
      <c r="DR113" s="747"/>
      <c r="DS113" s="747"/>
      <c r="DT113" s="747"/>
      <c r="DU113" s="748"/>
      <c r="DV113" s="788" t="s">
        <v>66</v>
      </c>
      <c r="DW113" s="789"/>
      <c r="DX113" s="789"/>
      <c r="DY113" s="789"/>
      <c r="DZ113" s="790"/>
    </row>
    <row r="114" spans="1:130" s="93" customFormat="1" ht="26.25" customHeight="1">
      <c r="A114" s="885"/>
      <c r="B114" s="886"/>
      <c r="C114" s="719" t="s">
        <v>388</v>
      </c>
      <c r="D114" s="719"/>
      <c r="E114" s="719"/>
      <c r="F114" s="719"/>
      <c r="G114" s="719"/>
      <c r="H114" s="719"/>
      <c r="I114" s="719"/>
      <c r="J114" s="719"/>
      <c r="K114" s="719"/>
      <c r="L114" s="719"/>
      <c r="M114" s="719"/>
      <c r="N114" s="719"/>
      <c r="O114" s="719"/>
      <c r="P114" s="719"/>
      <c r="Q114" s="719"/>
      <c r="R114" s="719"/>
      <c r="S114" s="719"/>
      <c r="T114" s="719"/>
      <c r="U114" s="719"/>
      <c r="V114" s="719"/>
      <c r="W114" s="719"/>
      <c r="X114" s="719"/>
      <c r="Y114" s="719"/>
      <c r="Z114" s="720"/>
      <c r="AA114" s="746">
        <v>360107</v>
      </c>
      <c r="AB114" s="747"/>
      <c r="AC114" s="747"/>
      <c r="AD114" s="747"/>
      <c r="AE114" s="748"/>
      <c r="AF114" s="749">
        <v>317998</v>
      </c>
      <c r="AG114" s="747"/>
      <c r="AH114" s="747"/>
      <c r="AI114" s="747"/>
      <c r="AJ114" s="748"/>
      <c r="AK114" s="749">
        <v>334164</v>
      </c>
      <c r="AL114" s="747"/>
      <c r="AM114" s="747"/>
      <c r="AN114" s="747"/>
      <c r="AO114" s="748"/>
      <c r="AP114" s="788">
        <v>2</v>
      </c>
      <c r="AQ114" s="789"/>
      <c r="AR114" s="789"/>
      <c r="AS114" s="789"/>
      <c r="AT114" s="790"/>
      <c r="AU114" s="896"/>
      <c r="AV114" s="897"/>
      <c r="AW114" s="897"/>
      <c r="AX114" s="897"/>
      <c r="AY114" s="897"/>
      <c r="AZ114" s="782" t="s">
        <v>389</v>
      </c>
      <c r="BA114" s="719"/>
      <c r="BB114" s="719"/>
      <c r="BC114" s="719"/>
      <c r="BD114" s="719"/>
      <c r="BE114" s="719"/>
      <c r="BF114" s="719"/>
      <c r="BG114" s="719"/>
      <c r="BH114" s="719"/>
      <c r="BI114" s="719"/>
      <c r="BJ114" s="719"/>
      <c r="BK114" s="719"/>
      <c r="BL114" s="719"/>
      <c r="BM114" s="719"/>
      <c r="BN114" s="719"/>
      <c r="BO114" s="719"/>
      <c r="BP114" s="720"/>
      <c r="BQ114" s="783">
        <v>4382146</v>
      </c>
      <c r="BR114" s="784"/>
      <c r="BS114" s="784"/>
      <c r="BT114" s="784"/>
      <c r="BU114" s="784"/>
      <c r="BV114" s="784">
        <v>4438363</v>
      </c>
      <c r="BW114" s="784"/>
      <c r="BX114" s="784"/>
      <c r="BY114" s="784"/>
      <c r="BZ114" s="784"/>
      <c r="CA114" s="784">
        <v>4329589</v>
      </c>
      <c r="CB114" s="784"/>
      <c r="CC114" s="784"/>
      <c r="CD114" s="784"/>
      <c r="CE114" s="784"/>
      <c r="CF114" s="839">
        <v>25.6</v>
      </c>
      <c r="CG114" s="840"/>
      <c r="CH114" s="840"/>
      <c r="CI114" s="840"/>
      <c r="CJ114" s="840"/>
      <c r="CK114" s="891"/>
      <c r="CL114" s="852"/>
      <c r="CM114" s="782" t="s">
        <v>390</v>
      </c>
      <c r="CN114" s="719"/>
      <c r="CO114" s="719"/>
      <c r="CP114" s="719"/>
      <c r="CQ114" s="719"/>
      <c r="CR114" s="719"/>
      <c r="CS114" s="719"/>
      <c r="CT114" s="719"/>
      <c r="CU114" s="719"/>
      <c r="CV114" s="719"/>
      <c r="CW114" s="719"/>
      <c r="CX114" s="719"/>
      <c r="CY114" s="719"/>
      <c r="CZ114" s="719"/>
      <c r="DA114" s="719"/>
      <c r="DB114" s="719"/>
      <c r="DC114" s="719"/>
      <c r="DD114" s="719"/>
      <c r="DE114" s="719"/>
      <c r="DF114" s="720"/>
      <c r="DG114" s="746" t="s">
        <v>66</v>
      </c>
      <c r="DH114" s="747"/>
      <c r="DI114" s="747"/>
      <c r="DJ114" s="747"/>
      <c r="DK114" s="748"/>
      <c r="DL114" s="749" t="s">
        <v>66</v>
      </c>
      <c r="DM114" s="747"/>
      <c r="DN114" s="747"/>
      <c r="DO114" s="747"/>
      <c r="DP114" s="748"/>
      <c r="DQ114" s="749" t="s">
        <v>66</v>
      </c>
      <c r="DR114" s="747"/>
      <c r="DS114" s="747"/>
      <c r="DT114" s="747"/>
      <c r="DU114" s="748"/>
      <c r="DV114" s="788" t="s">
        <v>66</v>
      </c>
      <c r="DW114" s="789"/>
      <c r="DX114" s="789"/>
      <c r="DY114" s="789"/>
      <c r="DZ114" s="790"/>
    </row>
    <row r="115" spans="1:130" s="93" customFormat="1" ht="26.25" customHeight="1">
      <c r="A115" s="885"/>
      <c r="B115" s="886"/>
      <c r="C115" s="719" t="s">
        <v>391</v>
      </c>
      <c r="D115" s="719"/>
      <c r="E115" s="719"/>
      <c r="F115" s="719"/>
      <c r="G115" s="719"/>
      <c r="H115" s="719"/>
      <c r="I115" s="719"/>
      <c r="J115" s="719"/>
      <c r="K115" s="719"/>
      <c r="L115" s="719"/>
      <c r="M115" s="719"/>
      <c r="N115" s="719"/>
      <c r="O115" s="719"/>
      <c r="P115" s="719"/>
      <c r="Q115" s="719"/>
      <c r="R115" s="719"/>
      <c r="S115" s="719"/>
      <c r="T115" s="719"/>
      <c r="U115" s="719"/>
      <c r="V115" s="719"/>
      <c r="W115" s="719"/>
      <c r="X115" s="719"/>
      <c r="Y115" s="719"/>
      <c r="Z115" s="720"/>
      <c r="AA115" s="876">
        <v>135998</v>
      </c>
      <c r="AB115" s="877"/>
      <c r="AC115" s="877"/>
      <c r="AD115" s="877"/>
      <c r="AE115" s="878"/>
      <c r="AF115" s="879">
        <v>114599</v>
      </c>
      <c r="AG115" s="877"/>
      <c r="AH115" s="877"/>
      <c r="AI115" s="877"/>
      <c r="AJ115" s="878"/>
      <c r="AK115" s="879">
        <v>108727</v>
      </c>
      <c r="AL115" s="877"/>
      <c r="AM115" s="877"/>
      <c r="AN115" s="877"/>
      <c r="AO115" s="878"/>
      <c r="AP115" s="880">
        <v>0.6</v>
      </c>
      <c r="AQ115" s="881"/>
      <c r="AR115" s="881"/>
      <c r="AS115" s="881"/>
      <c r="AT115" s="882"/>
      <c r="AU115" s="896"/>
      <c r="AV115" s="897"/>
      <c r="AW115" s="897"/>
      <c r="AX115" s="897"/>
      <c r="AY115" s="897"/>
      <c r="AZ115" s="782" t="s">
        <v>392</v>
      </c>
      <c r="BA115" s="719"/>
      <c r="BB115" s="719"/>
      <c r="BC115" s="719"/>
      <c r="BD115" s="719"/>
      <c r="BE115" s="719"/>
      <c r="BF115" s="719"/>
      <c r="BG115" s="719"/>
      <c r="BH115" s="719"/>
      <c r="BI115" s="719"/>
      <c r="BJ115" s="719"/>
      <c r="BK115" s="719"/>
      <c r="BL115" s="719"/>
      <c r="BM115" s="719"/>
      <c r="BN115" s="719"/>
      <c r="BO115" s="719"/>
      <c r="BP115" s="720"/>
      <c r="BQ115" s="783" t="s">
        <v>66</v>
      </c>
      <c r="BR115" s="784"/>
      <c r="BS115" s="784"/>
      <c r="BT115" s="784"/>
      <c r="BU115" s="784"/>
      <c r="BV115" s="784" t="s">
        <v>66</v>
      </c>
      <c r="BW115" s="784"/>
      <c r="BX115" s="784"/>
      <c r="BY115" s="784"/>
      <c r="BZ115" s="784"/>
      <c r="CA115" s="784" t="s">
        <v>66</v>
      </c>
      <c r="CB115" s="784"/>
      <c r="CC115" s="784"/>
      <c r="CD115" s="784"/>
      <c r="CE115" s="784"/>
      <c r="CF115" s="839" t="s">
        <v>66</v>
      </c>
      <c r="CG115" s="840"/>
      <c r="CH115" s="840"/>
      <c r="CI115" s="840"/>
      <c r="CJ115" s="840"/>
      <c r="CK115" s="891"/>
      <c r="CL115" s="852"/>
      <c r="CM115" s="782" t="s">
        <v>393</v>
      </c>
      <c r="CN115" s="719"/>
      <c r="CO115" s="719"/>
      <c r="CP115" s="719"/>
      <c r="CQ115" s="719"/>
      <c r="CR115" s="719"/>
      <c r="CS115" s="719"/>
      <c r="CT115" s="719"/>
      <c r="CU115" s="719"/>
      <c r="CV115" s="719"/>
      <c r="CW115" s="719"/>
      <c r="CX115" s="719"/>
      <c r="CY115" s="719"/>
      <c r="CZ115" s="719"/>
      <c r="DA115" s="719"/>
      <c r="DB115" s="719"/>
      <c r="DC115" s="719"/>
      <c r="DD115" s="719"/>
      <c r="DE115" s="719"/>
      <c r="DF115" s="720"/>
      <c r="DG115" s="746" t="s">
        <v>66</v>
      </c>
      <c r="DH115" s="747"/>
      <c r="DI115" s="747"/>
      <c r="DJ115" s="747"/>
      <c r="DK115" s="748"/>
      <c r="DL115" s="749" t="s">
        <v>66</v>
      </c>
      <c r="DM115" s="747"/>
      <c r="DN115" s="747"/>
      <c r="DO115" s="747"/>
      <c r="DP115" s="748"/>
      <c r="DQ115" s="749" t="s">
        <v>66</v>
      </c>
      <c r="DR115" s="747"/>
      <c r="DS115" s="747"/>
      <c r="DT115" s="747"/>
      <c r="DU115" s="748"/>
      <c r="DV115" s="788" t="s">
        <v>66</v>
      </c>
      <c r="DW115" s="789"/>
      <c r="DX115" s="789"/>
      <c r="DY115" s="789"/>
      <c r="DZ115" s="790"/>
    </row>
    <row r="116" spans="1:130" s="93" customFormat="1" ht="26.25" customHeight="1">
      <c r="A116" s="887"/>
      <c r="B116" s="888"/>
      <c r="C116" s="786" t="s">
        <v>394</v>
      </c>
      <c r="D116" s="786"/>
      <c r="E116" s="786"/>
      <c r="F116" s="786"/>
      <c r="G116" s="786"/>
      <c r="H116" s="786"/>
      <c r="I116" s="786"/>
      <c r="J116" s="786"/>
      <c r="K116" s="786"/>
      <c r="L116" s="786"/>
      <c r="M116" s="786"/>
      <c r="N116" s="786"/>
      <c r="O116" s="786"/>
      <c r="P116" s="786"/>
      <c r="Q116" s="786"/>
      <c r="R116" s="786"/>
      <c r="S116" s="786"/>
      <c r="T116" s="786"/>
      <c r="U116" s="786"/>
      <c r="V116" s="786"/>
      <c r="W116" s="786"/>
      <c r="X116" s="786"/>
      <c r="Y116" s="786"/>
      <c r="Z116" s="787"/>
      <c r="AA116" s="746" t="s">
        <v>66</v>
      </c>
      <c r="AB116" s="747"/>
      <c r="AC116" s="747"/>
      <c r="AD116" s="747"/>
      <c r="AE116" s="748"/>
      <c r="AF116" s="749" t="s">
        <v>66</v>
      </c>
      <c r="AG116" s="747"/>
      <c r="AH116" s="747"/>
      <c r="AI116" s="747"/>
      <c r="AJ116" s="748"/>
      <c r="AK116" s="749" t="s">
        <v>66</v>
      </c>
      <c r="AL116" s="747"/>
      <c r="AM116" s="747"/>
      <c r="AN116" s="747"/>
      <c r="AO116" s="748"/>
      <c r="AP116" s="788" t="s">
        <v>66</v>
      </c>
      <c r="AQ116" s="789"/>
      <c r="AR116" s="789"/>
      <c r="AS116" s="789"/>
      <c r="AT116" s="790"/>
      <c r="AU116" s="896"/>
      <c r="AV116" s="897"/>
      <c r="AW116" s="897"/>
      <c r="AX116" s="897"/>
      <c r="AY116" s="897"/>
      <c r="AZ116" s="827" t="s">
        <v>395</v>
      </c>
      <c r="BA116" s="828"/>
      <c r="BB116" s="828"/>
      <c r="BC116" s="828"/>
      <c r="BD116" s="828"/>
      <c r="BE116" s="828"/>
      <c r="BF116" s="828"/>
      <c r="BG116" s="828"/>
      <c r="BH116" s="828"/>
      <c r="BI116" s="828"/>
      <c r="BJ116" s="828"/>
      <c r="BK116" s="828"/>
      <c r="BL116" s="828"/>
      <c r="BM116" s="828"/>
      <c r="BN116" s="828"/>
      <c r="BO116" s="828"/>
      <c r="BP116" s="829"/>
      <c r="BQ116" s="783" t="s">
        <v>66</v>
      </c>
      <c r="BR116" s="784"/>
      <c r="BS116" s="784"/>
      <c r="BT116" s="784"/>
      <c r="BU116" s="784"/>
      <c r="BV116" s="784" t="s">
        <v>66</v>
      </c>
      <c r="BW116" s="784"/>
      <c r="BX116" s="784"/>
      <c r="BY116" s="784"/>
      <c r="BZ116" s="784"/>
      <c r="CA116" s="784" t="s">
        <v>66</v>
      </c>
      <c r="CB116" s="784"/>
      <c r="CC116" s="784"/>
      <c r="CD116" s="784"/>
      <c r="CE116" s="784"/>
      <c r="CF116" s="839" t="s">
        <v>66</v>
      </c>
      <c r="CG116" s="840"/>
      <c r="CH116" s="840"/>
      <c r="CI116" s="840"/>
      <c r="CJ116" s="840"/>
      <c r="CK116" s="891"/>
      <c r="CL116" s="852"/>
      <c r="CM116" s="782" t="s">
        <v>396</v>
      </c>
      <c r="CN116" s="719"/>
      <c r="CO116" s="719"/>
      <c r="CP116" s="719"/>
      <c r="CQ116" s="719"/>
      <c r="CR116" s="719"/>
      <c r="CS116" s="719"/>
      <c r="CT116" s="719"/>
      <c r="CU116" s="719"/>
      <c r="CV116" s="719"/>
      <c r="CW116" s="719"/>
      <c r="CX116" s="719"/>
      <c r="CY116" s="719"/>
      <c r="CZ116" s="719"/>
      <c r="DA116" s="719"/>
      <c r="DB116" s="719"/>
      <c r="DC116" s="719"/>
      <c r="DD116" s="719"/>
      <c r="DE116" s="719"/>
      <c r="DF116" s="720"/>
      <c r="DG116" s="746">
        <v>164420</v>
      </c>
      <c r="DH116" s="747"/>
      <c r="DI116" s="747"/>
      <c r="DJ116" s="747"/>
      <c r="DK116" s="748"/>
      <c r="DL116" s="749">
        <v>130880</v>
      </c>
      <c r="DM116" s="747"/>
      <c r="DN116" s="747"/>
      <c r="DO116" s="747"/>
      <c r="DP116" s="748"/>
      <c r="DQ116" s="749">
        <v>89490</v>
      </c>
      <c r="DR116" s="747"/>
      <c r="DS116" s="747"/>
      <c r="DT116" s="747"/>
      <c r="DU116" s="748"/>
      <c r="DV116" s="788">
        <v>0.5</v>
      </c>
      <c r="DW116" s="789"/>
      <c r="DX116" s="789"/>
      <c r="DY116" s="789"/>
      <c r="DZ116" s="790"/>
    </row>
    <row r="117" spans="1:130" s="93" customFormat="1" ht="26.25" customHeight="1">
      <c r="A117" s="862" t="s">
        <v>121</v>
      </c>
      <c r="B117" s="863"/>
      <c r="C117" s="863"/>
      <c r="D117" s="863"/>
      <c r="E117" s="863"/>
      <c r="F117" s="863"/>
      <c r="G117" s="863"/>
      <c r="H117" s="863"/>
      <c r="I117" s="863"/>
      <c r="J117" s="863"/>
      <c r="K117" s="863"/>
      <c r="L117" s="863"/>
      <c r="M117" s="863"/>
      <c r="N117" s="863"/>
      <c r="O117" s="863"/>
      <c r="P117" s="863"/>
      <c r="Q117" s="863"/>
      <c r="R117" s="863"/>
      <c r="S117" s="863"/>
      <c r="T117" s="863"/>
      <c r="U117" s="863"/>
      <c r="V117" s="863"/>
      <c r="W117" s="863"/>
      <c r="X117" s="863"/>
      <c r="Y117" s="821" t="s">
        <v>397</v>
      </c>
      <c r="Z117" s="864"/>
      <c r="AA117" s="869">
        <v>4951022</v>
      </c>
      <c r="AB117" s="870"/>
      <c r="AC117" s="870"/>
      <c r="AD117" s="870"/>
      <c r="AE117" s="871"/>
      <c r="AF117" s="872">
        <v>4606641</v>
      </c>
      <c r="AG117" s="870"/>
      <c r="AH117" s="870"/>
      <c r="AI117" s="870"/>
      <c r="AJ117" s="871"/>
      <c r="AK117" s="872">
        <v>4675095</v>
      </c>
      <c r="AL117" s="870"/>
      <c r="AM117" s="870"/>
      <c r="AN117" s="870"/>
      <c r="AO117" s="871"/>
      <c r="AP117" s="873"/>
      <c r="AQ117" s="874"/>
      <c r="AR117" s="874"/>
      <c r="AS117" s="874"/>
      <c r="AT117" s="875"/>
      <c r="AU117" s="896"/>
      <c r="AV117" s="897"/>
      <c r="AW117" s="897"/>
      <c r="AX117" s="897"/>
      <c r="AY117" s="897"/>
      <c r="AZ117" s="827" t="s">
        <v>398</v>
      </c>
      <c r="BA117" s="828"/>
      <c r="BB117" s="828"/>
      <c r="BC117" s="828"/>
      <c r="BD117" s="828"/>
      <c r="BE117" s="828"/>
      <c r="BF117" s="828"/>
      <c r="BG117" s="828"/>
      <c r="BH117" s="828"/>
      <c r="BI117" s="828"/>
      <c r="BJ117" s="828"/>
      <c r="BK117" s="828"/>
      <c r="BL117" s="828"/>
      <c r="BM117" s="828"/>
      <c r="BN117" s="828"/>
      <c r="BO117" s="828"/>
      <c r="BP117" s="829"/>
      <c r="BQ117" s="783" t="s">
        <v>66</v>
      </c>
      <c r="BR117" s="784"/>
      <c r="BS117" s="784"/>
      <c r="BT117" s="784"/>
      <c r="BU117" s="784"/>
      <c r="BV117" s="784" t="s">
        <v>66</v>
      </c>
      <c r="BW117" s="784"/>
      <c r="BX117" s="784"/>
      <c r="BY117" s="784"/>
      <c r="BZ117" s="784"/>
      <c r="CA117" s="784" t="s">
        <v>66</v>
      </c>
      <c r="CB117" s="784"/>
      <c r="CC117" s="784"/>
      <c r="CD117" s="784"/>
      <c r="CE117" s="784"/>
      <c r="CF117" s="839" t="s">
        <v>66</v>
      </c>
      <c r="CG117" s="840"/>
      <c r="CH117" s="840"/>
      <c r="CI117" s="840"/>
      <c r="CJ117" s="840"/>
      <c r="CK117" s="891"/>
      <c r="CL117" s="852"/>
      <c r="CM117" s="782" t="s">
        <v>399</v>
      </c>
      <c r="CN117" s="719"/>
      <c r="CO117" s="719"/>
      <c r="CP117" s="719"/>
      <c r="CQ117" s="719"/>
      <c r="CR117" s="719"/>
      <c r="CS117" s="719"/>
      <c r="CT117" s="719"/>
      <c r="CU117" s="719"/>
      <c r="CV117" s="719"/>
      <c r="CW117" s="719"/>
      <c r="CX117" s="719"/>
      <c r="CY117" s="719"/>
      <c r="CZ117" s="719"/>
      <c r="DA117" s="719"/>
      <c r="DB117" s="719"/>
      <c r="DC117" s="719"/>
      <c r="DD117" s="719"/>
      <c r="DE117" s="719"/>
      <c r="DF117" s="720"/>
      <c r="DG117" s="746" t="s">
        <v>66</v>
      </c>
      <c r="DH117" s="747"/>
      <c r="DI117" s="747"/>
      <c r="DJ117" s="747"/>
      <c r="DK117" s="748"/>
      <c r="DL117" s="749" t="s">
        <v>66</v>
      </c>
      <c r="DM117" s="747"/>
      <c r="DN117" s="747"/>
      <c r="DO117" s="747"/>
      <c r="DP117" s="748"/>
      <c r="DQ117" s="749" t="s">
        <v>66</v>
      </c>
      <c r="DR117" s="747"/>
      <c r="DS117" s="747"/>
      <c r="DT117" s="747"/>
      <c r="DU117" s="748"/>
      <c r="DV117" s="788" t="s">
        <v>66</v>
      </c>
      <c r="DW117" s="789"/>
      <c r="DX117" s="789"/>
      <c r="DY117" s="789"/>
      <c r="DZ117" s="790"/>
    </row>
    <row r="118" spans="1:130" s="93" customFormat="1" ht="26.25" customHeight="1">
      <c r="A118" s="862" t="s">
        <v>372</v>
      </c>
      <c r="B118" s="863"/>
      <c r="C118" s="863"/>
      <c r="D118" s="863"/>
      <c r="E118" s="863"/>
      <c r="F118" s="863"/>
      <c r="G118" s="863"/>
      <c r="H118" s="863"/>
      <c r="I118" s="863"/>
      <c r="J118" s="863"/>
      <c r="K118" s="863"/>
      <c r="L118" s="863"/>
      <c r="M118" s="863"/>
      <c r="N118" s="863"/>
      <c r="O118" s="863"/>
      <c r="P118" s="863"/>
      <c r="Q118" s="863"/>
      <c r="R118" s="863"/>
      <c r="S118" s="863"/>
      <c r="T118" s="863"/>
      <c r="U118" s="863"/>
      <c r="V118" s="863"/>
      <c r="W118" s="863"/>
      <c r="X118" s="863"/>
      <c r="Y118" s="863"/>
      <c r="Z118" s="864"/>
      <c r="AA118" s="865" t="s">
        <v>370</v>
      </c>
      <c r="AB118" s="863"/>
      <c r="AC118" s="863"/>
      <c r="AD118" s="863"/>
      <c r="AE118" s="864"/>
      <c r="AF118" s="865" t="s">
        <v>237</v>
      </c>
      <c r="AG118" s="863"/>
      <c r="AH118" s="863"/>
      <c r="AI118" s="863"/>
      <c r="AJ118" s="864"/>
      <c r="AK118" s="865" t="s">
        <v>236</v>
      </c>
      <c r="AL118" s="863"/>
      <c r="AM118" s="863"/>
      <c r="AN118" s="863"/>
      <c r="AO118" s="864"/>
      <c r="AP118" s="866" t="s">
        <v>371</v>
      </c>
      <c r="AQ118" s="867"/>
      <c r="AR118" s="867"/>
      <c r="AS118" s="867"/>
      <c r="AT118" s="868"/>
      <c r="AU118" s="896"/>
      <c r="AV118" s="897"/>
      <c r="AW118" s="897"/>
      <c r="AX118" s="897"/>
      <c r="AY118" s="897"/>
      <c r="AZ118" s="785" t="s">
        <v>400</v>
      </c>
      <c r="BA118" s="786"/>
      <c r="BB118" s="786"/>
      <c r="BC118" s="786"/>
      <c r="BD118" s="786"/>
      <c r="BE118" s="786"/>
      <c r="BF118" s="786"/>
      <c r="BG118" s="786"/>
      <c r="BH118" s="786"/>
      <c r="BI118" s="786"/>
      <c r="BJ118" s="786"/>
      <c r="BK118" s="786"/>
      <c r="BL118" s="786"/>
      <c r="BM118" s="786"/>
      <c r="BN118" s="786"/>
      <c r="BO118" s="786"/>
      <c r="BP118" s="787"/>
      <c r="BQ118" s="823" t="s">
        <v>66</v>
      </c>
      <c r="BR118" s="824"/>
      <c r="BS118" s="824"/>
      <c r="BT118" s="824"/>
      <c r="BU118" s="824"/>
      <c r="BV118" s="824" t="s">
        <v>66</v>
      </c>
      <c r="BW118" s="824"/>
      <c r="BX118" s="824"/>
      <c r="BY118" s="824"/>
      <c r="BZ118" s="824"/>
      <c r="CA118" s="824" t="s">
        <v>66</v>
      </c>
      <c r="CB118" s="824"/>
      <c r="CC118" s="824"/>
      <c r="CD118" s="824"/>
      <c r="CE118" s="824"/>
      <c r="CF118" s="839" t="s">
        <v>66</v>
      </c>
      <c r="CG118" s="840"/>
      <c r="CH118" s="840"/>
      <c r="CI118" s="840"/>
      <c r="CJ118" s="840"/>
      <c r="CK118" s="891"/>
      <c r="CL118" s="852"/>
      <c r="CM118" s="782" t="s">
        <v>401</v>
      </c>
      <c r="CN118" s="719"/>
      <c r="CO118" s="719"/>
      <c r="CP118" s="719"/>
      <c r="CQ118" s="719"/>
      <c r="CR118" s="719"/>
      <c r="CS118" s="719"/>
      <c r="CT118" s="719"/>
      <c r="CU118" s="719"/>
      <c r="CV118" s="719"/>
      <c r="CW118" s="719"/>
      <c r="CX118" s="719"/>
      <c r="CY118" s="719"/>
      <c r="CZ118" s="719"/>
      <c r="DA118" s="719"/>
      <c r="DB118" s="719"/>
      <c r="DC118" s="719"/>
      <c r="DD118" s="719"/>
      <c r="DE118" s="719"/>
      <c r="DF118" s="720"/>
      <c r="DG118" s="746" t="s">
        <v>66</v>
      </c>
      <c r="DH118" s="747"/>
      <c r="DI118" s="747"/>
      <c r="DJ118" s="747"/>
      <c r="DK118" s="748"/>
      <c r="DL118" s="749" t="s">
        <v>66</v>
      </c>
      <c r="DM118" s="747"/>
      <c r="DN118" s="747"/>
      <c r="DO118" s="747"/>
      <c r="DP118" s="748"/>
      <c r="DQ118" s="749" t="s">
        <v>66</v>
      </c>
      <c r="DR118" s="747"/>
      <c r="DS118" s="747"/>
      <c r="DT118" s="747"/>
      <c r="DU118" s="748"/>
      <c r="DV118" s="788" t="s">
        <v>66</v>
      </c>
      <c r="DW118" s="789"/>
      <c r="DX118" s="789"/>
      <c r="DY118" s="789"/>
      <c r="DZ118" s="790"/>
    </row>
    <row r="119" spans="1:130" s="93" customFormat="1" ht="26.25" customHeight="1">
      <c r="A119" s="849" t="s">
        <v>376</v>
      </c>
      <c r="B119" s="850"/>
      <c r="C119" s="807" t="s">
        <v>377</v>
      </c>
      <c r="D119" s="775"/>
      <c r="E119" s="775"/>
      <c r="F119" s="775"/>
      <c r="G119" s="775"/>
      <c r="H119" s="775"/>
      <c r="I119" s="775"/>
      <c r="J119" s="775"/>
      <c r="K119" s="775"/>
      <c r="L119" s="775"/>
      <c r="M119" s="775"/>
      <c r="N119" s="775"/>
      <c r="O119" s="775"/>
      <c r="P119" s="775"/>
      <c r="Q119" s="775"/>
      <c r="R119" s="775"/>
      <c r="S119" s="775"/>
      <c r="T119" s="775"/>
      <c r="U119" s="775"/>
      <c r="V119" s="775"/>
      <c r="W119" s="775"/>
      <c r="X119" s="775"/>
      <c r="Y119" s="775"/>
      <c r="Z119" s="776"/>
      <c r="AA119" s="855">
        <v>71471</v>
      </c>
      <c r="AB119" s="856"/>
      <c r="AC119" s="856"/>
      <c r="AD119" s="856"/>
      <c r="AE119" s="857"/>
      <c r="AF119" s="858">
        <v>70510</v>
      </c>
      <c r="AG119" s="856"/>
      <c r="AH119" s="856"/>
      <c r="AI119" s="856"/>
      <c r="AJ119" s="857"/>
      <c r="AK119" s="858">
        <v>69550</v>
      </c>
      <c r="AL119" s="856"/>
      <c r="AM119" s="856"/>
      <c r="AN119" s="856"/>
      <c r="AO119" s="857"/>
      <c r="AP119" s="859">
        <v>0.4</v>
      </c>
      <c r="AQ119" s="860"/>
      <c r="AR119" s="860"/>
      <c r="AS119" s="860"/>
      <c r="AT119" s="861"/>
      <c r="AU119" s="898"/>
      <c r="AV119" s="899"/>
      <c r="AW119" s="899"/>
      <c r="AX119" s="899"/>
      <c r="AY119" s="899"/>
      <c r="AZ119" s="115" t="s">
        <v>121</v>
      </c>
      <c r="BA119" s="115"/>
      <c r="BB119" s="115"/>
      <c r="BC119" s="115"/>
      <c r="BD119" s="115"/>
      <c r="BE119" s="115"/>
      <c r="BF119" s="115"/>
      <c r="BG119" s="115"/>
      <c r="BH119" s="115"/>
      <c r="BI119" s="115"/>
      <c r="BJ119" s="115"/>
      <c r="BK119" s="115"/>
      <c r="BL119" s="115"/>
      <c r="BM119" s="115"/>
      <c r="BN119" s="115"/>
      <c r="BO119" s="821" t="s">
        <v>402</v>
      </c>
      <c r="BP119" s="822"/>
      <c r="BQ119" s="823">
        <v>56618799</v>
      </c>
      <c r="BR119" s="824"/>
      <c r="BS119" s="824"/>
      <c r="BT119" s="824"/>
      <c r="BU119" s="824"/>
      <c r="BV119" s="824">
        <v>54174198</v>
      </c>
      <c r="BW119" s="824"/>
      <c r="BX119" s="824"/>
      <c r="BY119" s="824"/>
      <c r="BZ119" s="824"/>
      <c r="CA119" s="824">
        <v>55599076</v>
      </c>
      <c r="CB119" s="824"/>
      <c r="CC119" s="824"/>
      <c r="CD119" s="824"/>
      <c r="CE119" s="824"/>
      <c r="CF119" s="715"/>
      <c r="CG119" s="716"/>
      <c r="CH119" s="716"/>
      <c r="CI119" s="716"/>
      <c r="CJ119" s="820"/>
      <c r="CK119" s="892"/>
      <c r="CL119" s="854"/>
      <c r="CM119" s="785" t="s">
        <v>403</v>
      </c>
      <c r="CN119" s="786"/>
      <c r="CO119" s="786"/>
      <c r="CP119" s="786"/>
      <c r="CQ119" s="786"/>
      <c r="CR119" s="786"/>
      <c r="CS119" s="786"/>
      <c r="CT119" s="786"/>
      <c r="CU119" s="786"/>
      <c r="CV119" s="786"/>
      <c r="CW119" s="786"/>
      <c r="CX119" s="786"/>
      <c r="CY119" s="786"/>
      <c r="CZ119" s="786"/>
      <c r="DA119" s="786"/>
      <c r="DB119" s="786"/>
      <c r="DC119" s="786"/>
      <c r="DD119" s="786"/>
      <c r="DE119" s="786"/>
      <c r="DF119" s="787"/>
      <c r="DG119" s="730">
        <v>123360</v>
      </c>
      <c r="DH119" s="731"/>
      <c r="DI119" s="731"/>
      <c r="DJ119" s="731"/>
      <c r="DK119" s="732"/>
      <c r="DL119" s="733">
        <v>115040</v>
      </c>
      <c r="DM119" s="731"/>
      <c r="DN119" s="731"/>
      <c r="DO119" s="731"/>
      <c r="DP119" s="732"/>
      <c r="DQ119" s="733">
        <v>106720</v>
      </c>
      <c r="DR119" s="731"/>
      <c r="DS119" s="731"/>
      <c r="DT119" s="731"/>
      <c r="DU119" s="732"/>
      <c r="DV119" s="795">
        <v>0.6</v>
      </c>
      <c r="DW119" s="796"/>
      <c r="DX119" s="796"/>
      <c r="DY119" s="796"/>
      <c r="DZ119" s="797"/>
    </row>
    <row r="120" spans="1:130" s="93" customFormat="1" ht="26.25" customHeight="1">
      <c r="A120" s="851"/>
      <c r="B120" s="852"/>
      <c r="C120" s="782" t="s">
        <v>380</v>
      </c>
      <c r="D120" s="719"/>
      <c r="E120" s="719"/>
      <c r="F120" s="719"/>
      <c r="G120" s="719"/>
      <c r="H120" s="719"/>
      <c r="I120" s="719"/>
      <c r="J120" s="719"/>
      <c r="K120" s="719"/>
      <c r="L120" s="719"/>
      <c r="M120" s="719"/>
      <c r="N120" s="719"/>
      <c r="O120" s="719"/>
      <c r="P120" s="719"/>
      <c r="Q120" s="719"/>
      <c r="R120" s="719"/>
      <c r="S120" s="719"/>
      <c r="T120" s="719"/>
      <c r="U120" s="719"/>
      <c r="V120" s="719"/>
      <c r="W120" s="719"/>
      <c r="X120" s="719"/>
      <c r="Y120" s="719"/>
      <c r="Z120" s="720"/>
      <c r="AA120" s="746" t="s">
        <v>66</v>
      </c>
      <c r="AB120" s="747"/>
      <c r="AC120" s="747"/>
      <c r="AD120" s="747"/>
      <c r="AE120" s="748"/>
      <c r="AF120" s="749" t="s">
        <v>66</v>
      </c>
      <c r="AG120" s="747"/>
      <c r="AH120" s="747"/>
      <c r="AI120" s="747"/>
      <c r="AJ120" s="748"/>
      <c r="AK120" s="749" t="s">
        <v>66</v>
      </c>
      <c r="AL120" s="747"/>
      <c r="AM120" s="747"/>
      <c r="AN120" s="747"/>
      <c r="AO120" s="748"/>
      <c r="AP120" s="788" t="s">
        <v>66</v>
      </c>
      <c r="AQ120" s="789"/>
      <c r="AR120" s="789"/>
      <c r="AS120" s="789"/>
      <c r="AT120" s="790"/>
      <c r="AU120" s="841" t="s">
        <v>404</v>
      </c>
      <c r="AV120" s="842"/>
      <c r="AW120" s="842"/>
      <c r="AX120" s="842"/>
      <c r="AY120" s="843"/>
      <c r="AZ120" s="807" t="s">
        <v>405</v>
      </c>
      <c r="BA120" s="775"/>
      <c r="BB120" s="775"/>
      <c r="BC120" s="775"/>
      <c r="BD120" s="775"/>
      <c r="BE120" s="775"/>
      <c r="BF120" s="775"/>
      <c r="BG120" s="775"/>
      <c r="BH120" s="775"/>
      <c r="BI120" s="775"/>
      <c r="BJ120" s="775"/>
      <c r="BK120" s="775"/>
      <c r="BL120" s="775"/>
      <c r="BM120" s="775"/>
      <c r="BN120" s="775"/>
      <c r="BO120" s="775"/>
      <c r="BP120" s="776"/>
      <c r="BQ120" s="808">
        <v>6822148</v>
      </c>
      <c r="BR120" s="792"/>
      <c r="BS120" s="792"/>
      <c r="BT120" s="792"/>
      <c r="BU120" s="792"/>
      <c r="BV120" s="792">
        <v>8210724</v>
      </c>
      <c r="BW120" s="792"/>
      <c r="BX120" s="792"/>
      <c r="BY120" s="792"/>
      <c r="BZ120" s="792"/>
      <c r="CA120" s="792">
        <v>8590469</v>
      </c>
      <c r="CB120" s="792"/>
      <c r="CC120" s="792"/>
      <c r="CD120" s="792"/>
      <c r="CE120" s="792"/>
      <c r="CF120" s="830">
        <v>50.7</v>
      </c>
      <c r="CG120" s="831"/>
      <c r="CH120" s="831"/>
      <c r="CI120" s="831"/>
      <c r="CJ120" s="831"/>
      <c r="CK120" s="832" t="s">
        <v>406</v>
      </c>
      <c r="CL120" s="799"/>
      <c r="CM120" s="799"/>
      <c r="CN120" s="799"/>
      <c r="CO120" s="800"/>
      <c r="CP120" s="836" t="s">
        <v>348</v>
      </c>
      <c r="CQ120" s="837"/>
      <c r="CR120" s="837"/>
      <c r="CS120" s="837"/>
      <c r="CT120" s="837"/>
      <c r="CU120" s="837"/>
      <c r="CV120" s="837"/>
      <c r="CW120" s="837"/>
      <c r="CX120" s="837"/>
      <c r="CY120" s="837"/>
      <c r="CZ120" s="837"/>
      <c r="DA120" s="837"/>
      <c r="DB120" s="837"/>
      <c r="DC120" s="837"/>
      <c r="DD120" s="837"/>
      <c r="DE120" s="837"/>
      <c r="DF120" s="838"/>
      <c r="DG120" s="808">
        <v>10045219</v>
      </c>
      <c r="DH120" s="792"/>
      <c r="DI120" s="792"/>
      <c r="DJ120" s="792"/>
      <c r="DK120" s="792"/>
      <c r="DL120" s="792">
        <v>8557296</v>
      </c>
      <c r="DM120" s="792"/>
      <c r="DN120" s="792"/>
      <c r="DO120" s="792"/>
      <c r="DP120" s="792"/>
      <c r="DQ120" s="792">
        <v>9385265</v>
      </c>
      <c r="DR120" s="792"/>
      <c r="DS120" s="792"/>
      <c r="DT120" s="792"/>
      <c r="DU120" s="792"/>
      <c r="DV120" s="793">
        <v>55.4</v>
      </c>
      <c r="DW120" s="793"/>
      <c r="DX120" s="793"/>
      <c r="DY120" s="793"/>
      <c r="DZ120" s="794"/>
    </row>
    <row r="121" spans="1:130" s="93" customFormat="1" ht="26.25" customHeight="1">
      <c r="A121" s="851"/>
      <c r="B121" s="852"/>
      <c r="C121" s="827" t="s">
        <v>407</v>
      </c>
      <c r="D121" s="828"/>
      <c r="E121" s="828"/>
      <c r="F121" s="828"/>
      <c r="G121" s="828"/>
      <c r="H121" s="828"/>
      <c r="I121" s="828"/>
      <c r="J121" s="828"/>
      <c r="K121" s="828"/>
      <c r="L121" s="828"/>
      <c r="M121" s="828"/>
      <c r="N121" s="828"/>
      <c r="O121" s="828"/>
      <c r="P121" s="828"/>
      <c r="Q121" s="828"/>
      <c r="R121" s="828"/>
      <c r="S121" s="828"/>
      <c r="T121" s="828"/>
      <c r="U121" s="828"/>
      <c r="V121" s="828"/>
      <c r="W121" s="828"/>
      <c r="X121" s="828"/>
      <c r="Y121" s="828"/>
      <c r="Z121" s="829"/>
      <c r="AA121" s="746" t="s">
        <v>66</v>
      </c>
      <c r="AB121" s="747"/>
      <c r="AC121" s="747"/>
      <c r="AD121" s="747"/>
      <c r="AE121" s="748"/>
      <c r="AF121" s="749" t="s">
        <v>66</v>
      </c>
      <c r="AG121" s="747"/>
      <c r="AH121" s="747"/>
      <c r="AI121" s="747"/>
      <c r="AJ121" s="748"/>
      <c r="AK121" s="749" t="s">
        <v>66</v>
      </c>
      <c r="AL121" s="747"/>
      <c r="AM121" s="747"/>
      <c r="AN121" s="747"/>
      <c r="AO121" s="748"/>
      <c r="AP121" s="788" t="s">
        <v>66</v>
      </c>
      <c r="AQ121" s="789"/>
      <c r="AR121" s="789"/>
      <c r="AS121" s="789"/>
      <c r="AT121" s="790"/>
      <c r="AU121" s="844"/>
      <c r="AV121" s="845"/>
      <c r="AW121" s="845"/>
      <c r="AX121" s="845"/>
      <c r="AY121" s="846"/>
      <c r="AZ121" s="782" t="s">
        <v>408</v>
      </c>
      <c r="BA121" s="719"/>
      <c r="BB121" s="719"/>
      <c r="BC121" s="719"/>
      <c r="BD121" s="719"/>
      <c r="BE121" s="719"/>
      <c r="BF121" s="719"/>
      <c r="BG121" s="719"/>
      <c r="BH121" s="719"/>
      <c r="BI121" s="719"/>
      <c r="BJ121" s="719"/>
      <c r="BK121" s="719"/>
      <c r="BL121" s="719"/>
      <c r="BM121" s="719"/>
      <c r="BN121" s="719"/>
      <c r="BO121" s="719"/>
      <c r="BP121" s="720"/>
      <c r="BQ121" s="783">
        <v>5346337</v>
      </c>
      <c r="BR121" s="784"/>
      <c r="BS121" s="784"/>
      <c r="BT121" s="784"/>
      <c r="BU121" s="784"/>
      <c r="BV121" s="784">
        <v>5730999</v>
      </c>
      <c r="BW121" s="784"/>
      <c r="BX121" s="784"/>
      <c r="BY121" s="784"/>
      <c r="BZ121" s="784"/>
      <c r="CA121" s="784">
        <v>7623642</v>
      </c>
      <c r="CB121" s="784"/>
      <c r="CC121" s="784"/>
      <c r="CD121" s="784"/>
      <c r="CE121" s="784"/>
      <c r="CF121" s="839">
        <v>45</v>
      </c>
      <c r="CG121" s="840"/>
      <c r="CH121" s="840"/>
      <c r="CI121" s="840"/>
      <c r="CJ121" s="840"/>
      <c r="CK121" s="833"/>
      <c r="CL121" s="802"/>
      <c r="CM121" s="802"/>
      <c r="CN121" s="802"/>
      <c r="CO121" s="803"/>
      <c r="CP121" s="811" t="s">
        <v>344</v>
      </c>
      <c r="CQ121" s="812"/>
      <c r="CR121" s="812"/>
      <c r="CS121" s="812"/>
      <c r="CT121" s="812"/>
      <c r="CU121" s="812"/>
      <c r="CV121" s="812"/>
      <c r="CW121" s="812"/>
      <c r="CX121" s="812"/>
      <c r="CY121" s="812"/>
      <c r="CZ121" s="812"/>
      <c r="DA121" s="812"/>
      <c r="DB121" s="812"/>
      <c r="DC121" s="812"/>
      <c r="DD121" s="812"/>
      <c r="DE121" s="812"/>
      <c r="DF121" s="813"/>
      <c r="DG121" s="783">
        <v>622906</v>
      </c>
      <c r="DH121" s="784"/>
      <c r="DI121" s="784"/>
      <c r="DJ121" s="784"/>
      <c r="DK121" s="784"/>
      <c r="DL121" s="784">
        <v>517813</v>
      </c>
      <c r="DM121" s="784"/>
      <c r="DN121" s="784"/>
      <c r="DO121" s="784"/>
      <c r="DP121" s="784"/>
      <c r="DQ121" s="784">
        <v>383031</v>
      </c>
      <c r="DR121" s="784"/>
      <c r="DS121" s="784"/>
      <c r="DT121" s="784"/>
      <c r="DU121" s="784"/>
      <c r="DV121" s="761">
        <v>2.2999999999999998</v>
      </c>
      <c r="DW121" s="761"/>
      <c r="DX121" s="761"/>
      <c r="DY121" s="761"/>
      <c r="DZ121" s="762"/>
    </row>
    <row r="122" spans="1:130" s="93" customFormat="1" ht="26.25" customHeight="1">
      <c r="A122" s="851"/>
      <c r="B122" s="852"/>
      <c r="C122" s="782" t="s">
        <v>390</v>
      </c>
      <c r="D122" s="719"/>
      <c r="E122" s="719"/>
      <c r="F122" s="719"/>
      <c r="G122" s="719"/>
      <c r="H122" s="719"/>
      <c r="I122" s="719"/>
      <c r="J122" s="719"/>
      <c r="K122" s="719"/>
      <c r="L122" s="719"/>
      <c r="M122" s="719"/>
      <c r="N122" s="719"/>
      <c r="O122" s="719"/>
      <c r="P122" s="719"/>
      <c r="Q122" s="719"/>
      <c r="R122" s="719"/>
      <c r="S122" s="719"/>
      <c r="T122" s="719"/>
      <c r="U122" s="719"/>
      <c r="V122" s="719"/>
      <c r="W122" s="719"/>
      <c r="X122" s="719"/>
      <c r="Y122" s="719"/>
      <c r="Z122" s="720"/>
      <c r="AA122" s="746" t="s">
        <v>66</v>
      </c>
      <c r="AB122" s="747"/>
      <c r="AC122" s="747"/>
      <c r="AD122" s="747"/>
      <c r="AE122" s="748"/>
      <c r="AF122" s="749" t="s">
        <v>66</v>
      </c>
      <c r="AG122" s="747"/>
      <c r="AH122" s="747"/>
      <c r="AI122" s="747"/>
      <c r="AJ122" s="748"/>
      <c r="AK122" s="749" t="s">
        <v>66</v>
      </c>
      <c r="AL122" s="747"/>
      <c r="AM122" s="747"/>
      <c r="AN122" s="747"/>
      <c r="AO122" s="748"/>
      <c r="AP122" s="788" t="s">
        <v>66</v>
      </c>
      <c r="AQ122" s="789"/>
      <c r="AR122" s="789"/>
      <c r="AS122" s="789"/>
      <c r="AT122" s="790"/>
      <c r="AU122" s="844"/>
      <c r="AV122" s="845"/>
      <c r="AW122" s="845"/>
      <c r="AX122" s="845"/>
      <c r="AY122" s="846"/>
      <c r="AZ122" s="785" t="s">
        <v>409</v>
      </c>
      <c r="BA122" s="786"/>
      <c r="BB122" s="786"/>
      <c r="BC122" s="786"/>
      <c r="BD122" s="786"/>
      <c r="BE122" s="786"/>
      <c r="BF122" s="786"/>
      <c r="BG122" s="786"/>
      <c r="BH122" s="786"/>
      <c r="BI122" s="786"/>
      <c r="BJ122" s="786"/>
      <c r="BK122" s="786"/>
      <c r="BL122" s="786"/>
      <c r="BM122" s="786"/>
      <c r="BN122" s="786"/>
      <c r="BO122" s="786"/>
      <c r="BP122" s="787"/>
      <c r="BQ122" s="823">
        <v>33716751</v>
      </c>
      <c r="BR122" s="824"/>
      <c r="BS122" s="824"/>
      <c r="BT122" s="824"/>
      <c r="BU122" s="824"/>
      <c r="BV122" s="824">
        <v>33378412</v>
      </c>
      <c r="BW122" s="824"/>
      <c r="BX122" s="824"/>
      <c r="BY122" s="824"/>
      <c r="BZ122" s="824"/>
      <c r="CA122" s="824">
        <v>33297989</v>
      </c>
      <c r="CB122" s="824"/>
      <c r="CC122" s="824"/>
      <c r="CD122" s="824"/>
      <c r="CE122" s="824"/>
      <c r="CF122" s="825">
        <v>196.7</v>
      </c>
      <c r="CG122" s="826"/>
      <c r="CH122" s="826"/>
      <c r="CI122" s="826"/>
      <c r="CJ122" s="826"/>
      <c r="CK122" s="833"/>
      <c r="CL122" s="802"/>
      <c r="CM122" s="802"/>
      <c r="CN122" s="802"/>
      <c r="CO122" s="803"/>
      <c r="CP122" s="811" t="s">
        <v>345</v>
      </c>
      <c r="CQ122" s="812"/>
      <c r="CR122" s="812"/>
      <c r="CS122" s="812"/>
      <c r="CT122" s="812"/>
      <c r="CU122" s="812"/>
      <c r="CV122" s="812"/>
      <c r="CW122" s="812"/>
      <c r="CX122" s="812"/>
      <c r="CY122" s="812"/>
      <c r="CZ122" s="812"/>
      <c r="DA122" s="812"/>
      <c r="DB122" s="812"/>
      <c r="DC122" s="812"/>
      <c r="DD122" s="812"/>
      <c r="DE122" s="812"/>
      <c r="DF122" s="813"/>
      <c r="DG122" s="783">
        <v>477122</v>
      </c>
      <c r="DH122" s="784"/>
      <c r="DI122" s="784"/>
      <c r="DJ122" s="784"/>
      <c r="DK122" s="784"/>
      <c r="DL122" s="784">
        <v>408562</v>
      </c>
      <c r="DM122" s="784"/>
      <c r="DN122" s="784"/>
      <c r="DO122" s="784"/>
      <c r="DP122" s="784"/>
      <c r="DQ122" s="784">
        <v>329950</v>
      </c>
      <c r="DR122" s="784"/>
      <c r="DS122" s="784"/>
      <c r="DT122" s="784"/>
      <c r="DU122" s="784"/>
      <c r="DV122" s="761">
        <v>1.9</v>
      </c>
      <c r="DW122" s="761"/>
      <c r="DX122" s="761"/>
      <c r="DY122" s="761"/>
      <c r="DZ122" s="762"/>
    </row>
    <row r="123" spans="1:130" s="93" customFormat="1" ht="26.25" customHeight="1">
      <c r="A123" s="851"/>
      <c r="B123" s="852"/>
      <c r="C123" s="782" t="s">
        <v>396</v>
      </c>
      <c r="D123" s="719"/>
      <c r="E123" s="719"/>
      <c r="F123" s="719"/>
      <c r="G123" s="719"/>
      <c r="H123" s="719"/>
      <c r="I123" s="719"/>
      <c r="J123" s="719"/>
      <c r="K123" s="719"/>
      <c r="L123" s="719"/>
      <c r="M123" s="719"/>
      <c r="N123" s="719"/>
      <c r="O123" s="719"/>
      <c r="P123" s="719"/>
      <c r="Q123" s="719"/>
      <c r="R123" s="719"/>
      <c r="S123" s="719"/>
      <c r="T123" s="719"/>
      <c r="U123" s="719"/>
      <c r="V123" s="719"/>
      <c r="W123" s="719"/>
      <c r="X123" s="719"/>
      <c r="Y123" s="719"/>
      <c r="Z123" s="720"/>
      <c r="AA123" s="746">
        <v>34826</v>
      </c>
      <c r="AB123" s="747"/>
      <c r="AC123" s="747"/>
      <c r="AD123" s="747"/>
      <c r="AE123" s="748"/>
      <c r="AF123" s="749">
        <v>34598</v>
      </c>
      <c r="AG123" s="747"/>
      <c r="AH123" s="747"/>
      <c r="AI123" s="747"/>
      <c r="AJ123" s="748"/>
      <c r="AK123" s="749">
        <v>29765</v>
      </c>
      <c r="AL123" s="747"/>
      <c r="AM123" s="747"/>
      <c r="AN123" s="747"/>
      <c r="AO123" s="748"/>
      <c r="AP123" s="788">
        <v>0.2</v>
      </c>
      <c r="AQ123" s="789"/>
      <c r="AR123" s="789"/>
      <c r="AS123" s="789"/>
      <c r="AT123" s="790"/>
      <c r="AU123" s="847"/>
      <c r="AV123" s="848"/>
      <c r="AW123" s="848"/>
      <c r="AX123" s="848"/>
      <c r="AY123" s="848"/>
      <c r="AZ123" s="115" t="s">
        <v>121</v>
      </c>
      <c r="BA123" s="115"/>
      <c r="BB123" s="115"/>
      <c r="BC123" s="115"/>
      <c r="BD123" s="115"/>
      <c r="BE123" s="115"/>
      <c r="BF123" s="115"/>
      <c r="BG123" s="115"/>
      <c r="BH123" s="115"/>
      <c r="BI123" s="115"/>
      <c r="BJ123" s="115"/>
      <c r="BK123" s="115"/>
      <c r="BL123" s="115"/>
      <c r="BM123" s="115"/>
      <c r="BN123" s="115"/>
      <c r="BO123" s="821" t="s">
        <v>410</v>
      </c>
      <c r="BP123" s="822"/>
      <c r="BQ123" s="818">
        <v>45885236</v>
      </c>
      <c r="BR123" s="819"/>
      <c r="BS123" s="819"/>
      <c r="BT123" s="819"/>
      <c r="BU123" s="819"/>
      <c r="BV123" s="819">
        <v>47320135</v>
      </c>
      <c r="BW123" s="819"/>
      <c r="BX123" s="819"/>
      <c r="BY123" s="819"/>
      <c r="BZ123" s="819"/>
      <c r="CA123" s="819">
        <v>49512100</v>
      </c>
      <c r="CB123" s="819"/>
      <c r="CC123" s="819"/>
      <c r="CD123" s="819"/>
      <c r="CE123" s="819"/>
      <c r="CF123" s="715"/>
      <c r="CG123" s="716"/>
      <c r="CH123" s="716"/>
      <c r="CI123" s="716"/>
      <c r="CJ123" s="820"/>
      <c r="CK123" s="833"/>
      <c r="CL123" s="802"/>
      <c r="CM123" s="802"/>
      <c r="CN123" s="802"/>
      <c r="CO123" s="803"/>
      <c r="CP123" s="811" t="s">
        <v>349</v>
      </c>
      <c r="CQ123" s="812"/>
      <c r="CR123" s="812"/>
      <c r="CS123" s="812"/>
      <c r="CT123" s="812"/>
      <c r="CU123" s="812"/>
      <c r="CV123" s="812"/>
      <c r="CW123" s="812"/>
      <c r="CX123" s="812"/>
      <c r="CY123" s="812"/>
      <c r="CZ123" s="812"/>
      <c r="DA123" s="812"/>
      <c r="DB123" s="812"/>
      <c r="DC123" s="812"/>
      <c r="DD123" s="812"/>
      <c r="DE123" s="812"/>
      <c r="DF123" s="813"/>
      <c r="DG123" s="746">
        <v>230918</v>
      </c>
      <c r="DH123" s="747"/>
      <c r="DI123" s="747"/>
      <c r="DJ123" s="747"/>
      <c r="DK123" s="748"/>
      <c r="DL123" s="749">
        <v>211693</v>
      </c>
      <c r="DM123" s="747"/>
      <c r="DN123" s="747"/>
      <c r="DO123" s="747"/>
      <c r="DP123" s="748"/>
      <c r="DQ123" s="749">
        <v>192079</v>
      </c>
      <c r="DR123" s="747"/>
      <c r="DS123" s="747"/>
      <c r="DT123" s="747"/>
      <c r="DU123" s="748"/>
      <c r="DV123" s="788">
        <v>1.1000000000000001</v>
      </c>
      <c r="DW123" s="789"/>
      <c r="DX123" s="789"/>
      <c r="DY123" s="789"/>
      <c r="DZ123" s="790"/>
    </row>
    <row r="124" spans="1:130" s="93" customFormat="1" ht="26.25" customHeight="1" thickBot="1">
      <c r="A124" s="851"/>
      <c r="B124" s="852"/>
      <c r="C124" s="782" t="s">
        <v>399</v>
      </c>
      <c r="D124" s="719"/>
      <c r="E124" s="719"/>
      <c r="F124" s="719"/>
      <c r="G124" s="719"/>
      <c r="H124" s="719"/>
      <c r="I124" s="719"/>
      <c r="J124" s="719"/>
      <c r="K124" s="719"/>
      <c r="L124" s="719"/>
      <c r="M124" s="719"/>
      <c r="N124" s="719"/>
      <c r="O124" s="719"/>
      <c r="P124" s="719"/>
      <c r="Q124" s="719"/>
      <c r="R124" s="719"/>
      <c r="S124" s="719"/>
      <c r="T124" s="719"/>
      <c r="U124" s="719"/>
      <c r="V124" s="719"/>
      <c r="W124" s="719"/>
      <c r="X124" s="719"/>
      <c r="Y124" s="719"/>
      <c r="Z124" s="720"/>
      <c r="AA124" s="746" t="s">
        <v>66</v>
      </c>
      <c r="AB124" s="747"/>
      <c r="AC124" s="747"/>
      <c r="AD124" s="747"/>
      <c r="AE124" s="748"/>
      <c r="AF124" s="749" t="s">
        <v>66</v>
      </c>
      <c r="AG124" s="747"/>
      <c r="AH124" s="747"/>
      <c r="AI124" s="747"/>
      <c r="AJ124" s="748"/>
      <c r="AK124" s="749" t="s">
        <v>66</v>
      </c>
      <c r="AL124" s="747"/>
      <c r="AM124" s="747"/>
      <c r="AN124" s="747"/>
      <c r="AO124" s="748"/>
      <c r="AP124" s="788" t="s">
        <v>66</v>
      </c>
      <c r="AQ124" s="789"/>
      <c r="AR124" s="789"/>
      <c r="AS124" s="789"/>
      <c r="AT124" s="790"/>
      <c r="AU124" s="814" t="s">
        <v>411</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63</v>
      </c>
      <c r="BR124" s="809"/>
      <c r="BS124" s="809"/>
      <c r="BT124" s="809"/>
      <c r="BU124" s="809"/>
      <c r="BV124" s="809">
        <v>40.5</v>
      </c>
      <c r="BW124" s="809"/>
      <c r="BX124" s="809"/>
      <c r="BY124" s="809"/>
      <c r="BZ124" s="809"/>
      <c r="CA124" s="809">
        <v>35.9</v>
      </c>
      <c r="CB124" s="809"/>
      <c r="CC124" s="809"/>
      <c r="CD124" s="809"/>
      <c r="CE124" s="809"/>
      <c r="CF124" s="693"/>
      <c r="CG124" s="694"/>
      <c r="CH124" s="694"/>
      <c r="CI124" s="694"/>
      <c r="CJ124" s="810"/>
      <c r="CK124" s="834"/>
      <c r="CL124" s="834"/>
      <c r="CM124" s="834"/>
      <c r="CN124" s="834"/>
      <c r="CO124" s="835"/>
      <c r="CP124" s="811" t="s">
        <v>412</v>
      </c>
      <c r="CQ124" s="812"/>
      <c r="CR124" s="812"/>
      <c r="CS124" s="812"/>
      <c r="CT124" s="812"/>
      <c r="CU124" s="812"/>
      <c r="CV124" s="812"/>
      <c r="CW124" s="812"/>
      <c r="CX124" s="812"/>
      <c r="CY124" s="812"/>
      <c r="CZ124" s="812"/>
      <c r="DA124" s="812"/>
      <c r="DB124" s="812"/>
      <c r="DC124" s="812"/>
      <c r="DD124" s="812"/>
      <c r="DE124" s="812"/>
      <c r="DF124" s="813"/>
      <c r="DG124" s="730">
        <v>15393</v>
      </c>
      <c r="DH124" s="731"/>
      <c r="DI124" s="731"/>
      <c r="DJ124" s="731"/>
      <c r="DK124" s="732"/>
      <c r="DL124" s="733">
        <v>22030</v>
      </c>
      <c r="DM124" s="731"/>
      <c r="DN124" s="731"/>
      <c r="DO124" s="731"/>
      <c r="DP124" s="732"/>
      <c r="DQ124" s="733">
        <v>17629</v>
      </c>
      <c r="DR124" s="731"/>
      <c r="DS124" s="731"/>
      <c r="DT124" s="731"/>
      <c r="DU124" s="732"/>
      <c r="DV124" s="795">
        <v>0.1</v>
      </c>
      <c r="DW124" s="796"/>
      <c r="DX124" s="796"/>
      <c r="DY124" s="796"/>
      <c r="DZ124" s="797"/>
    </row>
    <row r="125" spans="1:130" s="93" customFormat="1" ht="26.25" customHeight="1">
      <c r="A125" s="851"/>
      <c r="B125" s="852"/>
      <c r="C125" s="782" t="s">
        <v>401</v>
      </c>
      <c r="D125" s="719"/>
      <c r="E125" s="719"/>
      <c r="F125" s="719"/>
      <c r="G125" s="719"/>
      <c r="H125" s="719"/>
      <c r="I125" s="719"/>
      <c r="J125" s="719"/>
      <c r="K125" s="719"/>
      <c r="L125" s="719"/>
      <c r="M125" s="719"/>
      <c r="N125" s="719"/>
      <c r="O125" s="719"/>
      <c r="P125" s="719"/>
      <c r="Q125" s="719"/>
      <c r="R125" s="719"/>
      <c r="S125" s="719"/>
      <c r="T125" s="719"/>
      <c r="U125" s="719"/>
      <c r="V125" s="719"/>
      <c r="W125" s="719"/>
      <c r="X125" s="719"/>
      <c r="Y125" s="719"/>
      <c r="Z125" s="720"/>
      <c r="AA125" s="746" t="s">
        <v>66</v>
      </c>
      <c r="AB125" s="747"/>
      <c r="AC125" s="747"/>
      <c r="AD125" s="747"/>
      <c r="AE125" s="748"/>
      <c r="AF125" s="749" t="s">
        <v>66</v>
      </c>
      <c r="AG125" s="747"/>
      <c r="AH125" s="747"/>
      <c r="AI125" s="747"/>
      <c r="AJ125" s="748"/>
      <c r="AK125" s="749" t="s">
        <v>66</v>
      </c>
      <c r="AL125" s="747"/>
      <c r="AM125" s="747"/>
      <c r="AN125" s="747"/>
      <c r="AO125" s="748"/>
      <c r="AP125" s="788" t="s">
        <v>66</v>
      </c>
      <c r="AQ125" s="789"/>
      <c r="AR125" s="789"/>
      <c r="AS125" s="789"/>
      <c r="AT125" s="790"/>
      <c r="AU125" s="116"/>
      <c r="AV125" s="117"/>
      <c r="AW125" s="117"/>
      <c r="AX125" s="117"/>
      <c r="AY125" s="117"/>
      <c r="AZ125" s="117"/>
      <c r="BA125" s="117"/>
      <c r="BB125" s="117"/>
      <c r="BC125" s="117"/>
      <c r="BD125" s="117"/>
      <c r="BE125" s="117"/>
      <c r="BF125" s="117"/>
      <c r="BG125" s="117"/>
      <c r="BH125" s="117"/>
      <c r="BI125" s="117"/>
      <c r="BJ125" s="117"/>
      <c r="BK125" s="117"/>
      <c r="BL125" s="117"/>
      <c r="BM125" s="117"/>
      <c r="BN125" s="117"/>
      <c r="BO125" s="117"/>
      <c r="BP125" s="117"/>
      <c r="BQ125" s="96"/>
      <c r="BR125" s="96"/>
      <c r="BS125" s="96"/>
      <c r="BT125" s="96"/>
      <c r="BU125" s="96"/>
      <c r="BV125" s="96"/>
      <c r="BW125" s="96"/>
      <c r="BX125" s="96"/>
      <c r="BY125" s="96"/>
      <c r="BZ125" s="96"/>
      <c r="CA125" s="96"/>
      <c r="CB125" s="96"/>
      <c r="CC125" s="96"/>
      <c r="CD125" s="96"/>
      <c r="CE125" s="96"/>
      <c r="CF125" s="96"/>
      <c r="CG125" s="96"/>
      <c r="CH125" s="96"/>
      <c r="CI125" s="96"/>
      <c r="CJ125" s="118"/>
      <c r="CK125" s="798" t="s">
        <v>413</v>
      </c>
      <c r="CL125" s="799"/>
      <c r="CM125" s="799"/>
      <c r="CN125" s="799"/>
      <c r="CO125" s="800"/>
      <c r="CP125" s="807" t="s">
        <v>414</v>
      </c>
      <c r="CQ125" s="775"/>
      <c r="CR125" s="775"/>
      <c r="CS125" s="775"/>
      <c r="CT125" s="775"/>
      <c r="CU125" s="775"/>
      <c r="CV125" s="775"/>
      <c r="CW125" s="775"/>
      <c r="CX125" s="775"/>
      <c r="CY125" s="775"/>
      <c r="CZ125" s="775"/>
      <c r="DA125" s="775"/>
      <c r="DB125" s="775"/>
      <c r="DC125" s="775"/>
      <c r="DD125" s="775"/>
      <c r="DE125" s="775"/>
      <c r="DF125" s="776"/>
      <c r="DG125" s="808" t="s">
        <v>66</v>
      </c>
      <c r="DH125" s="792"/>
      <c r="DI125" s="792"/>
      <c r="DJ125" s="792"/>
      <c r="DK125" s="792"/>
      <c r="DL125" s="792" t="s">
        <v>66</v>
      </c>
      <c r="DM125" s="792"/>
      <c r="DN125" s="792"/>
      <c r="DO125" s="792"/>
      <c r="DP125" s="792"/>
      <c r="DQ125" s="792" t="s">
        <v>66</v>
      </c>
      <c r="DR125" s="792"/>
      <c r="DS125" s="792"/>
      <c r="DT125" s="792"/>
      <c r="DU125" s="792"/>
      <c r="DV125" s="793" t="s">
        <v>66</v>
      </c>
      <c r="DW125" s="793"/>
      <c r="DX125" s="793"/>
      <c r="DY125" s="793"/>
      <c r="DZ125" s="794"/>
    </row>
    <row r="126" spans="1:130" s="93" customFormat="1" ht="26.25" customHeight="1" thickBot="1">
      <c r="A126" s="851"/>
      <c r="B126" s="852"/>
      <c r="C126" s="782" t="s">
        <v>403</v>
      </c>
      <c r="D126" s="719"/>
      <c r="E126" s="719"/>
      <c r="F126" s="719"/>
      <c r="G126" s="719"/>
      <c r="H126" s="719"/>
      <c r="I126" s="719"/>
      <c r="J126" s="719"/>
      <c r="K126" s="719"/>
      <c r="L126" s="719"/>
      <c r="M126" s="719"/>
      <c r="N126" s="719"/>
      <c r="O126" s="719"/>
      <c r="P126" s="719"/>
      <c r="Q126" s="719"/>
      <c r="R126" s="719"/>
      <c r="S126" s="719"/>
      <c r="T126" s="719"/>
      <c r="U126" s="719"/>
      <c r="V126" s="719"/>
      <c r="W126" s="719"/>
      <c r="X126" s="719"/>
      <c r="Y126" s="719"/>
      <c r="Z126" s="720"/>
      <c r="AA126" s="746">
        <v>29701</v>
      </c>
      <c r="AB126" s="747"/>
      <c r="AC126" s="747"/>
      <c r="AD126" s="747"/>
      <c r="AE126" s="748"/>
      <c r="AF126" s="749">
        <v>9491</v>
      </c>
      <c r="AG126" s="747"/>
      <c r="AH126" s="747"/>
      <c r="AI126" s="747"/>
      <c r="AJ126" s="748"/>
      <c r="AK126" s="749">
        <v>9412</v>
      </c>
      <c r="AL126" s="747"/>
      <c r="AM126" s="747"/>
      <c r="AN126" s="747"/>
      <c r="AO126" s="748"/>
      <c r="AP126" s="788">
        <v>0.1</v>
      </c>
      <c r="AQ126" s="789"/>
      <c r="AR126" s="789"/>
      <c r="AS126" s="789"/>
      <c r="AT126" s="790"/>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119"/>
      <c r="CE126" s="119"/>
      <c r="CF126" s="119"/>
      <c r="CG126" s="96"/>
      <c r="CH126" s="96"/>
      <c r="CI126" s="96"/>
      <c r="CJ126" s="118"/>
      <c r="CK126" s="801"/>
      <c r="CL126" s="802"/>
      <c r="CM126" s="802"/>
      <c r="CN126" s="802"/>
      <c r="CO126" s="803"/>
      <c r="CP126" s="782" t="s">
        <v>415</v>
      </c>
      <c r="CQ126" s="719"/>
      <c r="CR126" s="719"/>
      <c r="CS126" s="719"/>
      <c r="CT126" s="719"/>
      <c r="CU126" s="719"/>
      <c r="CV126" s="719"/>
      <c r="CW126" s="719"/>
      <c r="CX126" s="719"/>
      <c r="CY126" s="719"/>
      <c r="CZ126" s="719"/>
      <c r="DA126" s="719"/>
      <c r="DB126" s="719"/>
      <c r="DC126" s="719"/>
      <c r="DD126" s="719"/>
      <c r="DE126" s="719"/>
      <c r="DF126" s="720"/>
      <c r="DG126" s="783" t="s">
        <v>66</v>
      </c>
      <c r="DH126" s="784"/>
      <c r="DI126" s="784"/>
      <c r="DJ126" s="784"/>
      <c r="DK126" s="784"/>
      <c r="DL126" s="784" t="s">
        <v>66</v>
      </c>
      <c r="DM126" s="784"/>
      <c r="DN126" s="784"/>
      <c r="DO126" s="784"/>
      <c r="DP126" s="784"/>
      <c r="DQ126" s="784" t="s">
        <v>66</v>
      </c>
      <c r="DR126" s="784"/>
      <c r="DS126" s="784"/>
      <c r="DT126" s="784"/>
      <c r="DU126" s="784"/>
      <c r="DV126" s="761" t="s">
        <v>66</v>
      </c>
      <c r="DW126" s="761"/>
      <c r="DX126" s="761"/>
      <c r="DY126" s="761"/>
      <c r="DZ126" s="762"/>
    </row>
    <row r="127" spans="1:130" s="93" customFormat="1" ht="26.25" customHeight="1">
      <c r="A127" s="853"/>
      <c r="B127" s="854"/>
      <c r="C127" s="785" t="s">
        <v>416</v>
      </c>
      <c r="D127" s="786"/>
      <c r="E127" s="786"/>
      <c r="F127" s="786"/>
      <c r="G127" s="786"/>
      <c r="H127" s="786"/>
      <c r="I127" s="786"/>
      <c r="J127" s="786"/>
      <c r="K127" s="786"/>
      <c r="L127" s="786"/>
      <c r="M127" s="786"/>
      <c r="N127" s="786"/>
      <c r="O127" s="786"/>
      <c r="P127" s="786"/>
      <c r="Q127" s="786"/>
      <c r="R127" s="786"/>
      <c r="S127" s="786"/>
      <c r="T127" s="786"/>
      <c r="U127" s="786"/>
      <c r="V127" s="786"/>
      <c r="W127" s="786"/>
      <c r="X127" s="786"/>
      <c r="Y127" s="786"/>
      <c r="Z127" s="787"/>
      <c r="AA127" s="746" t="s">
        <v>66</v>
      </c>
      <c r="AB127" s="747"/>
      <c r="AC127" s="747"/>
      <c r="AD127" s="747"/>
      <c r="AE127" s="748"/>
      <c r="AF127" s="749" t="s">
        <v>66</v>
      </c>
      <c r="AG127" s="747"/>
      <c r="AH127" s="747"/>
      <c r="AI127" s="747"/>
      <c r="AJ127" s="748"/>
      <c r="AK127" s="749" t="s">
        <v>66</v>
      </c>
      <c r="AL127" s="747"/>
      <c r="AM127" s="747"/>
      <c r="AN127" s="747"/>
      <c r="AO127" s="748"/>
      <c r="AP127" s="788" t="s">
        <v>66</v>
      </c>
      <c r="AQ127" s="789"/>
      <c r="AR127" s="789"/>
      <c r="AS127" s="789"/>
      <c r="AT127" s="790"/>
      <c r="AU127" s="96"/>
      <c r="AV127" s="96"/>
      <c r="AW127" s="96"/>
      <c r="AX127" s="791" t="s">
        <v>417</v>
      </c>
      <c r="AY127" s="779"/>
      <c r="AZ127" s="779"/>
      <c r="BA127" s="779"/>
      <c r="BB127" s="779"/>
      <c r="BC127" s="779"/>
      <c r="BD127" s="779"/>
      <c r="BE127" s="780"/>
      <c r="BF127" s="778" t="s">
        <v>418</v>
      </c>
      <c r="BG127" s="779"/>
      <c r="BH127" s="779"/>
      <c r="BI127" s="779"/>
      <c r="BJ127" s="779"/>
      <c r="BK127" s="779"/>
      <c r="BL127" s="780"/>
      <c r="BM127" s="778" t="s">
        <v>419</v>
      </c>
      <c r="BN127" s="779"/>
      <c r="BO127" s="779"/>
      <c r="BP127" s="779"/>
      <c r="BQ127" s="779"/>
      <c r="BR127" s="779"/>
      <c r="BS127" s="780"/>
      <c r="BT127" s="778" t="s">
        <v>420</v>
      </c>
      <c r="BU127" s="779"/>
      <c r="BV127" s="779"/>
      <c r="BW127" s="779"/>
      <c r="BX127" s="779"/>
      <c r="BY127" s="779"/>
      <c r="BZ127" s="781"/>
      <c r="CA127" s="96"/>
      <c r="CB127" s="96"/>
      <c r="CC127" s="96"/>
      <c r="CD127" s="119"/>
      <c r="CE127" s="119"/>
      <c r="CF127" s="119"/>
      <c r="CG127" s="96"/>
      <c r="CH127" s="96"/>
      <c r="CI127" s="96"/>
      <c r="CJ127" s="118"/>
      <c r="CK127" s="801"/>
      <c r="CL127" s="802"/>
      <c r="CM127" s="802"/>
      <c r="CN127" s="802"/>
      <c r="CO127" s="803"/>
      <c r="CP127" s="782" t="s">
        <v>421</v>
      </c>
      <c r="CQ127" s="719"/>
      <c r="CR127" s="719"/>
      <c r="CS127" s="719"/>
      <c r="CT127" s="719"/>
      <c r="CU127" s="719"/>
      <c r="CV127" s="719"/>
      <c r="CW127" s="719"/>
      <c r="CX127" s="719"/>
      <c r="CY127" s="719"/>
      <c r="CZ127" s="719"/>
      <c r="DA127" s="719"/>
      <c r="DB127" s="719"/>
      <c r="DC127" s="719"/>
      <c r="DD127" s="719"/>
      <c r="DE127" s="719"/>
      <c r="DF127" s="720"/>
      <c r="DG127" s="783" t="s">
        <v>66</v>
      </c>
      <c r="DH127" s="784"/>
      <c r="DI127" s="784"/>
      <c r="DJ127" s="784"/>
      <c r="DK127" s="784"/>
      <c r="DL127" s="784" t="s">
        <v>66</v>
      </c>
      <c r="DM127" s="784"/>
      <c r="DN127" s="784"/>
      <c r="DO127" s="784"/>
      <c r="DP127" s="784"/>
      <c r="DQ127" s="784" t="s">
        <v>66</v>
      </c>
      <c r="DR127" s="784"/>
      <c r="DS127" s="784"/>
      <c r="DT127" s="784"/>
      <c r="DU127" s="784"/>
      <c r="DV127" s="761" t="s">
        <v>66</v>
      </c>
      <c r="DW127" s="761"/>
      <c r="DX127" s="761"/>
      <c r="DY127" s="761"/>
      <c r="DZ127" s="762"/>
    </row>
    <row r="128" spans="1:130" s="93" customFormat="1" ht="26.25" customHeight="1" thickBot="1">
      <c r="A128" s="763" t="s">
        <v>422</v>
      </c>
      <c r="B128" s="764"/>
      <c r="C128" s="764"/>
      <c r="D128" s="764"/>
      <c r="E128" s="764"/>
      <c r="F128" s="764"/>
      <c r="G128" s="764"/>
      <c r="H128" s="764"/>
      <c r="I128" s="764"/>
      <c r="J128" s="764"/>
      <c r="K128" s="764"/>
      <c r="L128" s="764"/>
      <c r="M128" s="764"/>
      <c r="N128" s="764"/>
      <c r="O128" s="764"/>
      <c r="P128" s="764"/>
      <c r="Q128" s="764"/>
      <c r="R128" s="764"/>
      <c r="S128" s="764"/>
      <c r="T128" s="764"/>
      <c r="U128" s="764"/>
      <c r="V128" s="764"/>
      <c r="W128" s="765" t="s">
        <v>423</v>
      </c>
      <c r="X128" s="765"/>
      <c r="Y128" s="765"/>
      <c r="Z128" s="766"/>
      <c r="AA128" s="767">
        <v>470185</v>
      </c>
      <c r="AB128" s="768"/>
      <c r="AC128" s="768"/>
      <c r="AD128" s="768"/>
      <c r="AE128" s="769"/>
      <c r="AF128" s="770">
        <v>499315</v>
      </c>
      <c r="AG128" s="768"/>
      <c r="AH128" s="768"/>
      <c r="AI128" s="768"/>
      <c r="AJ128" s="769"/>
      <c r="AK128" s="770">
        <v>521006</v>
      </c>
      <c r="AL128" s="768"/>
      <c r="AM128" s="768"/>
      <c r="AN128" s="768"/>
      <c r="AO128" s="769"/>
      <c r="AP128" s="771"/>
      <c r="AQ128" s="772"/>
      <c r="AR128" s="772"/>
      <c r="AS128" s="772"/>
      <c r="AT128" s="773"/>
      <c r="AU128" s="96"/>
      <c r="AV128" s="96"/>
      <c r="AW128" s="96"/>
      <c r="AX128" s="774" t="s">
        <v>424</v>
      </c>
      <c r="AY128" s="775"/>
      <c r="AZ128" s="775"/>
      <c r="BA128" s="775"/>
      <c r="BB128" s="775"/>
      <c r="BC128" s="775"/>
      <c r="BD128" s="775"/>
      <c r="BE128" s="776"/>
      <c r="BF128" s="753" t="s">
        <v>66</v>
      </c>
      <c r="BG128" s="754"/>
      <c r="BH128" s="754"/>
      <c r="BI128" s="754"/>
      <c r="BJ128" s="754"/>
      <c r="BK128" s="754"/>
      <c r="BL128" s="777"/>
      <c r="BM128" s="753">
        <v>12.51</v>
      </c>
      <c r="BN128" s="754"/>
      <c r="BO128" s="754"/>
      <c r="BP128" s="754"/>
      <c r="BQ128" s="754"/>
      <c r="BR128" s="754"/>
      <c r="BS128" s="777"/>
      <c r="BT128" s="753">
        <v>20</v>
      </c>
      <c r="BU128" s="754"/>
      <c r="BV128" s="754"/>
      <c r="BW128" s="754"/>
      <c r="BX128" s="754"/>
      <c r="BY128" s="754"/>
      <c r="BZ128" s="755"/>
      <c r="CA128" s="119"/>
      <c r="CB128" s="119"/>
      <c r="CC128" s="119"/>
      <c r="CD128" s="119"/>
      <c r="CE128" s="119"/>
      <c r="CF128" s="119"/>
      <c r="CG128" s="96"/>
      <c r="CH128" s="96"/>
      <c r="CI128" s="96"/>
      <c r="CJ128" s="118"/>
      <c r="CK128" s="804"/>
      <c r="CL128" s="805"/>
      <c r="CM128" s="805"/>
      <c r="CN128" s="805"/>
      <c r="CO128" s="806"/>
      <c r="CP128" s="756" t="s">
        <v>425</v>
      </c>
      <c r="CQ128" s="697"/>
      <c r="CR128" s="697"/>
      <c r="CS128" s="697"/>
      <c r="CT128" s="697"/>
      <c r="CU128" s="697"/>
      <c r="CV128" s="697"/>
      <c r="CW128" s="697"/>
      <c r="CX128" s="697"/>
      <c r="CY128" s="697"/>
      <c r="CZ128" s="697"/>
      <c r="DA128" s="697"/>
      <c r="DB128" s="697"/>
      <c r="DC128" s="697"/>
      <c r="DD128" s="697"/>
      <c r="DE128" s="697"/>
      <c r="DF128" s="698"/>
      <c r="DG128" s="757" t="s">
        <v>66</v>
      </c>
      <c r="DH128" s="758"/>
      <c r="DI128" s="758"/>
      <c r="DJ128" s="758"/>
      <c r="DK128" s="758"/>
      <c r="DL128" s="758" t="s">
        <v>66</v>
      </c>
      <c r="DM128" s="758"/>
      <c r="DN128" s="758"/>
      <c r="DO128" s="758"/>
      <c r="DP128" s="758"/>
      <c r="DQ128" s="758" t="s">
        <v>66</v>
      </c>
      <c r="DR128" s="758"/>
      <c r="DS128" s="758"/>
      <c r="DT128" s="758"/>
      <c r="DU128" s="758"/>
      <c r="DV128" s="759" t="s">
        <v>66</v>
      </c>
      <c r="DW128" s="759"/>
      <c r="DX128" s="759"/>
      <c r="DY128" s="759"/>
      <c r="DZ128" s="760"/>
    </row>
    <row r="129" spans="1:131" s="93" customFormat="1" ht="26.25" customHeight="1">
      <c r="A129" s="741" t="s">
        <v>46</v>
      </c>
      <c r="B129" s="742"/>
      <c r="C129" s="742"/>
      <c r="D129" s="742"/>
      <c r="E129" s="742"/>
      <c r="F129" s="742"/>
      <c r="G129" s="742"/>
      <c r="H129" s="742"/>
      <c r="I129" s="742"/>
      <c r="J129" s="742"/>
      <c r="K129" s="742"/>
      <c r="L129" s="742"/>
      <c r="M129" s="742"/>
      <c r="N129" s="742"/>
      <c r="O129" s="742"/>
      <c r="P129" s="742"/>
      <c r="Q129" s="742"/>
      <c r="R129" s="742"/>
      <c r="S129" s="742"/>
      <c r="T129" s="742"/>
      <c r="U129" s="742"/>
      <c r="V129" s="742"/>
      <c r="W129" s="743" t="s">
        <v>426</v>
      </c>
      <c r="X129" s="744"/>
      <c r="Y129" s="744"/>
      <c r="Z129" s="745"/>
      <c r="AA129" s="746">
        <v>19891014</v>
      </c>
      <c r="AB129" s="747"/>
      <c r="AC129" s="747"/>
      <c r="AD129" s="747"/>
      <c r="AE129" s="748"/>
      <c r="AF129" s="749">
        <v>19752954</v>
      </c>
      <c r="AG129" s="747"/>
      <c r="AH129" s="747"/>
      <c r="AI129" s="747"/>
      <c r="AJ129" s="748"/>
      <c r="AK129" s="749">
        <v>19696053</v>
      </c>
      <c r="AL129" s="747"/>
      <c r="AM129" s="747"/>
      <c r="AN129" s="747"/>
      <c r="AO129" s="748"/>
      <c r="AP129" s="750"/>
      <c r="AQ129" s="751"/>
      <c r="AR129" s="751"/>
      <c r="AS129" s="751"/>
      <c r="AT129" s="752"/>
      <c r="AU129" s="97"/>
      <c r="AV129" s="97"/>
      <c r="AW129" s="97"/>
      <c r="AX129" s="718" t="s">
        <v>427</v>
      </c>
      <c r="AY129" s="719"/>
      <c r="AZ129" s="719"/>
      <c r="BA129" s="719"/>
      <c r="BB129" s="719"/>
      <c r="BC129" s="719"/>
      <c r="BD129" s="719"/>
      <c r="BE129" s="720"/>
      <c r="BF129" s="737" t="s">
        <v>66</v>
      </c>
      <c r="BG129" s="738"/>
      <c r="BH129" s="738"/>
      <c r="BI129" s="738"/>
      <c r="BJ129" s="738"/>
      <c r="BK129" s="738"/>
      <c r="BL129" s="739"/>
      <c r="BM129" s="737">
        <v>17.510000000000002</v>
      </c>
      <c r="BN129" s="738"/>
      <c r="BO129" s="738"/>
      <c r="BP129" s="738"/>
      <c r="BQ129" s="738"/>
      <c r="BR129" s="738"/>
      <c r="BS129" s="739"/>
      <c r="BT129" s="737">
        <v>30</v>
      </c>
      <c r="BU129" s="738"/>
      <c r="BV129" s="738"/>
      <c r="BW129" s="738"/>
      <c r="BX129" s="738"/>
      <c r="BY129" s="738"/>
      <c r="BZ129" s="740"/>
      <c r="CA129" s="120"/>
      <c r="CB129" s="120"/>
      <c r="CC129" s="120"/>
      <c r="CD129" s="120"/>
      <c r="CE129" s="120"/>
      <c r="CF129" s="120"/>
      <c r="CG129" s="120"/>
      <c r="CH129" s="120"/>
      <c r="CI129" s="120"/>
      <c r="CJ129" s="120"/>
      <c r="CK129" s="120"/>
      <c r="CL129" s="120"/>
      <c r="CM129" s="120"/>
      <c r="CN129" s="120"/>
      <c r="CO129" s="120"/>
      <c r="CP129" s="120"/>
      <c r="CQ129" s="120"/>
      <c r="CR129" s="120"/>
      <c r="CS129" s="120"/>
      <c r="CT129" s="120"/>
      <c r="CU129" s="120"/>
      <c r="CV129" s="120"/>
      <c r="CW129" s="120"/>
      <c r="CX129" s="120"/>
      <c r="CY129" s="120"/>
      <c r="CZ129" s="120"/>
      <c r="DA129" s="120"/>
      <c r="DB129" s="120"/>
      <c r="DC129" s="120"/>
      <c r="DD129" s="120"/>
      <c r="DE129" s="120"/>
      <c r="DF129" s="120"/>
      <c r="DG129" s="120"/>
      <c r="DH129" s="120"/>
      <c r="DI129" s="120"/>
      <c r="DJ129" s="120"/>
      <c r="DK129" s="120"/>
      <c r="DL129" s="120"/>
      <c r="DM129" s="120"/>
      <c r="DN129" s="120"/>
      <c r="DO129" s="120"/>
      <c r="DP129" s="97"/>
      <c r="DQ129" s="97"/>
      <c r="DR129" s="97"/>
      <c r="DS129" s="97"/>
      <c r="DT129" s="97"/>
      <c r="DU129" s="97"/>
      <c r="DV129" s="97"/>
      <c r="DW129" s="97"/>
      <c r="DX129" s="97"/>
      <c r="DY129" s="97"/>
      <c r="DZ129" s="97"/>
    </row>
    <row r="130" spans="1:131" s="93" customFormat="1" ht="26.25" customHeight="1">
      <c r="A130" s="741" t="s">
        <v>428</v>
      </c>
      <c r="B130" s="742"/>
      <c r="C130" s="742"/>
      <c r="D130" s="742"/>
      <c r="E130" s="742"/>
      <c r="F130" s="742"/>
      <c r="G130" s="742"/>
      <c r="H130" s="742"/>
      <c r="I130" s="742"/>
      <c r="J130" s="742"/>
      <c r="K130" s="742"/>
      <c r="L130" s="742"/>
      <c r="M130" s="742"/>
      <c r="N130" s="742"/>
      <c r="O130" s="742"/>
      <c r="P130" s="742"/>
      <c r="Q130" s="742"/>
      <c r="R130" s="742"/>
      <c r="S130" s="742"/>
      <c r="T130" s="742"/>
      <c r="U130" s="742"/>
      <c r="V130" s="742"/>
      <c r="W130" s="743" t="s">
        <v>429</v>
      </c>
      <c r="X130" s="744"/>
      <c r="Y130" s="744"/>
      <c r="Z130" s="745"/>
      <c r="AA130" s="746">
        <v>2872007</v>
      </c>
      <c r="AB130" s="747"/>
      <c r="AC130" s="747"/>
      <c r="AD130" s="747"/>
      <c r="AE130" s="748"/>
      <c r="AF130" s="749">
        <v>2848478</v>
      </c>
      <c r="AG130" s="747"/>
      <c r="AH130" s="747"/>
      <c r="AI130" s="747"/>
      <c r="AJ130" s="748"/>
      <c r="AK130" s="749">
        <v>2768562</v>
      </c>
      <c r="AL130" s="747"/>
      <c r="AM130" s="747"/>
      <c r="AN130" s="747"/>
      <c r="AO130" s="748"/>
      <c r="AP130" s="750"/>
      <c r="AQ130" s="751"/>
      <c r="AR130" s="751"/>
      <c r="AS130" s="751"/>
      <c r="AT130" s="752"/>
      <c r="AU130" s="97"/>
      <c r="AV130" s="97"/>
      <c r="AW130" s="97"/>
      <c r="AX130" s="718" t="s">
        <v>430</v>
      </c>
      <c r="AY130" s="719"/>
      <c r="AZ130" s="719"/>
      <c r="BA130" s="719"/>
      <c r="BB130" s="719"/>
      <c r="BC130" s="719"/>
      <c r="BD130" s="719"/>
      <c r="BE130" s="720"/>
      <c r="BF130" s="721">
        <v>8.3000000000000007</v>
      </c>
      <c r="BG130" s="722"/>
      <c r="BH130" s="722"/>
      <c r="BI130" s="722"/>
      <c r="BJ130" s="722"/>
      <c r="BK130" s="722"/>
      <c r="BL130" s="723"/>
      <c r="BM130" s="721">
        <v>25</v>
      </c>
      <c r="BN130" s="722"/>
      <c r="BO130" s="722"/>
      <c r="BP130" s="722"/>
      <c r="BQ130" s="722"/>
      <c r="BR130" s="722"/>
      <c r="BS130" s="723"/>
      <c r="BT130" s="721">
        <v>35</v>
      </c>
      <c r="BU130" s="722"/>
      <c r="BV130" s="722"/>
      <c r="BW130" s="722"/>
      <c r="BX130" s="722"/>
      <c r="BY130" s="722"/>
      <c r="BZ130" s="724"/>
      <c r="CA130" s="120"/>
      <c r="CB130" s="120"/>
      <c r="CC130" s="120"/>
      <c r="CD130" s="120"/>
      <c r="CE130" s="120"/>
      <c r="CF130" s="120"/>
      <c r="CG130" s="120"/>
      <c r="CH130" s="120"/>
      <c r="CI130" s="120"/>
      <c r="CJ130" s="120"/>
      <c r="CK130" s="120"/>
      <c r="CL130" s="120"/>
      <c r="CM130" s="120"/>
      <c r="CN130" s="120"/>
      <c r="CO130" s="120"/>
      <c r="CP130" s="120"/>
      <c r="CQ130" s="120"/>
      <c r="CR130" s="120"/>
      <c r="CS130" s="120"/>
      <c r="CT130" s="120"/>
      <c r="CU130" s="120"/>
      <c r="CV130" s="120"/>
      <c r="CW130" s="120"/>
      <c r="CX130" s="120"/>
      <c r="CY130" s="120"/>
      <c r="CZ130" s="120"/>
      <c r="DA130" s="120"/>
      <c r="DB130" s="120"/>
      <c r="DC130" s="120"/>
      <c r="DD130" s="120"/>
      <c r="DE130" s="120"/>
      <c r="DF130" s="120"/>
      <c r="DG130" s="120"/>
      <c r="DH130" s="120"/>
      <c r="DI130" s="120"/>
      <c r="DJ130" s="120"/>
      <c r="DK130" s="120"/>
      <c r="DL130" s="120"/>
      <c r="DM130" s="120"/>
      <c r="DN130" s="120"/>
      <c r="DO130" s="120"/>
      <c r="DP130" s="97"/>
      <c r="DQ130" s="97"/>
      <c r="DR130" s="97"/>
      <c r="DS130" s="97"/>
      <c r="DT130" s="97"/>
      <c r="DU130" s="97"/>
      <c r="DV130" s="97"/>
      <c r="DW130" s="97"/>
      <c r="DX130" s="97"/>
      <c r="DY130" s="97"/>
      <c r="DZ130" s="97"/>
    </row>
    <row r="131" spans="1:131" s="93" customFormat="1" ht="26.25" customHeight="1" thickBot="1">
      <c r="A131" s="725"/>
      <c r="B131" s="726"/>
      <c r="C131" s="726"/>
      <c r="D131" s="726"/>
      <c r="E131" s="726"/>
      <c r="F131" s="726"/>
      <c r="G131" s="726"/>
      <c r="H131" s="726"/>
      <c r="I131" s="726"/>
      <c r="J131" s="726"/>
      <c r="K131" s="726"/>
      <c r="L131" s="726"/>
      <c r="M131" s="726"/>
      <c r="N131" s="726"/>
      <c r="O131" s="726"/>
      <c r="P131" s="726"/>
      <c r="Q131" s="726"/>
      <c r="R131" s="726"/>
      <c r="S131" s="726"/>
      <c r="T131" s="726"/>
      <c r="U131" s="726"/>
      <c r="V131" s="726"/>
      <c r="W131" s="727" t="s">
        <v>431</v>
      </c>
      <c r="X131" s="728"/>
      <c r="Y131" s="728"/>
      <c r="Z131" s="729"/>
      <c r="AA131" s="730">
        <v>17019007</v>
      </c>
      <c r="AB131" s="731"/>
      <c r="AC131" s="731"/>
      <c r="AD131" s="731"/>
      <c r="AE131" s="732"/>
      <c r="AF131" s="733">
        <v>16904476</v>
      </c>
      <c r="AG131" s="731"/>
      <c r="AH131" s="731"/>
      <c r="AI131" s="731"/>
      <c r="AJ131" s="732"/>
      <c r="AK131" s="733">
        <v>16927491</v>
      </c>
      <c r="AL131" s="731"/>
      <c r="AM131" s="731"/>
      <c r="AN131" s="731"/>
      <c r="AO131" s="732"/>
      <c r="AP131" s="734"/>
      <c r="AQ131" s="735"/>
      <c r="AR131" s="735"/>
      <c r="AS131" s="735"/>
      <c r="AT131" s="736"/>
      <c r="AU131" s="97"/>
      <c r="AV131" s="97"/>
      <c r="AW131" s="97"/>
      <c r="AX131" s="696" t="s">
        <v>432</v>
      </c>
      <c r="AY131" s="697"/>
      <c r="AZ131" s="697"/>
      <c r="BA131" s="697"/>
      <c r="BB131" s="697"/>
      <c r="BC131" s="697"/>
      <c r="BD131" s="697"/>
      <c r="BE131" s="698"/>
      <c r="BF131" s="699">
        <v>35.9</v>
      </c>
      <c r="BG131" s="700"/>
      <c r="BH131" s="700"/>
      <c r="BI131" s="700"/>
      <c r="BJ131" s="700"/>
      <c r="BK131" s="700"/>
      <c r="BL131" s="701"/>
      <c r="BM131" s="699">
        <v>350</v>
      </c>
      <c r="BN131" s="700"/>
      <c r="BO131" s="700"/>
      <c r="BP131" s="700"/>
      <c r="BQ131" s="700"/>
      <c r="BR131" s="700"/>
      <c r="BS131" s="701"/>
      <c r="BT131" s="702"/>
      <c r="BU131" s="703"/>
      <c r="BV131" s="703"/>
      <c r="BW131" s="703"/>
      <c r="BX131" s="703"/>
      <c r="BY131" s="703"/>
      <c r="BZ131" s="704"/>
      <c r="CA131" s="120"/>
      <c r="CB131" s="120"/>
      <c r="CC131" s="120"/>
      <c r="CD131" s="120"/>
      <c r="CE131" s="120"/>
      <c r="CF131" s="120"/>
      <c r="CG131" s="120"/>
      <c r="CH131" s="120"/>
      <c r="CI131" s="120"/>
      <c r="CJ131" s="120"/>
      <c r="CK131" s="120"/>
      <c r="CL131" s="120"/>
      <c r="CM131" s="120"/>
      <c r="CN131" s="120"/>
      <c r="CO131" s="120"/>
      <c r="CP131" s="120"/>
      <c r="CQ131" s="120"/>
      <c r="CR131" s="120"/>
      <c r="CS131" s="120"/>
      <c r="CT131" s="120"/>
      <c r="CU131" s="120"/>
      <c r="CV131" s="120"/>
      <c r="CW131" s="120"/>
      <c r="CX131" s="120"/>
      <c r="CY131" s="120"/>
      <c r="CZ131" s="120"/>
      <c r="DA131" s="120"/>
      <c r="DB131" s="120"/>
      <c r="DC131" s="120"/>
      <c r="DD131" s="120"/>
      <c r="DE131" s="120"/>
      <c r="DF131" s="120"/>
      <c r="DG131" s="120"/>
      <c r="DH131" s="120"/>
      <c r="DI131" s="120"/>
      <c r="DJ131" s="120"/>
      <c r="DK131" s="120"/>
      <c r="DL131" s="120"/>
      <c r="DM131" s="120"/>
      <c r="DN131" s="120"/>
      <c r="DO131" s="120"/>
      <c r="DP131" s="97"/>
      <c r="DQ131" s="97"/>
      <c r="DR131" s="97"/>
      <c r="DS131" s="97"/>
      <c r="DT131" s="97"/>
      <c r="DU131" s="97"/>
      <c r="DV131" s="97"/>
      <c r="DW131" s="97"/>
      <c r="DX131" s="97"/>
      <c r="DY131" s="97"/>
      <c r="DZ131" s="97"/>
    </row>
    <row r="132" spans="1:131" s="93" customFormat="1" ht="26.25" customHeight="1">
      <c r="A132" s="705" t="s">
        <v>433</v>
      </c>
      <c r="B132" s="706"/>
      <c r="C132" s="706"/>
      <c r="D132" s="706"/>
      <c r="E132" s="706"/>
      <c r="F132" s="706"/>
      <c r="G132" s="706"/>
      <c r="H132" s="706"/>
      <c r="I132" s="706"/>
      <c r="J132" s="706"/>
      <c r="K132" s="706"/>
      <c r="L132" s="706"/>
      <c r="M132" s="706"/>
      <c r="N132" s="706"/>
      <c r="O132" s="706"/>
      <c r="P132" s="706"/>
      <c r="Q132" s="706"/>
      <c r="R132" s="706"/>
      <c r="S132" s="706"/>
      <c r="T132" s="706"/>
      <c r="U132" s="706"/>
      <c r="V132" s="709" t="s">
        <v>434</v>
      </c>
      <c r="W132" s="709"/>
      <c r="X132" s="709"/>
      <c r="Y132" s="709"/>
      <c r="Z132" s="710"/>
      <c r="AA132" s="711">
        <v>9.4531367189999997</v>
      </c>
      <c r="AB132" s="712"/>
      <c r="AC132" s="712"/>
      <c r="AD132" s="712"/>
      <c r="AE132" s="713"/>
      <c r="AF132" s="714">
        <v>7.4468324250000002</v>
      </c>
      <c r="AG132" s="712"/>
      <c r="AH132" s="712"/>
      <c r="AI132" s="712"/>
      <c r="AJ132" s="713"/>
      <c r="AK132" s="714">
        <v>8.1850700730000003</v>
      </c>
      <c r="AL132" s="712"/>
      <c r="AM132" s="712"/>
      <c r="AN132" s="712"/>
      <c r="AO132" s="713"/>
      <c r="AP132" s="715"/>
      <c r="AQ132" s="716"/>
      <c r="AR132" s="716"/>
      <c r="AS132" s="716"/>
      <c r="AT132" s="717"/>
      <c r="AU132" s="121"/>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8"/>
      <c r="BT132" s="97"/>
      <c r="BU132" s="97"/>
      <c r="BV132" s="97"/>
      <c r="BW132" s="97"/>
      <c r="BX132" s="97"/>
      <c r="BY132" s="97"/>
      <c r="BZ132" s="97"/>
      <c r="CA132" s="120"/>
      <c r="CB132" s="120"/>
      <c r="CC132" s="120"/>
      <c r="CD132" s="120"/>
      <c r="CE132" s="120"/>
      <c r="CF132" s="120"/>
      <c r="CG132" s="120"/>
      <c r="CH132" s="120"/>
      <c r="CI132" s="120"/>
      <c r="CJ132" s="120"/>
      <c r="CK132" s="120"/>
      <c r="CL132" s="120"/>
      <c r="CM132" s="120"/>
      <c r="CN132" s="120"/>
      <c r="CO132" s="120"/>
      <c r="CP132" s="120"/>
      <c r="CQ132" s="120"/>
      <c r="CR132" s="120"/>
      <c r="CS132" s="120"/>
      <c r="CT132" s="120"/>
      <c r="CU132" s="120"/>
      <c r="CV132" s="120"/>
      <c r="CW132" s="120"/>
      <c r="CX132" s="120"/>
      <c r="CY132" s="120"/>
      <c r="CZ132" s="120"/>
      <c r="DA132" s="120"/>
      <c r="DB132" s="120"/>
      <c r="DC132" s="120"/>
      <c r="DD132" s="120"/>
      <c r="DE132" s="120"/>
      <c r="DF132" s="120"/>
      <c r="DG132" s="120"/>
      <c r="DH132" s="120"/>
      <c r="DI132" s="120"/>
      <c r="DJ132" s="120"/>
      <c r="DK132" s="120"/>
      <c r="DL132" s="120"/>
      <c r="DM132" s="120"/>
      <c r="DN132" s="120"/>
      <c r="DO132" s="120"/>
      <c r="DP132" s="97"/>
      <c r="DQ132" s="97"/>
      <c r="DR132" s="97"/>
      <c r="DS132" s="97"/>
      <c r="DT132" s="97"/>
      <c r="DU132" s="97"/>
      <c r="DV132" s="97"/>
      <c r="DW132" s="97"/>
      <c r="DX132" s="97"/>
      <c r="DY132" s="97"/>
      <c r="DZ132" s="97"/>
    </row>
    <row r="133" spans="1:131" s="93" customFormat="1" ht="26.25" customHeight="1" thickBot="1">
      <c r="A133" s="707"/>
      <c r="B133" s="708"/>
      <c r="C133" s="708"/>
      <c r="D133" s="708"/>
      <c r="E133" s="708"/>
      <c r="F133" s="708"/>
      <c r="G133" s="708"/>
      <c r="H133" s="708"/>
      <c r="I133" s="708"/>
      <c r="J133" s="708"/>
      <c r="K133" s="708"/>
      <c r="L133" s="708"/>
      <c r="M133" s="708"/>
      <c r="N133" s="708"/>
      <c r="O133" s="708"/>
      <c r="P133" s="708"/>
      <c r="Q133" s="708"/>
      <c r="R133" s="708"/>
      <c r="S133" s="708"/>
      <c r="T133" s="708"/>
      <c r="U133" s="708"/>
      <c r="V133" s="688" t="s">
        <v>435</v>
      </c>
      <c r="W133" s="688"/>
      <c r="X133" s="688"/>
      <c r="Y133" s="688"/>
      <c r="Z133" s="689"/>
      <c r="AA133" s="690">
        <v>9.6</v>
      </c>
      <c r="AB133" s="691"/>
      <c r="AC133" s="691"/>
      <c r="AD133" s="691"/>
      <c r="AE133" s="692"/>
      <c r="AF133" s="690">
        <v>8.6</v>
      </c>
      <c r="AG133" s="691"/>
      <c r="AH133" s="691"/>
      <c r="AI133" s="691"/>
      <c r="AJ133" s="692"/>
      <c r="AK133" s="690">
        <v>8.3000000000000007</v>
      </c>
      <c r="AL133" s="691"/>
      <c r="AM133" s="691"/>
      <c r="AN133" s="691"/>
      <c r="AO133" s="692"/>
      <c r="AP133" s="693"/>
      <c r="AQ133" s="694"/>
      <c r="AR133" s="694"/>
      <c r="AS133" s="694"/>
      <c r="AT133" s="695"/>
      <c r="AU133" s="97"/>
      <c r="AV133" s="97"/>
      <c r="AW133" s="97"/>
      <c r="AX133" s="97"/>
      <c r="AY133" s="97"/>
      <c r="AZ133" s="97"/>
      <c r="BA133" s="97"/>
      <c r="BB133" s="97"/>
      <c r="BC133" s="97"/>
      <c r="BD133" s="97"/>
      <c r="BE133" s="97"/>
      <c r="BF133" s="97"/>
      <c r="BG133" s="97"/>
      <c r="BH133" s="97"/>
      <c r="BI133" s="97"/>
      <c r="BJ133" s="97"/>
      <c r="BK133" s="97"/>
      <c r="BL133" s="97"/>
      <c r="BM133" s="97"/>
      <c r="BN133" s="120"/>
      <c r="BO133" s="120"/>
      <c r="BP133" s="120"/>
      <c r="BQ133" s="120"/>
      <c r="BR133" s="120"/>
      <c r="BS133" s="120"/>
      <c r="BT133" s="120"/>
      <c r="BU133" s="120"/>
      <c r="BV133" s="120"/>
      <c r="BW133" s="120"/>
      <c r="BX133" s="120"/>
      <c r="BY133" s="120"/>
      <c r="BZ133" s="120"/>
      <c r="CA133" s="120"/>
      <c r="CB133" s="120"/>
      <c r="CC133" s="120"/>
      <c r="CD133" s="120"/>
      <c r="CE133" s="120"/>
      <c r="CF133" s="120"/>
      <c r="CG133" s="120"/>
      <c r="CH133" s="120"/>
      <c r="CI133" s="120"/>
      <c r="CJ133" s="120"/>
      <c r="CK133" s="120"/>
      <c r="CL133" s="120"/>
      <c r="CM133" s="120"/>
      <c r="CN133" s="120"/>
      <c r="CO133" s="120"/>
      <c r="CP133" s="120"/>
      <c r="CQ133" s="120"/>
      <c r="CR133" s="120"/>
      <c r="CS133" s="120"/>
      <c r="CT133" s="120"/>
      <c r="CU133" s="120"/>
      <c r="CV133" s="120"/>
      <c r="CW133" s="120"/>
      <c r="CX133" s="120"/>
      <c r="CY133" s="120"/>
      <c r="CZ133" s="120"/>
      <c r="DA133" s="120"/>
      <c r="DB133" s="120"/>
      <c r="DC133" s="120"/>
      <c r="DD133" s="120"/>
      <c r="DE133" s="120"/>
      <c r="DF133" s="120"/>
      <c r="DG133" s="120"/>
      <c r="DH133" s="120"/>
      <c r="DI133" s="120"/>
      <c r="DJ133" s="120"/>
      <c r="DK133" s="120"/>
      <c r="DL133" s="120"/>
      <c r="DM133" s="120"/>
      <c r="DN133" s="120"/>
      <c r="DO133" s="120"/>
      <c r="DP133" s="97"/>
      <c r="DQ133" s="97"/>
      <c r="DR133" s="97"/>
      <c r="DS133" s="97"/>
      <c r="DT133" s="97"/>
      <c r="DU133" s="97"/>
      <c r="DV133" s="97"/>
      <c r="DW133" s="97"/>
      <c r="DX133" s="97"/>
      <c r="DY133" s="97"/>
      <c r="DZ133" s="97"/>
    </row>
    <row r="134" spans="1:131" ht="11.2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97"/>
      <c r="AV134" s="97"/>
      <c r="AW134" s="97"/>
      <c r="AX134" s="97"/>
      <c r="AY134" s="97"/>
      <c r="AZ134" s="97"/>
      <c r="BA134" s="97"/>
      <c r="BB134" s="97"/>
      <c r="BC134" s="97"/>
      <c r="BD134" s="97"/>
      <c r="BE134" s="97"/>
      <c r="BF134" s="97"/>
      <c r="BG134" s="97"/>
      <c r="BH134" s="97"/>
      <c r="BI134" s="97"/>
      <c r="BJ134" s="97"/>
      <c r="BK134" s="97"/>
      <c r="BL134" s="97"/>
      <c r="BM134" s="97"/>
      <c r="BN134" s="120"/>
      <c r="BO134" s="120"/>
      <c r="BP134" s="120"/>
      <c r="BQ134" s="120"/>
      <c r="BR134" s="120"/>
      <c r="BS134" s="120"/>
      <c r="BT134" s="120"/>
      <c r="BU134" s="120"/>
      <c r="BV134" s="120"/>
      <c r="BW134" s="120"/>
      <c r="BX134" s="120"/>
      <c r="BY134" s="120"/>
      <c r="BZ134" s="120"/>
      <c r="CA134" s="120"/>
      <c r="CB134" s="120"/>
      <c r="CC134" s="120"/>
      <c r="CD134" s="120"/>
      <c r="CE134" s="120"/>
      <c r="CF134" s="120"/>
      <c r="CG134" s="120"/>
      <c r="CH134" s="120"/>
      <c r="CI134" s="120"/>
      <c r="CJ134" s="120"/>
      <c r="CK134" s="120"/>
      <c r="CL134" s="120"/>
      <c r="CM134" s="120"/>
      <c r="CN134" s="120"/>
      <c r="CO134" s="120"/>
      <c r="CP134" s="120"/>
      <c r="CQ134" s="120"/>
      <c r="CR134" s="120"/>
      <c r="CS134" s="120"/>
      <c r="CT134" s="120"/>
      <c r="CU134" s="120"/>
      <c r="CV134" s="120"/>
      <c r="CW134" s="120"/>
      <c r="CX134" s="120"/>
      <c r="CY134" s="120"/>
      <c r="CZ134" s="120"/>
      <c r="DA134" s="120"/>
      <c r="DB134" s="120"/>
      <c r="DC134" s="120"/>
      <c r="DD134" s="120"/>
      <c r="DE134" s="120"/>
      <c r="DF134" s="120"/>
      <c r="DG134" s="120"/>
      <c r="DH134" s="120"/>
      <c r="DI134" s="120"/>
      <c r="DJ134" s="120"/>
      <c r="DK134" s="120"/>
      <c r="DL134" s="120"/>
      <c r="DM134" s="120"/>
      <c r="DN134" s="120"/>
      <c r="DO134" s="120"/>
      <c r="DP134" s="97"/>
      <c r="DQ134" s="97"/>
      <c r="DR134" s="97"/>
      <c r="DS134" s="97"/>
      <c r="DT134" s="97"/>
      <c r="DU134" s="97"/>
      <c r="DV134" s="97"/>
      <c r="DW134" s="97"/>
      <c r="DX134" s="97"/>
      <c r="DY134" s="97"/>
      <c r="DZ134" s="97"/>
      <c r="EA134" s="93"/>
    </row>
    <row r="135" spans="1:131" ht="14.25" hidden="1">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c r="BP135" s="122"/>
      <c r="BQ135" s="122"/>
      <c r="BR135" s="122"/>
      <c r="BS135" s="122"/>
      <c r="BT135" s="122"/>
      <c r="BU135" s="122"/>
      <c r="BV135" s="122"/>
      <c r="BW135" s="122"/>
      <c r="BX135" s="122"/>
      <c r="BY135" s="122"/>
      <c r="BZ135" s="122"/>
      <c r="CA135" s="122"/>
      <c r="CB135" s="122"/>
      <c r="CC135" s="122"/>
      <c r="CD135" s="122"/>
      <c r="CE135" s="122"/>
      <c r="CF135" s="122"/>
      <c r="CG135" s="122"/>
      <c r="CH135" s="122"/>
      <c r="CI135" s="122"/>
      <c r="CJ135" s="122"/>
      <c r="CK135" s="122"/>
      <c r="CL135" s="122"/>
      <c r="CM135" s="122"/>
      <c r="CN135" s="122"/>
      <c r="CO135" s="122"/>
      <c r="CP135" s="122"/>
      <c r="CQ135" s="122"/>
      <c r="CR135" s="122"/>
      <c r="CS135" s="122"/>
      <c r="CT135" s="122"/>
      <c r="CU135" s="122"/>
      <c r="CV135" s="122"/>
      <c r="CW135" s="122"/>
      <c r="CX135" s="122"/>
      <c r="CY135" s="122"/>
      <c r="CZ135" s="122"/>
      <c r="DA135" s="122"/>
      <c r="DB135" s="122"/>
      <c r="DC135" s="122"/>
      <c r="DD135" s="122"/>
      <c r="DE135" s="122"/>
      <c r="DF135" s="122"/>
      <c r="DG135" s="122"/>
      <c r="DH135" s="122"/>
      <c r="DI135" s="122"/>
      <c r="DJ135" s="122"/>
      <c r="DK135" s="122"/>
      <c r="DL135" s="122"/>
      <c r="DM135" s="122"/>
      <c r="DN135" s="122"/>
      <c r="DO135" s="122"/>
      <c r="DP135" s="122"/>
      <c r="DQ135" s="122"/>
      <c r="DR135" s="122"/>
      <c r="DS135" s="122"/>
      <c r="DT135" s="122"/>
      <c r="DU135" s="122"/>
      <c r="DV135" s="122"/>
      <c r="DW135" s="122"/>
      <c r="DX135" s="122"/>
      <c r="DY135" s="122"/>
      <c r="DZ135" s="122"/>
    </row>
    <row r="136" spans="1:131" hidden="1"/>
  </sheetData>
  <sheetProtection algorithmName="SHA-512" hashValue="urSV4RB5J+8qq4/oBsCD3CtleeQ3OqhIdmdlANtdRhWZkO9zombgwmA6XQcVwejrdes6pYJTRdAnf8LKYK43rA==" saltValue="+ot4pLxmy76AZcxM/84X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15</v>
      </c>
    </row>
    <row r="98" spans="24:120" hidden="1">
      <c r="CS98" s="6"/>
      <c r="CX98" s="6"/>
      <c r="DC98" s="6"/>
      <c r="DH98" s="6"/>
    </row>
    <row r="99" spans="24:120" hidden="1">
      <c r="CS99" s="6"/>
      <c r="CX99" s="6"/>
      <c r="DC99" s="6"/>
      <c r="DH99" s="6"/>
    </row>
    <row r="100" spans="24:120" hidden="1"/>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row r="106" spans="24:120" hidden="1"/>
    <row r="107" spans="24:120" hidden="1"/>
    <row r="108" spans="24:120" hidden="1"/>
    <row r="109" spans="24:120" hidden="1"/>
    <row r="110" spans="24:120" hidden="1"/>
  </sheetData>
  <sheetProtection algorithmName="SHA-512" hashValue="66V7r2Q9tnxNgMCYrPyRAI+bU5i4ARBOt/IXYP6WphXVa54kMLSyAUt7EWsekTDEmD1gERuEEo5DdCu+z/PJzg==" saltValue="iJL6Wc8ufMjx0cr3ll/t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zGMopIvQUMemKPNSK6XWJ7F/IzR3szrBah48eoPx9cef/yoFoV40xpWJb5hwWT+Cf7xinuiedfL3O2P1p3hiDg==" saltValue="iCUeWTihHWdBpkL/PKViB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3" customWidth="1"/>
    <col min="37" max="44" width="17" style="3" customWidth="1"/>
    <col min="45" max="45" width="6.125" style="13" customWidth="1"/>
    <col min="46" max="46" width="3" style="12" customWidth="1"/>
    <col min="47" max="47" width="19.125" style="3" hidden="1" customWidth="1"/>
    <col min="48" max="52" width="12.625" style="3" hidden="1" customWidth="1"/>
    <col min="53" max="16384" width="8.625" style="3" hidden="1"/>
  </cols>
  <sheetData>
    <row r="1" spans="1:46">
      <c r="AS1" s="3"/>
      <c r="AT1" s="3"/>
    </row>
    <row r="2" spans="1:46">
      <c r="AS2" s="3"/>
      <c r="AT2" s="3"/>
    </row>
    <row r="3" spans="1:46">
      <c r="AS3" s="3"/>
      <c r="AT3" s="3"/>
    </row>
    <row r="4" spans="1:46">
      <c r="AS4" s="3"/>
      <c r="AT4" s="3"/>
    </row>
    <row r="5" spans="1:46" ht="17.25">
      <c r="A5" s="18" t="s">
        <v>436</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c r="A6" s="12"/>
      <c r="AK6" s="123" t="s">
        <v>437</v>
      </c>
      <c r="AL6" s="123"/>
      <c r="AM6" s="123"/>
      <c r="AN6" s="123"/>
    </row>
    <row r="7" spans="1:46">
      <c r="A7" s="12"/>
      <c r="AK7" s="124"/>
      <c r="AL7" s="125"/>
      <c r="AM7" s="125"/>
      <c r="AN7" s="126"/>
      <c r="AO7" s="1090" t="s">
        <v>438</v>
      </c>
      <c r="AP7" s="127"/>
      <c r="AQ7" s="128" t="s">
        <v>439</v>
      </c>
      <c r="AR7" s="129"/>
    </row>
    <row r="8" spans="1:46">
      <c r="A8" s="12"/>
      <c r="AK8" s="130"/>
      <c r="AL8" s="131"/>
      <c r="AM8" s="131"/>
      <c r="AN8" s="132"/>
      <c r="AO8" s="1091"/>
      <c r="AP8" s="133" t="s">
        <v>440</v>
      </c>
      <c r="AQ8" s="134" t="s">
        <v>441</v>
      </c>
      <c r="AR8" s="135" t="s">
        <v>442</v>
      </c>
    </row>
    <row r="9" spans="1:46">
      <c r="A9" s="12"/>
      <c r="AK9" s="1092" t="s">
        <v>443</v>
      </c>
      <c r="AL9" s="1093"/>
      <c r="AM9" s="1093"/>
      <c r="AN9" s="1094"/>
      <c r="AO9" s="136">
        <v>4347752</v>
      </c>
      <c r="AP9" s="136">
        <v>53724</v>
      </c>
      <c r="AQ9" s="137">
        <v>62647</v>
      </c>
      <c r="AR9" s="138">
        <v>-14.2</v>
      </c>
    </row>
    <row r="10" spans="1:46">
      <c r="A10" s="12"/>
      <c r="AK10" s="1092" t="s">
        <v>444</v>
      </c>
      <c r="AL10" s="1093"/>
      <c r="AM10" s="1093"/>
      <c r="AN10" s="1094"/>
      <c r="AO10" s="139">
        <v>162764</v>
      </c>
      <c r="AP10" s="139">
        <v>2011</v>
      </c>
      <c r="AQ10" s="140">
        <v>5968</v>
      </c>
      <c r="AR10" s="141">
        <v>-66.3</v>
      </c>
    </row>
    <row r="11" spans="1:46" ht="13.5" customHeight="1">
      <c r="A11" s="12"/>
      <c r="AK11" s="1092" t="s">
        <v>445</v>
      </c>
      <c r="AL11" s="1093"/>
      <c r="AM11" s="1093"/>
      <c r="AN11" s="1094"/>
      <c r="AO11" s="139">
        <v>938797</v>
      </c>
      <c r="AP11" s="139">
        <v>11601</v>
      </c>
      <c r="AQ11" s="140">
        <v>5863</v>
      </c>
      <c r="AR11" s="141">
        <v>97.9</v>
      </c>
    </row>
    <row r="12" spans="1:46" ht="13.5" customHeight="1">
      <c r="A12" s="12"/>
      <c r="AK12" s="1092" t="s">
        <v>446</v>
      </c>
      <c r="AL12" s="1093"/>
      <c r="AM12" s="1093"/>
      <c r="AN12" s="1094"/>
      <c r="AO12" s="139">
        <v>118316</v>
      </c>
      <c r="AP12" s="139">
        <v>1462</v>
      </c>
      <c r="AQ12" s="140">
        <v>1312</v>
      </c>
      <c r="AR12" s="141">
        <v>11.4</v>
      </c>
    </row>
    <row r="13" spans="1:46" ht="13.5" customHeight="1">
      <c r="A13" s="12"/>
      <c r="AK13" s="1092" t="s">
        <v>447</v>
      </c>
      <c r="AL13" s="1093"/>
      <c r="AM13" s="1093"/>
      <c r="AN13" s="1094"/>
      <c r="AO13" s="139" t="s">
        <v>448</v>
      </c>
      <c r="AP13" s="139" t="s">
        <v>448</v>
      </c>
      <c r="AQ13" s="140">
        <v>0</v>
      </c>
      <c r="AR13" s="141" t="s">
        <v>448</v>
      </c>
    </row>
    <row r="14" spans="1:46" ht="13.5" customHeight="1">
      <c r="A14" s="12"/>
      <c r="AK14" s="1092" t="s">
        <v>449</v>
      </c>
      <c r="AL14" s="1093"/>
      <c r="AM14" s="1093"/>
      <c r="AN14" s="1094"/>
      <c r="AO14" s="139">
        <v>296465</v>
      </c>
      <c r="AP14" s="139">
        <v>3663</v>
      </c>
      <c r="AQ14" s="140">
        <v>2308</v>
      </c>
      <c r="AR14" s="141">
        <v>58.7</v>
      </c>
    </row>
    <row r="15" spans="1:46" ht="13.5" customHeight="1">
      <c r="A15" s="12"/>
      <c r="AK15" s="1092" t="s">
        <v>450</v>
      </c>
      <c r="AL15" s="1093"/>
      <c r="AM15" s="1093"/>
      <c r="AN15" s="1094"/>
      <c r="AO15" s="139">
        <v>51769</v>
      </c>
      <c r="AP15" s="139">
        <v>640</v>
      </c>
      <c r="AQ15" s="140">
        <v>1635</v>
      </c>
      <c r="AR15" s="141">
        <v>-60.9</v>
      </c>
    </row>
    <row r="16" spans="1:46">
      <c r="A16" s="12"/>
      <c r="AK16" s="1095" t="s">
        <v>451</v>
      </c>
      <c r="AL16" s="1096"/>
      <c r="AM16" s="1096"/>
      <c r="AN16" s="1097"/>
      <c r="AO16" s="139">
        <v>-191551</v>
      </c>
      <c r="AP16" s="139">
        <v>-2367</v>
      </c>
      <c r="AQ16" s="140">
        <v>-5106</v>
      </c>
      <c r="AR16" s="141">
        <v>-53.6</v>
      </c>
    </row>
    <row r="17" spans="1:46">
      <c r="A17" s="12"/>
      <c r="AK17" s="1095" t="s">
        <v>121</v>
      </c>
      <c r="AL17" s="1096"/>
      <c r="AM17" s="1096"/>
      <c r="AN17" s="1097"/>
      <c r="AO17" s="139">
        <v>5724312</v>
      </c>
      <c r="AP17" s="139">
        <v>70734</v>
      </c>
      <c r="AQ17" s="140">
        <v>74627</v>
      </c>
      <c r="AR17" s="141">
        <v>-5.2</v>
      </c>
    </row>
    <row r="18" spans="1:46">
      <c r="A18" s="12"/>
      <c r="AQ18" s="142"/>
      <c r="AR18" s="142"/>
    </row>
    <row r="19" spans="1:46">
      <c r="A19" s="12"/>
      <c r="AK19" s="3" t="s">
        <v>452</v>
      </c>
    </row>
    <row r="20" spans="1:46">
      <c r="A20" s="12"/>
      <c r="AK20" s="143"/>
      <c r="AL20" s="144"/>
      <c r="AM20" s="144"/>
      <c r="AN20" s="145"/>
      <c r="AO20" s="146" t="s">
        <v>453</v>
      </c>
      <c r="AP20" s="147" t="s">
        <v>454</v>
      </c>
      <c r="AQ20" s="148" t="s">
        <v>455</v>
      </c>
      <c r="AR20" s="149"/>
    </row>
    <row r="21" spans="1:46" s="123" customFormat="1">
      <c r="A21" s="150"/>
      <c r="AK21" s="1098" t="s">
        <v>456</v>
      </c>
      <c r="AL21" s="1099"/>
      <c r="AM21" s="1099"/>
      <c r="AN21" s="1100"/>
      <c r="AO21" s="151">
        <v>6.07</v>
      </c>
      <c r="AP21" s="152">
        <v>7.32</v>
      </c>
      <c r="AQ21" s="153">
        <v>-1.25</v>
      </c>
      <c r="AS21" s="154"/>
      <c r="AT21" s="150"/>
    </row>
    <row r="22" spans="1:46" s="123" customFormat="1">
      <c r="A22" s="150"/>
      <c r="AK22" s="1098" t="s">
        <v>457</v>
      </c>
      <c r="AL22" s="1099"/>
      <c r="AM22" s="1099"/>
      <c r="AN22" s="1100"/>
      <c r="AO22" s="155">
        <v>99</v>
      </c>
      <c r="AP22" s="156">
        <v>98.6</v>
      </c>
      <c r="AQ22" s="157">
        <v>0.4</v>
      </c>
      <c r="AR22" s="142"/>
      <c r="AS22" s="154"/>
      <c r="AT22" s="150"/>
    </row>
    <row r="23" spans="1:46" s="123" customFormat="1">
      <c r="A23" s="150"/>
      <c r="AP23" s="142"/>
      <c r="AQ23" s="142"/>
      <c r="AR23" s="142"/>
      <c r="AS23" s="154"/>
      <c r="AT23" s="150"/>
    </row>
    <row r="24" spans="1:46" s="123" customFormat="1">
      <c r="A24" s="150"/>
      <c r="AP24" s="142"/>
      <c r="AQ24" s="142"/>
      <c r="AR24" s="142"/>
      <c r="AS24" s="154"/>
      <c r="AT24" s="150"/>
    </row>
    <row r="25" spans="1:46" s="123" customFormat="1">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60"/>
      <c r="AQ25" s="160"/>
      <c r="AR25" s="160"/>
      <c r="AS25" s="161"/>
      <c r="AT25" s="150"/>
    </row>
    <row r="26" spans="1:46" s="123" customFormat="1">
      <c r="A26" s="123" t="s">
        <v>458</v>
      </c>
      <c r="AP26" s="142"/>
      <c r="AQ26" s="142"/>
      <c r="AR26" s="142"/>
    </row>
    <row r="27" spans="1:46">
      <c r="A27" s="162"/>
      <c r="AS27" s="3"/>
      <c r="AT27" s="3"/>
    </row>
    <row r="28" spans="1:46" ht="17.25">
      <c r="A28" s="18" t="s">
        <v>459</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163"/>
    </row>
    <row r="29" spans="1:46">
      <c r="A29" s="12"/>
      <c r="AK29" s="123" t="s">
        <v>460</v>
      </c>
      <c r="AL29" s="123"/>
      <c r="AM29" s="123"/>
      <c r="AN29" s="123"/>
      <c r="AS29" s="164"/>
    </row>
    <row r="30" spans="1:46">
      <c r="A30" s="12"/>
      <c r="AK30" s="124"/>
      <c r="AL30" s="125"/>
      <c r="AM30" s="125"/>
      <c r="AN30" s="126"/>
      <c r="AO30" s="1090" t="s">
        <v>438</v>
      </c>
      <c r="AP30" s="127"/>
      <c r="AQ30" s="128" t="s">
        <v>439</v>
      </c>
      <c r="AR30" s="129"/>
    </row>
    <row r="31" spans="1:46">
      <c r="A31" s="12"/>
      <c r="AK31" s="130"/>
      <c r="AL31" s="131"/>
      <c r="AM31" s="131"/>
      <c r="AN31" s="132"/>
      <c r="AO31" s="1091"/>
      <c r="AP31" s="133" t="s">
        <v>440</v>
      </c>
      <c r="AQ31" s="134" t="s">
        <v>441</v>
      </c>
      <c r="AR31" s="135" t="s">
        <v>442</v>
      </c>
    </row>
    <row r="32" spans="1:46" ht="27" customHeight="1">
      <c r="A32" s="12"/>
      <c r="AK32" s="1076" t="s">
        <v>461</v>
      </c>
      <c r="AL32" s="1077"/>
      <c r="AM32" s="1077"/>
      <c r="AN32" s="1078"/>
      <c r="AO32" s="165">
        <v>3271141</v>
      </c>
      <c r="AP32" s="165">
        <v>40421</v>
      </c>
      <c r="AQ32" s="166">
        <v>39505</v>
      </c>
      <c r="AR32" s="167">
        <v>2.2999999999999998</v>
      </c>
    </row>
    <row r="33" spans="1:46" ht="13.5" customHeight="1">
      <c r="A33" s="12"/>
      <c r="AK33" s="1076" t="s">
        <v>462</v>
      </c>
      <c r="AL33" s="1077"/>
      <c r="AM33" s="1077"/>
      <c r="AN33" s="1078"/>
      <c r="AO33" s="165" t="s">
        <v>448</v>
      </c>
      <c r="AP33" s="165" t="s">
        <v>448</v>
      </c>
      <c r="AQ33" s="166" t="s">
        <v>448</v>
      </c>
      <c r="AR33" s="167" t="s">
        <v>448</v>
      </c>
    </row>
    <row r="34" spans="1:46" ht="27" customHeight="1">
      <c r="A34" s="12"/>
      <c r="AK34" s="1076" t="s">
        <v>463</v>
      </c>
      <c r="AL34" s="1077"/>
      <c r="AM34" s="1077"/>
      <c r="AN34" s="1078"/>
      <c r="AO34" s="165" t="s">
        <v>448</v>
      </c>
      <c r="AP34" s="165" t="s">
        <v>448</v>
      </c>
      <c r="AQ34" s="166">
        <v>56</v>
      </c>
      <c r="AR34" s="167" t="s">
        <v>448</v>
      </c>
    </row>
    <row r="35" spans="1:46" ht="27" customHeight="1">
      <c r="A35" s="12"/>
      <c r="AK35" s="1076" t="s">
        <v>464</v>
      </c>
      <c r="AL35" s="1077"/>
      <c r="AM35" s="1077"/>
      <c r="AN35" s="1078"/>
      <c r="AO35" s="165">
        <v>961063</v>
      </c>
      <c r="AP35" s="165">
        <v>11876</v>
      </c>
      <c r="AQ35" s="166">
        <v>13645</v>
      </c>
      <c r="AR35" s="167">
        <v>-13</v>
      </c>
    </row>
    <row r="36" spans="1:46" ht="27" customHeight="1">
      <c r="A36" s="12"/>
      <c r="AK36" s="1076" t="s">
        <v>465</v>
      </c>
      <c r="AL36" s="1077"/>
      <c r="AM36" s="1077"/>
      <c r="AN36" s="1078"/>
      <c r="AO36" s="165">
        <v>334164</v>
      </c>
      <c r="AP36" s="165">
        <v>4129</v>
      </c>
      <c r="AQ36" s="166">
        <v>1726</v>
      </c>
      <c r="AR36" s="167">
        <v>139.19999999999999</v>
      </c>
    </row>
    <row r="37" spans="1:46" ht="13.5" customHeight="1">
      <c r="A37" s="12"/>
      <c r="AK37" s="1076" t="s">
        <v>466</v>
      </c>
      <c r="AL37" s="1077"/>
      <c r="AM37" s="1077"/>
      <c r="AN37" s="1078"/>
      <c r="AO37" s="165">
        <v>108727</v>
      </c>
      <c r="AP37" s="165">
        <v>1344</v>
      </c>
      <c r="AQ37" s="166">
        <v>663</v>
      </c>
      <c r="AR37" s="167">
        <v>102.7</v>
      </c>
    </row>
    <row r="38" spans="1:46" ht="27" customHeight="1">
      <c r="A38" s="12"/>
      <c r="AK38" s="1079" t="s">
        <v>467</v>
      </c>
      <c r="AL38" s="1080"/>
      <c r="AM38" s="1080"/>
      <c r="AN38" s="1081"/>
      <c r="AO38" s="168" t="s">
        <v>448</v>
      </c>
      <c r="AP38" s="168" t="s">
        <v>448</v>
      </c>
      <c r="AQ38" s="169">
        <v>1</v>
      </c>
      <c r="AR38" s="157" t="s">
        <v>448</v>
      </c>
      <c r="AS38" s="164"/>
    </row>
    <row r="39" spans="1:46">
      <c r="A39" s="12"/>
      <c r="AK39" s="1079" t="s">
        <v>468</v>
      </c>
      <c r="AL39" s="1080"/>
      <c r="AM39" s="1080"/>
      <c r="AN39" s="1081"/>
      <c r="AO39" s="165">
        <v>-521006</v>
      </c>
      <c r="AP39" s="165">
        <v>-6438</v>
      </c>
      <c r="AQ39" s="166">
        <v>-5573</v>
      </c>
      <c r="AR39" s="167">
        <v>15.5</v>
      </c>
      <c r="AS39" s="164"/>
    </row>
    <row r="40" spans="1:46" ht="27" customHeight="1">
      <c r="A40" s="12"/>
      <c r="AK40" s="1076" t="s">
        <v>469</v>
      </c>
      <c r="AL40" s="1077"/>
      <c r="AM40" s="1077"/>
      <c r="AN40" s="1078"/>
      <c r="AO40" s="165">
        <v>-2768562</v>
      </c>
      <c r="AP40" s="165">
        <v>-34211</v>
      </c>
      <c r="AQ40" s="166">
        <v>-36518</v>
      </c>
      <c r="AR40" s="167">
        <v>-6.3</v>
      </c>
      <c r="AS40" s="164"/>
    </row>
    <row r="41" spans="1:46">
      <c r="A41" s="12"/>
      <c r="AK41" s="1082" t="s">
        <v>231</v>
      </c>
      <c r="AL41" s="1083"/>
      <c r="AM41" s="1083"/>
      <c r="AN41" s="1084"/>
      <c r="AO41" s="165">
        <v>1385527</v>
      </c>
      <c r="AP41" s="165">
        <v>17121</v>
      </c>
      <c r="AQ41" s="166">
        <v>13504</v>
      </c>
      <c r="AR41" s="167">
        <v>26.8</v>
      </c>
      <c r="AS41" s="164"/>
    </row>
    <row r="42" spans="1:46">
      <c r="A42" s="12"/>
      <c r="AK42" s="170" t="s">
        <v>470</v>
      </c>
      <c r="AQ42" s="142"/>
      <c r="AR42" s="142"/>
      <c r="AS42" s="164"/>
    </row>
    <row r="43" spans="1:46">
      <c r="A43" s="12"/>
      <c r="AP43" s="171"/>
      <c r="AQ43" s="142"/>
      <c r="AS43" s="164"/>
    </row>
    <row r="44" spans="1:46">
      <c r="A44" s="12"/>
      <c r="AQ44" s="142"/>
    </row>
    <row r="45" spans="1:46">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172"/>
      <c r="AR45" s="8"/>
      <c r="AS45" s="8"/>
      <c r="AT45" s="3"/>
    </row>
    <row r="46" spans="1:46">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c r="A47" s="31" t="s">
        <v>471</v>
      </c>
    </row>
    <row r="48" spans="1:46">
      <c r="A48" s="12"/>
      <c r="AK48" s="173" t="s">
        <v>472</v>
      </c>
      <c r="AL48" s="173"/>
      <c r="AM48" s="173"/>
      <c r="AN48" s="173"/>
      <c r="AO48" s="173"/>
      <c r="AP48" s="173"/>
      <c r="AQ48" s="174"/>
      <c r="AR48" s="173"/>
    </row>
    <row r="49" spans="1:44" ht="13.5" customHeight="1">
      <c r="A49" s="12"/>
      <c r="AK49" s="175"/>
      <c r="AL49" s="176"/>
      <c r="AM49" s="1085" t="s">
        <v>438</v>
      </c>
      <c r="AN49" s="1087" t="s">
        <v>473</v>
      </c>
      <c r="AO49" s="1088"/>
      <c r="AP49" s="1088"/>
      <c r="AQ49" s="1088"/>
      <c r="AR49" s="1089"/>
    </row>
    <row r="50" spans="1:44">
      <c r="A50" s="12"/>
      <c r="AK50" s="177"/>
      <c r="AL50" s="178"/>
      <c r="AM50" s="1086"/>
      <c r="AN50" s="179" t="s">
        <v>474</v>
      </c>
      <c r="AO50" s="180" t="s">
        <v>475</v>
      </c>
      <c r="AP50" s="181" t="s">
        <v>476</v>
      </c>
      <c r="AQ50" s="182" t="s">
        <v>477</v>
      </c>
      <c r="AR50" s="183" t="s">
        <v>478</v>
      </c>
    </row>
    <row r="51" spans="1:44">
      <c r="A51" s="12"/>
      <c r="AK51" s="175" t="s">
        <v>479</v>
      </c>
      <c r="AL51" s="176"/>
      <c r="AM51" s="184">
        <v>4561776</v>
      </c>
      <c r="AN51" s="185">
        <v>53703</v>
      </c>
      <c r="AO51" s="186">
        <v>3.5</v>
      </c>
      <c r="AP51" s="187">
        <v>66255</v>
      </c>
      <c r="AQ51" s="188">
        <v>3.6</v>
      </c>
      <c r="AR51" s="189">
        <v>-0.1</v>
      </c>
    </row>
    <row r="52" spans="1:44">
      <c r="A52" s="12"/>
      <c r="AK52" s="190"/>
      <c r="AL52" s="191" t="s">
        <v>480</v>
      </c>
      <c r="AM52" s="192">
        <v>2225174</v>
      </c>
      <c r="AN52" s="193">
        <v>26195</v>
      </c>
      <c r="AO52" s="194">
        <v>60.8</v>
      </c>
      <c r="AP52" s="195">
        <v>31822</v>
      </c>
      <c r="AQ52" s="196">
        <v>8.8000000000000007</v>
      </c>
      <c r="AR52" s="197">
        <v>52</v>
      </c>
    </row>
    <row r="53" spans="1:44">
      <c r="A53" s="12"/>
      <c r="AK53" s="175" t="s">
        <v>481</v>
      </c>
      <c r="AL53" s="176"/>
      <c r="AM53" s="184">
        <v>3048100</v>
      </c>
      <c r="AN53" s="185">
        <v>36344</v>
      </c>
      <c r="AO53" s="186">
        <v>-32.299999999999997</v>
      </c>
      <c r="AP53" s="187">
        <v>54227</v>
      </c>
      <c r="AQ53" s="188">
        <v>-18.2</v>
      </c>
      <c r="AR53" s="189">
        <v>-14.1</v>
      </c>
    </row>
    <row r="54" spans="1:44">
      <c r="A54" s="12"/>
      <c r="AK54" s="190"/>
      <c r="AL54" s="191" t="s">
        <v>480</v>
      </c>
      <c r="AM54" s="192">
        <v>1260214</v>
      </c>
      <c r="AN54" s="193">
        <v>15026</v>
      </c>
      <c r="AO54" s="194">
        <v>-42.6</v>
      </c>
      <c r="AP54" s="195">
        <v>29694</v>
      </c>
      <c r="AQ54" s="196">
        <v>-6.7</v>
      </c>
      <c r="AR54" s="197">
        <v>-35.9</v>
      </c>
    </row>
    <row r="55" spans="1:44">
      <c r="A55" s="12"/>
      <c r="AK55" s="175" t="s">
        <v>482</v>
      </c>
      <c r="AL55" s="176"/>
      <c r="AM55" s="184">
        <v>2167576</v>
      </c>
      <c r="AN55" s="185">
        <v>26165</v>
      </c>
      <c r="AO55" s="186">
        <v>-28</v>
      </c>
      <c r="AP55" s="187">
        <v>57295</v>
      </c>
      <c r="AQ55" s="188">
        <v>5.7</v>
      </c>
      <c r="AR55" s="189">
        <v>-33.700000000000003</v>
      </c>
    </row>
    <row r="56" spans="1:44">
      <c r="A56" s="12"/>
      <c r="AK56" s="190"/>
      <c r="AL56" s="191" t="s">
        <v>480</v>
      </c>
      <c r="AM56" s="192">
        <v>1012752</v>
      </c>
      <c r="AN56" s="193">
        <v>12225</v>
      </c>
      <c r="AO56" s="194">
        <v>-18.600000000000001</v>
      </c>
      <c r="AP56" s="195">
        <v>32771</v>
      </c>
      <c r="AQ56" s="196">
        <v>10.4</v>
      </c>
      <c r="AR56" s="197">
        <v>-29</v>
      </c>
    </row>
    <row r="57" spans="1:44">
      <c r="A57" s="12"/>
      <c r="AK57" s="175" t="s">
        <v>483</v>
      </c>
      <c r="AL57" s="176"/>
      <c r="AM57" s="184">
        <v>4018774</v>
      </c>
      <c r="AN57" s="185">
        <v>49101</v>
      </c>
      <c r="AO57" s="186">
        <v>87.7</v>
      </c>
      <c r="AP57" s="187">
        <v>54110</v>
      </c>
      <c r="AQ57" s="188">
        <v>-5.6</v>
      </c>
      <c r="AR57" s="189">
        <v>93.3</v>
      </c>
    </row>
    <row r="58" spans="1:44">
      <c r="A58" s="12"/>
      <c r="AK58" s="190"/>
      <c r="AL58" s="191" t="s">
        <v>480</v>
      </c>
      <c r="AM58" s="192">
        <v>1567100</v>
      </c>
      <c r="AN58" s="193">
        <v>19147</v>
      </c>
      <c r="AO58" s="194">
        <v>56.6</v>
      </c>
      <c r="AP58" s="195">
        <v>30620</v>
      </c>
      <c r="AQ58" s="196">
        <v>-6.6</v>
      </c>
      <c r="AR58" s="197">
        <v>63.2</v>
      </c>
    </row>
    <row r="59" spans="1:44">
      <c r="A59" s="12"/>
      <c r="AK59" s="175" t="s">
        <v>484</v>
      </c>
      <c r="AL59" s="176"/>
      <c r="AM59" s="184">
        <v>1854147</v>
      </c>
      <c r="AN59" s="185">
        <v>22911</v>
      </c>
      <c r="AO59" s="186">
        <v>-53.3</v>
      </c>
      <c r="AP59" s="187">
        <v>54684</v>
      </c>
      <c r="AQ59" s="188">
        <v>1.1000000000000001</v>
      </c>
      <c r="AR59" s="189">
        <v>-54.4</v>
      </c>
    </row>
    <row r="60" spans="1:44">
      <c r="A60" s="12"/>
      <c r="AK60" s="190"/>
      <c r="AL60" s="191" t="s">
        <v>480</v>
      </c>
      <c r="AM60" s="192">
        <v>1439222</v>
      </c>
      <c r="AN60" s="193">
        <v>17784</v>
      </c>
      <c r="AO60" s="194">
        <v>-7.1</v>
      </c>
      <c r="AP60" s="195">
        <v>32829</v>
      </c>
      <c r="AQ60" s="196">
        <v>7.2</v>
      </c>
      <c r="AR60" s="197">
        <v>-14.3</v>
      </c>
    </row>
    <row r="61" spans="1:44">
      <c r="A61" s="12"/>
      <c r="AK61" s="175" t="s">
        <v>485</v>
      </c>
      <c r="AL61" s="198"/>
      <c r="AM61" s="184">
        <v>3130075</v>
      </c>
      <c r="AN61" s="185">
        <v>37645</v>
      </c>
      <c r="AO61" s="186">
        <v>-4.5</v>
      </c>
      <c r="AP61" s="187">
        <v>57314</v>
      </c>
      <c r="AQ61" s="199">
        <v>-2.7</v>
      </c>
      <c r="AR61" s="189">
        <v>-1.8</v>
      </c>
    </row>
    <row r="62" spans="1:44">
      <c r="A62" s="12"/>
      <c r="AK62" s="190"/>
      <c r="AL62" s="191" t="s">
        <v>480</v>
      </c>
      <c r="AM62" s="192">
        <v>1500892</v>
      </c>
      <c r="AN62" s="193">
        <v>18075</v>
      </c>
      <c r="AO62" s="194">
        <v>9.8000000000000007</v>
      </c>
      <c r="AP62" s="195">
        <v>31547</v>
      </c>
      <c r="AQ62" s="196">
        <v>2.6</v>
      </c>
      <c r="AR62" s="197">
        <v>7.2</v>
      </c>
    </row>
    <row r="63" spans="1:44">
      <c r="A63" s="12"/>
    </row>
    <row r="64" spans="1:44">
      <c r="A64" s="12"/>
    </row>
    <row r="65" spans="1:46">
      <c r="A65" s="12"/>
    </row>
    <row r="66" spans="1:46">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c r="AS67" s="3"/>
      <c r="AT67" s="3"/>
    </row>
    <row r="68" spans="1:46" ht="13.5" hidden="1" customHeight="1"/>
    <row r="69" spans="1:46" ht="13.5" hidden="1" customHeight="1"/>
    <row r="70" spans="1:46" hidden="1"/>
    <row r="71" spans="1:46" hidden="1"/>
    <row r="72" spans="1:46" hidden="1"/>
    <row r="73" spans="1:46" hidden="1"/>
    <row r="74" spans="1:46" hidden="1"/>
  </sheetData>
  <sheetProtection algorithmName="SHA-512" hashValue="PyZlpoA0iJEcSUrD61cu2rEv5OCBgh2lzC2ln9kQAHSf4zOUZIvtGxmalDrXDiFVC/oD/MU0wopIpnOBc2zh4w==" saltValue="FXLqQFjHzGB2V+/4SW5Rz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15</v>
      </c>
    </row>
    <row r="117" spans="125:125" ht="13.5" hidden="1" customHeight="1"/>
    <row r="118" spans="125:125" ht="13.5" hidden="1" customHeight="1"/>
    <row r="119" spans="125:125" ht="13.5" hidden="1" customHeight="1"/>
    <row r="120" spans="125:125" ht="13.5" hidden="1" customHeight="1"/>
    <row r="121" spans="125:125" ht="13.5" hidden="1" customHeight="1">
      <c r="DU121" s="6"/>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FeO3wx3aNCmmxVkeb7g4RO9nWLZJFzbblle0jcADx1f7IK1UtUJq2EsIixnyrVjZJUnAkmCi8D4p8eyVMoqDQ==" saltValue="dwcXzH29UGynkQ4hS7hW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15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1+UE/2jhlr/LAVheTjFBwZYXz3sBgQ1rPxpNQDL3XR/ndMI9zU+lt2rvh53TJ9uSEexruSoZPPjXL+VS+WSDQ==" saltValue="UMChwYrRJKbTGUf40Wo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cols>
    <col min="1" max="1" width="8.25" style="200" customWidth="1"/>
    <col min="2" max="16" width="14.625" style="200" customWidth="1"/>
    <col min="17" max="16384" width="0" style="20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01"/>
      <c r="C45" s="201"/>
      <c r="D45" s="201"/>
      <c r="E45" s="201"/>
      <c r="F45" s="201"/>
      <c r="G45" s="201"/>
      <c r="H45" s="201"/>
      <c r="I45" s="201"/>
      <c r="J45" s="202" t="s">
        <v>486</v>
      </c>
    </row>
    <row r="46" spans="2:10" ht="29.25" customHeight="1" thickBot="1">
      <c r="B46" s="203" t="s">
        <v>26</v>
      </c>
      <c r="C46" s="204"/>
      <c r="D46" s="204"/>
      <c r="E46" s="205" t="s">
        <v>487</v>
      </c>
      <c r="F46" s="206" t="s">
        <v>4</v>
      </c>
      <c r="G46" s="207" t="s">
        <v>5</v>
      </c>
      <c r="H46" s="207" t="s">
        <v>6</v>
      </c>
      <c r="I46" s="207" t="s">
        <v>7</v>
      </c>
      <c r="J46" s="208" t="s">
        <v>8</v>
      </c>
    </row>
    <row r="47" spans="2:10" ht="57.75" customHeight="1">
      <c r="B47" s="209"/>
      <c r="C47" s="1101" t="s">
        <v>488</v>
      </c>
      <c r="D47" s="1101"/>
      <c r="E47" s="1102"/>
      <c r="F47" s="210">
        <v>5.56</v>
      </c>
      <c r="G47" s="211">
        <v>9.84</v>
      </c>
      <c r="H47" s="211">
        <v>11.44</v>
      </c>
      <c r="I47" s="211">
        <v>8.74</v>
      </c>
      <c r="J47" s="212">
        <v>9.02</v>
      </c>
    </row>
    <row r="48" spans="2:10" ht="57.75" customHeight="1">
      <c r="B48" s="213"/>
      <c r="C48" s="1103" t="s">
        <v>489</v>
      </c>
      <c r="D48" s="1103"/>
      <c r="E48" s="1104"/>
      <c r="F48" s="214">
        <v>6.45</v>
      </c>
      <c r="G48" s="215">
        <v>7.29</v>
      </c>
      <c r="H48" s="215">
        <v>7.12</v>
      </c>
      <c r="I48" s="215">
        <v>6.58</v>
      </c>
      <c r="J48" s="216">
        <v>6.25</v>
      </c>
    </row>
    <row r="49" spans="2:10" ht="57.75" customHeight="1" thickBot="1">
      <c r="B49" s="217"/>
      <c r="C49" s="1105" t="s">
        <v>490</v>
      </c>
      <c r="D49" s="1105"/>
      <c r="E49" s="1106"/>
      <c r="F49" s="218">
        <v>0.7</v>
      </c>
      <c r="G49" s="219">
        <v>5.13</v>
      </c>
      <c r="H49" s="219">
        <v>1.29</v>
      </c>
      <c r="I49" s="219" t="s">
        <v>491</v>
      </c>
      <c r="J49" s="220" t="s">
        <v>492</v>
      </c>
    </row>
    <row r="50" spans="2:10" ht="13.5" customHeight="1"/>
    <row r="51" spans="2:10" ht="13.5" hidden="1" customHeight="1"/>
    <row r="52" spans="2:10" ht="13.5" hidden="1" customHeight="1"/>
    <row r="53" spans="2:10" ht="13.5" hidden="1" customHeight="1"/>
  </sheetData>
  <sheetProtection algorithmName="SHA-512" hashValue="hFfc9EzEiZTy4/Jo1aUBzsZHEmXXzO8ZwA8bvUQDXut/D8OQEyqqFWCWLTNISzTmMSrfTgLTeRJFKZ4XETGKPg==" saltValue="svwycOoTWLvw7FVjwKTl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2020-09-07T00:55:45Z</cp:lastPrinted>
  <dcterms:created xsi:type="dcterms:W3CDTF">2020-07-20T08:51:30Z</dcterms:created>
  <dcterms:modified xsi:type="dcterms:W3CDTF">2020-10-01T03:54:11Z</dcterms:modified>
  <cp:category/>
</cp:coreProperties>
</file>