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60" yWindow="240" windowWidth="13620" windowHeight="8400" activeTab="4"/>
  </bookViews>
  <sheets>
    <sheet name="1全国" sheetId="3" r:id="rId1"/>
    <sheet name="2普及率" sheetId="1" r:id="rId2"/>
    <sheet name="3給水人口" sheetId="2" r:id="rId3"/>
    <sheet name="4給水量" sheetId="4" r:id="rId4"/>
    <sheet name="5取水量" sheetId="5" r:id="rId5"/>
  </sheets>
  <calcPr calcId="125725"/>
</workbook>
</file>

<file path=xl/calcChain.xml><?xml version="1.0" encoding="utf-8"?>
<calcChain xmlns="http://schemas.openxmlformats.org/spreadsheetml/2006/main">
  <c r="P42" i="4"/>
  <c r="P39"/>
  <c r="F53" i="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1"/>
  <c r="F10"/>
  <c r="F9"/>
  <c r="F8"/>
  <c r="F7"/>
  <c r="C54"/>
  <c r="F12"/>
  <c r="B54" l="1"/>
  <c r="D54"/>
  <c r="E54"/>
  <c r="F54"/>
  <c r="G5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</calcChain>
</file>

<file path=xl/sharedStrings.xml><?xml version="1.0" encoding="utf-8"?>
<sst xmlns="http://schemas.openxmlformats.org/spreadsheetml/2006/main" count="216" uniqueCount="175">
  <si>
    <t>普 及 率</t>
    <rPh sb="0" eb="1">
      <t>ススム</t>
    </rPh>
    <rPh sb="2" eb="3">
      <t>オヨブ</t>
    </rPh>
    <rPh sb="4" eb="5">
      <t>リツ</t>
    </rPh>
    <phoneticPr fontId="2"/>
  </si>
  <si>
    <t>合 計 (B)</t>
    <rPh sb="0" eb="1">
      <t>ゴウ</t>
    </rPh>
    <rPh sb="2" eb="3">
      <t>ケイ</t>
    </rPh>
    <phoneticPr fontId="2"/>
  </si>
  <si>
    <t>ダム</t>
    <phoneticPr fontId="2"/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</si>
  <si>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</si>
  <si>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</si>
  <si>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</si>
  <si>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</si>
  <si>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</si>
  <si>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</si>
  <si>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</si>
  <si>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年　度</t>
    <rPh sb="0" eb="3">
      <t>ネンド</t>
    </rPh>
    <phoneticPr fontId="2"/>
  </si>
  <si>
    <t>県　内</t>
    <rPh sb="0" eb="1">
      <t>ケン</t>
    </rPh>
    <rPh sb="2" eb="3">
      <t>ナイ</t>
    </rPh>
    <phoneticPr fontId="2"/>
  </si>
  <si>
    <t>上　水　道</t>
    <rPh sb="0" eb="5">
      <t>ジョウスイドウ</t>
    </rPh>
    <phoneticPr fontId="2"/>
  </si>
  <si>
    <t>簡 易 水 道</t>
    <rPh sb="0" eb="7">
      <t>カンイスイドウ</t>
    </rPh>
    <phoneticPr fontId="2"/>
  </si>
  <si>
    <t>専 用 水 道</t>
    <rPh sb="0" eb="3">
      <t>センヨウ</t>
    </rPh>
    <rPh sb="4" eb="7">
      <t>スイドウ</t>
    </rPh>
    <phoneticPr fontId="2"/>
  </si>
  <si>
    <t>計</t>
    <rPh sb="0" eb="1">
      <t>ケイ</t>
    </rPh>
    <phoneticPr fontId="2"/>
  </si>
  <si>
    <t>普及率</t>
    <rPh sb="0" eb="3">
      <t>フキュウリツ</t>
    </rPh>
    <phoneticPr fontId="2"/>
  </si>
  <si>
    <t>総人口</t>
    <rPh sb="0" eb="3">
      <t>ソウジンコウ</t>
    </rPh>
    <phoneticPr fontId="2"/>
  </si>
  <si>
    <t>施設数</t>
    <rPh sb="0" eb="3">
      <t>シセツスウ</t>
    </rPh>
    <phoneticPr fontId="2"/>
  </si>
  <si>
    <t>給水人口</t>
    <rPh sb="0" eb="2">
      <t>キュウスイ</t>
    </rPh>
    <rPh sb="2" eb="4">
      <t>ジンコウ</t>
    </rPh>
    <phoneticPr fontId="2"/>
  </si>
  <si>
    <t>[人]</t>
    <rPh sb="1" eb="2">
      <t>ニン</t>
    </rPh>
    <phoneticPr fontId="2"/>
  </si>
  <si>
    <t>[％]</t>
    <phoneticPr fontId="2"/>
  </si>
  <si>
    <t>[単位：人]</t>
    <rPh sb="1" eb="3">
      <t>タンイ</t>
    </rPh>
    <rPh sb="4" eb="5">
      <t>ニン</t>
    </rPh>
    <phoneticPr fontId="2"/>
  </si>
  <si>
    <t>都道府県名</t>
    <rPh sb="0" eb="4">
      <t>トドウフケン</t>
    </rPh>
    <rPh sb="4" eb="5">
      <t>メイ</t>
    </rPh>
    <phoneticPr fontId="2"/>
  </si>
  <si>
    <t>総人口 (A)</t>
    <rPh sb="0" eb="3">
      <t>ソウジンコウ</t>
    </rPh>
    <phoneticPr fontId="2"/>
  </si>
  <si>
    <t>給　　　水　　　人　　　口</t>
    <rPh sb="0" eb="5">
      <t>キュウスイ</t>
    </rPh>
    <rPh sb="8" eb="13">
      <t>ジンコウ</t>
    </rPh>
    <phoneticPr fontId="2"/>
  </si>
  <si>
    <t>上 水 道</t>
    <rPh sb="0" eb="5">
      <t>ジョウスイドウ</t>
    </rPh>
    <phoneticPr fontId="2"/>
  </si>
  <si>
    <t>簡易水道</t>
    <rPh sb="0" eb="4">
      <t>カンイスイドウ</t>
    </rPh>
    <phoneticPr fontId="2"/>
  </si>
  <si>
    <t>専用水道</t>
    <rPh sb="0" eb="2">
      <t>センヨウ</t>
    </rPh>
    <rPh sb="2" eb="4">
      <t>スイドウ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</si>
  <si>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</si>
  <si>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</si>
  <si>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</si>
  <si>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</si>
  <si>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</si>
  <si>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</si>
  <si>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</si>
  <si>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</si>
  <si>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</si>
  <si>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</si>
  <si>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</si>
  <si>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</si>
  <si>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</si>
  <si>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</si>
  <si>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</si>
  <si>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</si>
  <si>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</si>
  <si>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</si>
  <si>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</si>
  <si>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</si>
  <si>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</si>
  <si>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</si>
  <si>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</si>
  <si>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</si>
  <si>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</si>
  <si>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</si>
  <si>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</si>
  <si>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</si>
  <si>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</si>
  <si>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</si>
  <si>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</si>
  <si>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</si>
  <si>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</si>
  <si>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</si>
  <si>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</si>
  <si>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</si>
  <si>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</si>
  <si>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</si>
  <si>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</si>
  <si>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</si>
  <si>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</si>
  <si>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</si>
  <si>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</si>
  <si>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</si>
  <si>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</si>
  <si>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</si>
  <si>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</si>
  <si>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合計</t>
    <rPh sb="0" eb="2">
      <t>ゴウケイ</t>
    </rPh>
    <phoneticPr fontId="2"/>
  </si>
  <si>
    <t>年間</t>
    <rPh sb="0" eb="2">
      <t>ネンカン</t>
    </rPh>
    <phoneticPr fontId="2"/>
  </si>
  <si>
    <t>上水道</t>
    <rPh sb="0" eb="3">
      <t>ジョウスイドウ</t>
    </rPh>
    <phoneticPr fontId="2"/>
  </si>
  <si>
    <t>給水量</t>
    <rPh sb="0" eb="3">
      <t>キュウスイリョウ</t>
    </rPh>
    <phoneticPr fontId="2"/>
  </si>
  <si>
    <t>一日最大</t>
    <rPh sb="0" eb="2">
      <t>イチニチ</t>
    </rPh>
    <rPh sb="2" eb="4">
      <t>サイダイ</t>
    </rPh>
    <phoneticPr fontId="2"/>
  </si>
  <si>
    <t>1人1日最大給水量[ℓ]</t>
    <rPh sb="1" eb="2">
      <t>ニン</t>
    </rPh>
    <rPh sb="3" eb="4">
      <t>ニチ</t>
    </rPh>
    <rPh sb="4" eb="6">
      <t>サイダイ</t>
    </rPh>
    <rPh sb="6" eb="8">
      <t>キュウスイ</t>
    </rPh>
    <rPh sb="8" eb="9">
      <t>リョウ</t>
    </rPh>
    <phoneticPr fontId="2"/>
  </si>
  <si>
    <t>1人1日平均給水量[ℓ]</t>
    <rPh sb="1" eb="2">
      <t>ニン</t>
    </rPh>
    <rPh sb="3" eb="4">
      <t>ニチ</t>
    </rPh>
    <rPh sb="4" eb="6">
      <t>ヘイキン</t>
    </rPh>
    <rPh sb="6" eb="8">
      <t>キュウスイ</t>
    </rPh>
    <rPh sb="8" eb="9">
      <t>リョウ</t>
    </rPh>
    <phoneticPr fontId="2"/>
  </si>
  <si>
    <t>表流水</t>
    <rPh sb="0" eb="3">
      <t>ヒョウリュウスイ</t>
    </rPh>
    <phoneticPr fontId="2"/>
  </si>
  <si>
    <t>自流</t>
    <rPh sb="0" eb="2">
      <t>ジリュウ</t>
    </rPh>
    <phoneticPr fontId="2"/>
  </si>
  <si>
    <t>伏流水</t>
    <rPh sb="0" eb="3">
      <t>フクリュウスイ</t>
    </rPh>
    <phoneticPr fontId="2"/>
  </si>
  <si>
    <t>浅井戸水</t>
    <rPh sb="0" eb="3">
      <t>アサイド</t>
    </rPh>
    <rPh sb="3" eb="4">
      <t>スイ</t>
    </rPh>
    <phoneticPr fontId="2"/>
  </si>
  <si>
    <t>深井戸水</t>
    <rPh sb="0" eb="1">
      <t>フカ</t>
    </rPh>
    <rPh sb="1" eb="3">
      <t>イド</t>
    </rPh>
    <rPh sb="3" eb="4">
      <t>スイ</t>
    </rPh>
    <phoneticPr fontId="2"/>
  </si>
  <si>
    <t>その他</t>
    <rPh sb="0" eb="3">
      <t>ソノタ</t>
    </rPh>
    <phoneticPr fontId="2"/>
  </si>
  <si>
    <t>S40</t>
    <phoneticPr fontId="2"/>
  </si>
  <si>
    <t>S45</t>
    <phoneticPr fontId="2"/>
  </si>
  <si>
    <t>S50</t>
    <phoneticPr fontId="2"/>
  </si>
  <si>
    <t>S55</t>
    <phoneticPr fontId="2"/>
  </si>
  <si>
    <t>S60</t>
    <phoneticPr fontId="2"/>
  </si>
  <si>
    <t>H2</t>
    <phoneticPr fontId="2"/>
  </si>
  <si>
    <t>H7</t>
    <phoneticPr fontId="2"/>
  </si>
  <si>
    <t>H12</t>
    <phoneticPr fontId="2"/>
  </si>
  <si>
    <t>H17</t>
    <phoneticPr fontId="2"/>
  </si>
  <si>
    <t>S40</t>
    <phoneticPr fontId="2"/>
  </si>
  <si>
    <t>S45</t>
    <phoneticPr fontId="2"/>
  </si>
  <si>
    <t>S50</t>
    <phoneticPr fontId="2"/>
  </si>
  <si>
    <t>S55</t>
    <phoneticPr fontId="2"/>
  </si>
  <si>
    <t>S60</t>
    <phoneticPr fontId="2"/>
  </si>
  <si>
    <t>H2</t>
    <phoneticPr fontId="2"/>
  </si>
  <si>
    <t>H7</t>
    <phoneticPr fontId="2"/>
  </si>
  <si>
    <t>H12</t>
    <phoneticPr fontId="2"/>
  </si>
  <si>
    <t>H17</t>
    <phoneticPr fontId="2"/>
  </si>
  <si>
    <t>[千㎥]</t>
    <rPh sb="1" eb="2">
      <t>セン</t>
    </rPh>
    <phoneticPr fontId="2"/>
  </si>
  <si>
    <t>[㎥]</t>
    <phoneticPr fontId="2"/>
  </si>
  <si>
    <t>S35</t>
    <phoneticPr fontId="2"/>
  </si>
  <si>
    <t>H22</t>
  </si>
  <si>
    <t>(B/A) [％]</t>
    <phoneticPr fontId="2"/>
  </si>
  <si>
    <t>H21</t>
  </si>
  <si>
    <t>H23</t>
  </si>
  <si>
    <t>H25</t>
    <phoneticPr fontId="2"/>
  </si>
  <si>
    <t>H24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</si>
  <si>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</si>
  <si>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</si>
  <si>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</si>
  <si>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</si>
  <si>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</si>
  <si>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</si>
  <si>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</si>
  <si>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</si>
  <si>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</si>
  <si>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</si>
  <si>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</si>
  <si>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</si>
  <si>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</si>
  <si>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</si>
  <si>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</si>
  <si>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</si>
  <si>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</si>
  <si>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</si>
  <si>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</si>
  <si>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</si>
  <si>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</si>
  <si>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</si>
  <si>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</si>
  <si>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</si>
  <si>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</si>
  <si>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</si>
  <si>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</si>
  <si>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</si>
  <si>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</si>
  <si>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</si>
  <si>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</si>
  <si>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</si>
  <si>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</si>
  <si>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</si>
  <si>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</si>
  <si>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</si>
  <si>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</si>
  <si>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</si>
  <si>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</si>
  <si>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</si>
  <si>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</si>
  <si>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</si>
  <si>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</si>
  <si>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H25</t>
  </si>
  <si>
    <t>H1</t>
    <phoneticPr fontId="2"/>
  </si>
  <si>
    <t>不明</t>
    <rPh sb="0" eb="2">
      <t>フメイ</t>
    </rPh>
    <phoneticPr fontId="2"/>
  </si>
  <si>
    <t>[単位：％]</t>
    <phoneticPr fontId="2"/>
  </si>
  <si>
    <t>[単位：千㎥]</t>
    <rPh sb="4" eb="5">
      <t>セン</t>
    </rPh>
    <phoneticPr fontId="2"/>
  </si>
  <si>
    <t>（１）　全国の給水人口・水道普及率</t>
    <rPh sb="4" eb="6">
      <t>ゼンコク</t>
    </rPh>
    <rPh sb="7" eb="9">
      <t>キュウスイ</t>
    </rPh>
    <rPh sb="9" eb="11">
      <t>ジンコウ</t>
    </rPh>
    <rPh sb="12" eb="14">
      <t>スイドウ</t>
    </rPh>
    <rPh sb="14" eb="17">
      <t>フキュウリツ</t>
    </rPh>
    <phoneticPr fontId="2"/>
  </si>
  <si>
    <t>（２）　水道普及率の推移</t>
    <phoneticPr fontId="2"/>
  </si>
  <si>
    <t>（３）　給水人口の推移</t>
    <rPh sb="4" eb="6">
      <t>キュウスイ</t>
    </rPh>
    <rPh sb="6" eb="8">
      <t>ジンコウ</t>
    </rPh>
    <rPh sb="9" eb="11">
      <t>スイイ</t>
    </rPh>
    <phoneticPr fontId="2"/>
  </si>
  <si>
    <t>（４）　給水量の推移（上水道・簡易水道）</t>
    <rPh sb="4" eb="7">
      <t>キュウスイリョウ</t>
    </rPh>
    <rPh sb="8" eb="10">
      <t>スイイ</t>
    </rPh>
    <rPh sb="11" eb="14">
      <t>ジョウスイドウ</t>
    </rPh>
    <rPh sb="15" eb="19">
      <t>カンイスイドウ</t>
    </rPh>
    <phoneticPr fontId="2"/>
  </si>
  <si>
    <t>（５）　取水量の推移（上水道・用水供給）</t>
    <phoneticPr fontId="2"/>
  </si>
  <si>
    <t>Ⅰ　水道の推移</t>
    <rPh sb="2" eb="4">
      <t>スイドウ</t>
    </rPh>
    <rPh sb="5" eb="7">
      <t>スイイ</t>
    </rPh>
    <phoneticPr fontId="2"/>
  </si>
  <si>
    <t>H26</t>
    <phoneticPr fontId="2"/>
  </si>
  <si>
    <t>H26</t>
  </si>
  <si>
    <t>H27</t>
  </si>
  <si>
    <t>H27</t>
    <phoneticPr fontId="2"/>
  </si>
  <si>
    <t>平成26年度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</si>
</sst>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>
  <numFmts count="7">
    <numFmt numFmtId="176" formatCode="#,##0.0;[Red]\-#,##0.0"/>
    <numFmt numFmtId="177" formatCode="#,##0_ "/>
    <numFmt numFmtId="178" formatCode="#,##0_ ;[Red]\-#,##0\ "/>
    <numFmt numFmtId="179" formatCode="0.0_ "/>
    <numFmt numFmtId="180" formatCode="#,##0.0_ ;[Red]\-#,##0.0\ "/>
    <numFmt numFmtId="181" formatCode="#,##0.0"/>
    <numFmt numFmtId="182" formatCode="#,##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23"/>
      </bottom>
      <diagonal/>
    </border>
    <border>
      <left/>
      <right style="thin">
        <color indexed="64"/>
      </right>
      <top style="hair">
        <color indexed="64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64"/>
      </right>
      <top style="thin">
        <color indexed="23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177" fontId="0" fillId="0" borderId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37" fontId="6" fillId="0" borderId="0"/>
    <xf numFmtId="177" fontId="1" fillId="0" borderId="0">
      <alignment vertical="center"/>
    </xf>
  </cellStyleXfs>
  <cellXfs count="210">
    <xf numFmtId="177" fontId="0" fillId="0" borderId="0" xfId="0">
      <alignment vertical="center"/>
    </xf>
    <xf numFmtId="177" fontId="3" fillId="0" borderId="0" xfId="4" applyFont="1" applyAlignment="1">
      <alignment vertical="center"/>
    </xf>
    <xf numFmtId="177" fontId="4" fillId="0" borderId="0" xfId="0" applyFont="1" applyFill="1">
      <alignment vertical="center"/>
    </xf>
    <xf numFmtId="178" fontId="4" fillId="0" borderId="8" xfId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8" fontId="4" fillId="0" borderId="10" xfId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17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7" fontId="4" fillId="0" borderId="0" xfId="0" applyFont="1" applyFill="1" applyAlignment="1">
      <alignment vertical="center"/>
    </xf>
    <xf numFmtId="177" fontId="4" fillId="0" borderId="0" xfId="0" applyFont="1" applyFill="1" applyAlignment="1">
      <alignment horizontal="right" vertical="center"/>
    </xf>
    <xf numFmtId="179" fontId="4" fillId="0" borderId="15" xfId="4" applyNumberFormat="1" applyFont="1" applyBorder="1" applyAlignment="1">
      <alignment vertical="center" shrinkToFit="1"/>
    </xf>
    <xf numFmtId="179" fontId="4" fillId="0" borderId="16" xfId="2" applyNumberFormat="1" applyFont="1" applyBorder="1" applyAlignment="1">
      <alignment vertical="center" shrinkToFit="1"/>
    </xf>
    <xf numFmtId="179" fontId="4" fillId="0" borderId="16" xfId="2" applyNumberFormat="1" applyFont="1" applyFill="1" applyBorder="1" applyAlignment="1">
      <alignment vertical="center" shrinkToFit="1"/>
    </xf>
    <xf numFmtId="179" fontId="4" fillId="0" borderId="16" xfId="4" applyNumberFormat="1" applyFont="1" applyBorder="1" applyAlignment="1">
      <alignment vertical="center"/>
    </xf>
    <xf numFmtId="179" fontId="4" fillId="0" borderId="17" xfId="4" applyNumberFormat="1" applyFont="1" applyBorder="1" applyAlignment="1">
      <alignment vertical="center" shrinkToFit="1"/>
    </xf>
    <xf numFmtId="179" fontId="4" fillId="0" borderId="8" xfId="2" applyNumberFormat="1" applyFont="1" applyBorder="1" applyAlignment="1">
      <alignment vertical="center" shrinkToFit="1"/>
    </xf>
    <xf numFmtId="179" fontId="4" fillId="0" borderId="8" xfId="2" applyNumberFormat="1" applyFont="1" applyFill="1" applyBorder="1" applyAlignment="1">
      <alignment vertical="center" shrinkToFit="1"/>
    </xf>
    <xf numFmtId="179" fontId="4" fillId="0" borderId="8" xfId="4" applyNumberFormat="1" applyFont="1" applyBorder="1" applyAlignment="1">
      <alignment vertical="center"/>
    </xf>
    <xf numFmtId="179" fontId="4" fillId="0" borderId="18" xfId="4" applyNumberFormat="1" applyFont="1" applyBorder="1" applyAlignment="1">
      <alignment vertical="center" shrinkToFit="1"/>
    </xf>
    <xf numFmtId="179" fontId="4" fillId="0" borderId="10" xfId="2" applyNumberFormat="1" applyFont="1" applyBorder="1" applyAlignment="1">
      <alignment vertical="center" shrinkToFit="1"/>
    </xf>
    <xf numFmtId="179" fontId="4" fillId="0" borderId="10" xfId="2" applyNumberFormat="1" applyFont="1" applyFill="1" applyBorder="1" applyAlignment="1">
      <alignment vertical="center" shrinkToFit="1"/>
    </xf>
    <xf numFmtId="179" fontId="4" fillId="0" borderId="10" xfId="4" applyNumberFormat="1" applyFont="1" applyBorder="1" applyAlignment="1">
      <alignment vertical="center"/>
    </xf>
    <xf numFmtId="179" fontId="4" fillId="0" borderId="19" xfId="4" applyNumberFormat="1" applyFont="1" applyBorder="1" applyAlignment="1">
      <alignment vertical="center" shrinkToFit="1"/>
    </xf>
    <xf numFmtId="179" fontId="4" fillId="0" borderId="20" xfId="2" applyNumberFormat="1" applyFont="1" applyBorder="1" applyAlignment="1">
      <alignment vertical="center" shrinkToFit="1"/>
    </xf>
    <xf numFmtId="179" fontId="4" fillId="0" borderId="20" xfId="2" applyNumberFormat="1" applyFont="1" applyFill="1" applyBorder="1" applyAlignment="1">
      <alignment vertical="center" shrinkToFit="1"/>
    </xf>
    <xf numFmtId="179" fontId="4" fillId="0" borderId="20" xfId="4" applyNumberFormat="1" applyFont="1" applyBorder="1" applyAlignment="1">
      <alignment vertical="center"/>
    </xf>
    <xf numFmtId="178" fontId="4" fillId="0" borderId="22" xfId="1" applyFont="1" applyFill="1" applyBorder="1" applyAlignment="1">
      <alignment vertical="center"/>
    </xf>
    <xf numFmtId="177" fontId="4" fillId="0" borderId="0" xfId="0" applyFont="1" applyFill="1" applyBorder="1" applyAlignment="1">
      <alignment vertical="center"/>
    </xf>
    <xf numFmtId="177" fontId="4" fillId="2" borderId="27" xfId="0" applyFont="1" applyFill="1" applyBorder="1" applyAlignment="1">
      <alignment horizontal="distributed" vertical="center" indent="1"/>
    </xf>
    <xf numFmtId="180" fontId="4" fillId="0" borderId="7" xfId="1" applyNumberFormat="1" applyFont="1" applyFill="1" applyBorder="1" applyAlignment="1">
      <alignment vertical="center"/>
    </xf>
    <xf numFmtId="178" fontId="4" fillId="0" borderId="15" xfId="1" applyFont="1" applyFill="1" applyBorder="1" applyAlignment="1">
      <alignment horizontal="right" vertical="center"/>
    </xf>
    <xf numFmtId="178" fontId="4" fillId="0" borderId="4" xfId="1" applyFont="1" applyFill="1" applyBorder="1" applyAlignment="1">
      <alignment vertical="center"/>
    </xf>
    <xf numFmtId="178" fontId="4" fillId="0" borderId="31" xfId="1" applyFont="1" applyFill="1" applyBorder="1" applyAlignment="1">
      <alignment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3" fontId="3" fillId="0" borderId="8" xfId="2" applyNumberFormat="1" applyFont="1" applyBorder="1" applyAlignment="1">
      <alignment vertical="center"/>
    </xf>
    <xf numFmtId="3" fontId="3" fillId="0" borderId="8" xfId="2" applyNumberFormat="1" applyFont="1" applyFill="1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3" fontId="3" fillId="0" borderId="10" xfId="2" applyNumberFormat="1" applyFont="1" applyBorder="1" applyAlignment="1">
      <alignment vertical="center"/>
    </xf>
    <xf numFmtId="3" fontId="3" fillId="0" borderId="10" xfId="2" applyNumberFormat="1" applyFont="1" applyBorder="1" applyAlignment="1">
      <alignment horizontal="center" vertical="center"/>
    </xf>
    <xf numFmtId="3" fontId="3" fillId="0" borderId="10" xfId="2" applyNumberFormat="1" applyFont="1" applyFill="1" applyBorder="1" applyAlignment="1">
      <alignment vertical="center"/>
    </xf>
    <xf numFmtId="3" fontId="3" fillId="0" borderId="19" xfId="2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3" fillId="0" borderId="20" xfId="2" applyNumberFormat="1" applyFont="1" applyFill="1" applyBorder="1" applyAlignment="1">
      <alignment vertical="center"/>
    </xf>
    <xf numFmtId="3" fontId="3" fillId="0" borderId="15" xfId="2" applyNumberFormat="1" applyFont="1" applyBorder="1" applyAlignment="1">
      <alignment vertical="center"/>
    </xf>
    <xf numFmtId="3" fontId="3" fillId="0" borderId="16" xfId="2" applyNumberFormat="1" applyFont="1" applyBorder="1" applyAlignment="1">
      <alignment vertical="center"/>
    </xf>
    <xf numFmtId="3" fontId="3" fillId="0" borderId="16" xfId="2" applyNumberFormat="1" applyFont="1" applyFill="1" applyBorder="1" applyAlignment="1">
      <alignment vertical="center"/>
    </xf>
    <xf numFmtId="3" fontId="3" fillId="0" borderId="16" xfId="2" applyNumberFormat="1" applyFont="1" applyFill="1" applyBorder="1" applyAlignment="1">
      <alignment horizontal="right" vertical="center"/>
    </xf>
    <xf numFmtId="177" fontId="3" fillId="0" borderId="0" xfId="4" applyFont="1" applyAlignment="1">
      <alignment horizontal="center" vertical="center"/>
    </xf>
    <xf numFmtId="3" fontId="3" fillId="0" borderId="17" xfId="2" applyNumberFormat="1" applyFont="1" applyBorder="1" applyAlignment="1">
      <alignment vertical="center" shrinkToFit="1"/>
    </xf>
    <xf numFmtId="3" fontId="3" fillId="0" borderId="8" xfId="2" applyNumberFormat="1" applyFont="1" applyBorder="1" applyAlignment="1">
      <alignment vertical="center" shrinkToFit="1"/>
    </xf>
    <xf numFmtId="3" fontId="3" fillId="0" borderId="8" xfId="2" applyNumberFormat="1" applyFont="1" applyFill="1" applyBorder="1" applyAlignment="1">
      <alignment vertical="center" shrinkToFit="1"/>
    </xf>
    <xf numFmtId="3" fontId="3" fillId="0" borderId="18" xfId="2" applyNumberFormat="1" applyFont="1" applyBorder="1" applyAlignment="1">
      <alignment vertical="center" shrinkToFit="1"/>
    </xf>
    <xf numFmtId="3" fontId="3" fillId="0" borderId="10" xfId="2" applyNumberFormat="1" applyFont="1" applyBorder="1" applyAlignment="1">
      <alignment vertical="center" shrinkToFit="1"/>
    </xf>
    <xf numFmtId="3" fontId="3" fillId="0" borderId="10" xfId="2" applyNumberFormat="1" applyFont="1" applyFill="1" applyBorder="1" applyAlignment="1">
      <alignment vertical="center" shrinkToFit="1"/>
    </xf>
    <xf numFmtId="3" fontId="3" fillId="0" borderId="19" xfId="2" applyNumberFormat="1" applyFont="1" applyBorder="1" applyAlignment="1">
      <alignment vertical="center" shrinkToFit="1"/>
    </xf>
    <xf numFmtId="3" fontId="3" fillId="0" borderId="20" xfId="2" applyNumberFormat="1" applyFont="1" applyBorder="1" applyAlignment="1">
      <alignment vertical="center" shrinkToFit="1"/>
    </xf>
    <xf numFmtId="3" fontId="3" fillId="0" borderId="20" xfId="2" applyNumberFormat="1" applyFont="1" applyFill="1" applyBorder="1" applyAlignment="1">
      <alignment vertical="center" shrinkToFit="1"/>
    </xf>
    <xf numFmtId="3" fontId="3" fillId="0" borderId="8" xfId="2" applyNumberFormat="1" applyFont="1" applyFill="1" applyBorder="1" applyAlignment="1">
      <alignment horizontal="right" vertical="center" shrinkToFit="1"/>
    </xf>
    <xf numFmtId="3" fontId="3" fillId="0" borderId="20" xfId="2" applyNumberFormat="1" applyFont="1" applyFill="1" applyBorder="1" applyAlignment="1">
      <alignment horizontal="right" vertical="center" shrinkToFit="1"/>
    </xf>
    <xf numFmtId="177" fontId="4" fillId="0" borderId="0" xfId="4" applyFont="1" applyAlignment="1">
      <alignment vertical="center"/>
    </xf>
    <xf numFmtId="177" fontId="4" fillId="0" borderId="0" xfId="4" applyFont="1" applyAlignment="1">
      <alignment horizontal="center" vertical="center"/>
    </xf>
    <xf numFmtId="177" fontId="4" fillId="0" borderId="0" xfId="4" applyFont="1" applyBorder="1" applyAlignment="1">
      <alignment horizontal="center" vertical="center" shrinkToFit="1"/>
    </xf>
    <xf numFmtId="3" fontId="4" fillId="0" borderId="0" xfId="2" applyNumberFormat="1" applyFont="1" applyBorder="1" applyAlignment="1">
      <alignment vertical="center" shrinkToFit="1"/>
    </xf>
    <xf numFmtId="3" fontId="4" fillId="0" borderId="0" xfId="2" applyNumberFormat="1" applyFont="1" applyFill="1" applyBorder="1" applyAlignment="1">
      <alignment vertical="center" shrinkToFit="1"/>
    </xf>
    <xf numFmtId="3" fontId="4" fillId="0" borderId="0" xfId="2" applyNumberFormat="1" applyFont="1" applyFill="1" applyBorder="1" applyAlignment="1">
      <alignment horizontal="right" vertical="center" shrinkToFit="1"/>
    </xf>
    <xf numFmtId="177" fontId="4" fillId="0" borderId="0" xfId="4" applyFont="1" applyBorder="1" applyAlignment="1">
      <alignment vertical="center"/>
    </xf>
    <xf numFmtId="177" fontId="4" fillId="0" borderId="10" xfId="0" applyFont="1" applyFill="1" applyBorder="1">
      <alignment vertical="center"/>
    </xf>
    <xf numFmtId="181" fontId="4" fillId="0" borderId="11" xfId="0" applyNumberFormat="1" applyFont="1" applyFill="1" applyBorder="1" applyAlignment="1">
      <alignment vertical="center"/>
    </xf>
    <xf numFmtId="179" fontId="4" fillId="0" borderId="35" xfId="2" applyNumberFormat="1" applyFont="1" applyFill="1" applyBorder="1" applyAlignment="1">
      <alignment vertical="center" shrinkToFit="1"/>
    </xf>
    <xf numFmtId="179" fontId="4" fillId="0" borderId="36" xfId="2" applyNumberFormat="1" applyFont="1" applyFill="1" applyBorder="1" applyAlignment="1">
      <alignment vertical="center" shrinkToFit="1"/>
    </xf>
    <xf numFmtId="179" fontId="4" fillId="0" borderId="37" xfId="2" applyNumberFormat="1" applyFont="1" applyFill="1" applyBorder="1" applyAlignment="1">
      <alignment vertical="center" shrinkToFit="1"/>
    </xf>
    <xf numFmtId="179" fontId="4" fillId="0" borderId="38" xfId="2" applyNumberFormat="1" applyFont="1" applyFill="1" applyBorder="1" applyAlignment="1">
      <alignment vertical="center" shrinkToFit="1"/>
    </xf>
    <xf numFmtId="3" fontId="3" fillId="0" borderId="36" xfId="2" applyNumberFormat="1" applyFont="1" applyFill="1" applyBorder="1" applyAlignment="1">
      <alignment vertical="center"/>
    </xf>
    <xf numFmtId="3" fontId="3" fillId="0" borderId="37" xfId="2" applyNumberFormat="1" applyFont="1" applyFill="1" applyBorder="1" applyAlignment="1">
      <alignment vertical="center"/>
    </xf>
    <xf numFmtId="3" fontId="3" fillId="0" borderId="38" xfId="2" applyNumberFormat="1" applyFont="1" applyFill="1" applyBorder="1" applyAlignment="1">
      <alignment vertical="center"/>
    </xf>
    <xf numFmtId="3" fontId="3" fillId="0" borderId="35" xfId="2" applyNumberFormat="1" applyFont="1" applyFill="1" applyBorder="1" applyAlignment="1">
      <alignment vertical="center"/>
    </xf>
    <xf numFmtId="3" fontId="3" fillId="0" borderId="36" xfId="4" applyNumberFormat="1" applyFont="1" applyBorder="1" applyAlignment="1">
      <alignment vertical="center"/>
    </xf>
    <xf numFmtId="3" fontId="3" fillId="0" borderId="37" xfId="4" applyNumberFormat="1" applyFont="1" applyBorder="1" applyAlignment="1">
      <alignment vertical="center"/>
    </xf>
    <xf numFmtId="3" fontId="3" fillId="0" borderId="38" xfId="4" applyNumberFormat="1" applyFont="1" applyBorder="1" applyAlignment="1">
      <alignment vertical="center"/>
    </xf>
    <xf numFmtId="3" fontId="3" fillId="0" borderId="35" xfId="4" applyNumberFormat="1" applyFont="1" applyBorder="1" applyAlignment="1">
      <alignment vertical="center"/>
    </xf>
    <xf numFmtId="177" fontId="4" fillId="0" borderId="12" xfId="0" applyFont="1" applyFill="1" applyBorder="1">
      <alignment vertical="center"/>
    </xf>
    <xf numFmtId="181" fontId="4" fillId="0" borderId="13" xfId="0" applyNumberFormat="1" applyFont="1" applyFill="1" applyBorder="1" applyAlignment="1">
      <alignment vertical="center"/>
    </xf>
    <xf numFmtId="178" fontId="4" fillId="0" borderId="24" xfId="1" applyFont="1" applyFill="1" applyBorder="1" applyAlignment="1">
      <alignment vertical="center"/>
    </xf>
    <xf numFmtId="178" fontId="4" fillId="0" borderId="17" xfId="1" applyFont="1" applyFill="1" applyBorder="1" applyAlignment="1">
      <alignment horizontal="right" vertical="center"/>
    </xf>
    <xf numFmtId="178" fontId="4" fillId="0" borderId="9" xfId="1" applyFont="1" applyFill="1" applyBorder="1" applyAlignment="1">
      <alignment vertical="center"/>
    </xf>
    <xf numFmtId="180" fontId="4" fillId="0" borderId="40" xfId="1" applyNumberFormat="1" applyFont="1" applyFill="1" applyBorder="1" applyAlignment="1">
      <alignment vertical="center"/>
    </xf>
    <xf numFmtId="178" fontId="4" fillId="0" borderId="25" xfId="1" applyFont="1" applyFill="1" applyBorder="1" applyAlignment="1">
      <alignment vertical="center"/>
    </xf>
    <xf numFmtId="178" fontId="4" fillId="0" borderId="18" xfId="1" applyFont="1" applyFill="1" applyBorder="1" applyAlignment="1">
      <alignment horizontal="right" vertical="center"/>
    </xf>
    <xf numFmtId="178" fontId="4" fillId="0" borderId="11" xfId="1" applyFont="1" applyFill="1" applyBorder="1" applyAlignment="1">
      <alignment vertical="center"/>
    </xf>
    <xf numFmtId="180" fontId="4" fillId="0" borderId="41" xfId="1" applyNumberFormat="1" applyFont="1" applyFill="1" applyBorder="1" applyAlignment="1">
      <alignment vertical="center"/>
    </xf>
    <xf numFmtId="178" fontId="4" fillId="0" borderId="26" xfId="1" applyFont="1" applyFill="1" applyBorder="1" applyAlignment="1">
      <alignment vertical="center"/>
    </xf>
    <xf numFmtId="178" fontId="4" fillId="0" borderId="42" xfId="1" applyFont="1" applyFill="1" applyBorder="1" applyAlignment="1">
      <alignment horizontal="right" vertical="center"/>
    </xf>
    <xf numFmtId="178" fontId="4" fillId="0" borderId="43" xfId="1" applyFont="1" applyFill="1" applyBorder="1" applyAlignment="1">
      <alignment vertical="center"/>
    </xf>
    <xf numFmtId="178" fontId="4" fillId="0" borderId="44" xfId="1" applyFont="1" applyFill="1" applyBorder="1" applyAlignment="1">
      <alignment vertical="center"/>
    </xf>
    <xf numFmtId="180" fontId="4" fillId="0" borderId="45" xfId="1" applyNumberFormat="1" applyFont="1" applyFill="1" applyBorder="1" applyAlignment="1">
      <alignment vertical="center"/>
    </xf>
    <xf numFmtId="178" fontId="4" fillId="0" borderId="28" xfId="1" applyFont="1" applyFill="1" applyBorder="1" applyAlignment="1">
      <alignment vertical="center"/>
    </xf>
    <xf numFmtId="178" fontId="4" fillId="0" borderId="46" xfId="1" applyFont="1" applyFill="1" applyBorder="1" applyAlignment="1">
      <alignment horizontal="right" vertical="center"/>
    </xf>
    <xf numFmtId="178" fontId="4" fillId="0" borderId="47" xfId="1" applyFont="1" applyFill="1" applyBorder="1" applyAlignment="1">
      <alignment vertical="center"/>
    </xf>
    <xf numFmtId="178" fontId="4" fillId="0" borderId="48" xfId="1" applyFont="1" applyFill="1" applyBorder="1" applyAlignment="1">
      <alignment vertical="center"/>
    </xf>
    <xf numFmtId="180" fontId="4" fillId="0" borderId="49" xfId="1" applyNumberFormat="1" applyFont="1" applyFill="1" applyBorder="1" applyAlignment="1">
      <alignment vertical="center"/>
    </xf>
    <xf numFmtId="178" fontId="4" fillId="0" borderId="29" xfId="1" applyFont="1" applyFill="1" applyBorder="1" applyAlignment="1">
      <alignment vertical="center"/>
    </xf>
    <xf numFmtId="178" fontId="4" fillId="0" borderId="50" xfId="1" applyFont="1" applyFill="1" applyBorder="1" applyAlignment="1">
      <alignment horizontal="right" vertical="center"/>
    </xf>
    <xf numFmtId="178" fontId="4" fillId="0" borderId="51" xfId="1" applyFont="1" applyFill="1" applyBorder="1" applyAlignment="1">
      <alignment vertical="center"/>
    </xf>
    <xf numFmtId="178" fontId="4" fillId="0" borderId="52" xfId="1" applyFont="1" applyFill="1" applyBorder="1" applyAlignment="1">
      <alignment vertical="center"/>
    </xf>
    <xf numFmtId="180" fontId="4" fillId="0" borderId="53" xfId="1" applyNumberFormat="1" applyFont="1" applyFill="1" applyBorder="1" applyAlignment="1">
      <alignment vertical="center"/>
    </xf>
    <xf numFmtId="178" fontId="4" fillId="2" borderId="27" xfId="1" applyFont="1" applyFill="1" applyBorder="1" applyAlignment="1">
      <alignment vertical="center"/>
    </xf>
    <xf numFmtId="178" fontId="4" fillId="2" borderId="58" xfId="1" applyFont="1" applyFill="1" applyBorder="1" applyAlignment="1">
      <alignment horizontal="right" vertical="center"/>
    </xf>
    <xf numFmtId="178" fontId="4" fillId="2" borderId="59" xfId="1" applyFont="1" applyFill="1" applyBorder="1" applyAlignment="1">
      <alignment vertical="center"/>
    </xf>
    <xf numFmtId="178" fontId="4" fillId="2" borderId="60" xfId="1" applyFont="1" applyFill="1" applyBorder="1" applyAlignment="1">
      <alignment vertical="center"/>
    </xf>
    <xf numFmtId="180" fontId="4" fillId="2" borderId="61" xfId="1" applyNumberFormat="1" applyFont="1" applyFill="1" applyBorder="1" applyAlignment="1">
      <alignment vertical="center"/>
    </xf>
    <xf numFmtId="177" fontId="4" fillId="0" borderId="20" xfId="0" applyFont="1" applyFill="1" applyBorder="1">
      <alignment vertical="center"/>
    </xf>
    <xf numFmtId="181" fontId="4" fillId="0" borderId="30" xfId="0" applyNumberFormat="1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3" fontId="3" fillId="0" borderId="30" xfId="4" applyNumberFormat="1" applyFont="1" applyBorder="1" applyAlignment="1">
      <alignment vertical="center"/>
    </xf>
    <xf numFmtId="3" fontId="3" fillId="0" borderId="39" xfId="4" applyNumberFormat="1" applyFont="1" applyBorder="1" applyAlignment="1">
      <alignment vertical="center"/>
    </xf>
    <xf numFmtId="179" fontId="4" fillId="0" borderId="39" xfId="4" applyNumberFormat="1" applyFont="1" applyBorder="1" applyAlignment="1">
      <alignment vertical="center"/>
    </xf>
    <xf numFmtId="179" fontId="4" fillId="0" borderId="9" xfId="4" applyNumberFormat="1" applyFont="1" applyBorder="1" applyAlignment="1">
      <alignment vertical="center"/>
    </xf>
    <xf numFmtId="179" fontId="4" fillId="0" borderId="11" xfId="4" applyNumberFormat="1" applyFont="1" applyBorder="1" applyAlignment="1">
      <alignment vertical="center"/>
    </xf>
    <xf numFmtId="179" fontId="4" fillId="0" borderId="30" xfId="4" applyNumberFormat="1" applyFont="1" applyBorder="1" applyAlignment="1">
      <alignment vertical="center"/>
    </xf>
    <xf numFmtId="179" fontId="4" fillId="0" borderId="16" xfId="4" applyNumberFormat="1" applyFont="1" applyFill="1" applyBorder="1" applyAlignment="1">
      <alignment vertical="center"/>
    </xf>
    <xf numFmtId="179" fontId="4" fillId="0" borderId="39" xfId="4" applyNumberFormat="1" applyFont="1" applyFill="1" applyBorder="1" applyAlignment="1">
      <alignment vertical="center"/>
    </xf>
    <xf numFmtId="177" fontId="7" fillId="0" borderId="0" xfId="0" applyFont="1" applyFill="1" applyAlignment="1">
      <alignment vertical="center"/>
    </xf>
    <xf numFmtId="177" fontId="4" fillId="3" borderId="23" xfId="0" applyFont="1" applyFill="1" applyBorder="1" applyAlignment="1">
      <alignment horizontal="center" vertical="center"/>
    </xf>
    <xf numFmtId="177" fontId="4" fillId="3" borderId="19" xfId="0" applyFont="1" applyFill="1" applyBorder="1" applyAlignment="1">
      <alignment horizontal="center" vertical="center"/>
    </xf>
    <xf numFmtId="177" fontId="4" fillId="3" borderId="20" xfId="0" applyFont="1" applyFill="1" applyBorder="1" applyAlignment="1">
      <alignment horizontal="center" vertical="center"/>
    </xf>
    <xf numFmtId="177" fontId="4" fillId="3" borderId="30" xfId="0" applyFont="1" applyFill="1" applyBorder="1" applyAlignment="1">
      <alignment horizontal="center" vertical="center"/>
    </xf>
    <xf numFmtId="177" fontId="4" fillId="3" borderId="14" xfId="0" applyFont="1" applyFill="1" applyBorder="1" applyAlignment="1">
      <alignment horizontal="center" vertical="center"/>
    </xf>
    <xf numFmtId="177" fontId="4" fillId="3" borderId="24" xfId="0" applyFont="1" applyFill="1" applyBorder="1" applyAlignment="1">
      <alignment horizontal="distributed" vertical="center" indent="1"/>
    </xf>
    <xf numFmtId="177" fontId="4" fillId="3" borderId="25" xfId="0" applyFont="1" applyFill="1" applyBorder="1" applyAlignment="1">
      <alignment horizontal="distributed" vertical="center" indent="1"/>
    </xf>
    <xf numFmtId="177" fontId="4" fillId="3" borderId="26" xfId="0" applyFont="1" applyFill="1" applyBorder="1" applyAlignment="1">
      <alignment horizontal="distributed" vertical="center" indent="1"/>
    </xf>
    <xf numFmtId="177" fontId="4" fillId="3" borderId="28" xfId="0" applyFont="1" applyFill="1" applyBorder="1" applyAlignment="1">
      <alignment horizontal="distributed" vertical="center" indent="1"/>
    </xf>
    <xf numFmtId="177" fontId="4" fillId="3" borderId="29" xfId="0" applyFont="1" applyFill="1" applyBorder="1" applyAlignment="1">
      <alignment horizontal="distributed" vertical="center" indent="1"/>
    </xf>
    <xf numFmtId="177" fontId="4" fillId="3" borderId="32" xfId="0" applyFont="1" applyFill="1" applyBorder="1" applyAlignment="1">
      <alignment horizontal="distributed" vertical="center" indent="1"/>
    </xf>
    <xf numFmtId="177" fontId="4" fillId="3" borderId="22" xfId="0" applyFont="1" applyFill="1" applyBorder="1" applyAlignment="1">
      <alignment horizontal="center" vertical="center"/>
    </xf>
    <xf numFmtId="178" fontId="4" fillId="0" borderId="32" xfId="1" applyFont="1" applyFill="1" applyBorder="1" applyAlignment="1">
      <alignment vertical="center"/>
    </xf>
    <xf numFmtId="178" fontId="4" fillId="0" borderId="54" xfId="1" applyFont="1" applyFill="1" applyBorder="1" applyAlignment="1">
      <alignment horizontal="right" vertical="center"/>
    </xf>
    <xf numFmtId="178" fontId="4" fillId="0" borderId="55" xfId="1" applyFont="1" applyFill="1" applyBorder="1" applyAlignment="1">
      <alignment vertical="center"/>
    </xf>
    <xf numFmtId="178" fontId="4" fillId="0" borderId="56" xfId="1" applyFont="1" applyFill="1" applyBorder="1" applyAlignment="1">
      <alignment vertical="center"/>
    </xf>
    <xf numFmtId="180" fontId="4" fillId="0" borderId="57" xfId="1" applyNumberFormat="1" applyFont="1" applyFill="1" applyBorder="1" applyAlignment="1">
      <alignment vertical="center"/>
    </xf>
    <xf numFmtId="177" fontId="4" fillId="0" borderId="0" xfId="4" applyFont="1" applyAlignment="1">
      <alignment horizontal="right" vertical="center"/>
    </xf>
    <xf numFmtId="177" fontId="4" fillId="3" borderId="1" xfId="0" applyFont="1" applyFill="1" applyBorder="1" applyAlignment="1">
      <alignment horizontal="center" vertical="center"/>
    </xf>
    <xf numFmtId="177" fontId="4" fillId="3" borderId="2" xfId="0" applyFont="1" applyFill="1" applyBorder="1" applyAlignment="1">
      <alignment horizontal="center" vertical="center"/>
    </xf>
    <xf numFmtId="177" fontId="4" fillId="3" borderId="0" xfId="0" applyFont="1" applyFill="1" applyBorder="1" applyAlignment="1">
      <alignment horizontal="center" vertical="center"/>
    </xf>
    <xf numFmtId="177" fontId="4" fillId="3" borderId="3" xfId="0" applyFont="1" applyFill="1" applyBorder="1" applyAlignment="1">
      <alignment horizontal="center" vertical="center"/>
    </xf>
    <xf numFmtId="177" fontId="4" fillId="3" borderId="4" xfId="0" applyFont="1" applyFill="1" applyBorder="1" applyAlignment="1">
      <alignment horizontal="center" vertical="center"/>
    </xf>
    <xf numFmtId="177" fontId="4" fillId="3" borderId="5" xfId="0" applyFont="1" applyFill="1" applyBorder="1" applyAlignment="1">
      <alignment horizontal="center" vertical="center"/>
    </xf>
    <xf numFmtId="177" fontId="4" fillId="3" borderId="6" xfId="0" applyFont="1" applyFill="1" applyBorder="1" applyAlignment="1">
      <alignment horizontal="center" vertical="center"/>
    </xf>
    <xf numFmtId="177" fontId="4" fillId="3" borderId="7" xfId="0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horizontal="center" vertical="center"/>
    </xf>
    <xf numFmtId="0" fontId="4" fillId="3" borderId="19" xfId="0" applyNumberFormat="1" applyFont="1" applyFill="1" applyBorder="1" applyAlignment="1">
      <alignment horizontal="center" vertical="center"/>
    </xf>
    <xf numFmtId="49" fontId="4" fillId="3" borderId="15" xfId="4" applyNumberFormat="1" applyFont="1" applyFill="1" applyBorder="1" applyAlignment="1">
      <alignment horizontal="center" vertical="center" shrinkToFit="1"/>
    </xf>
    <xf numFmtId="49" fontId="4" fillId="3" borderId="16" xfId="4" applyNumberFormat="1" applyFont="1" applyFill="1" applyBorder="1" applyAlignment="1">
      <alignment horizontal="center" vertical="center" shrinkToFit="1"/>
    </xf>
    <xf numFmtId="49" fontId="4" fillId="3" borderId="35" xfId="4" applyNumberFormat="1" applyFont="1" applyFill="1" applyBorder="1" applyAlignment="1">
      <alignment horizontal="center" vertical="center" shrinkToFit="1"/>
    </xf>
    <xf numFmtId="49" fontId="4" fillId="3" borderId="39" xfId="4" applyNumberFormat="1" applyFont="1" applyFill="1" applyBorder="1" applyAlignment="1">
      <alignment horizontal="center" vertical="center" shrinkToFit="1"/>
    </xf>
    <xf numFmtId="49" fontId="3" fillId="3" borderId="15" xfId="4" applyNumberFormat="1" applyFont="1" applyFill="1" applyBorder="1" applyAlignment="1">
      <alignment horizontal="center" vertical="center" shrinkToFit="1"/>
    </xf>
    <xf numFmtId="49" fontId="3" fillId="3" borderId="16" xfId="4" applyNumberFormat="1" applyFont="1" applyFill="1" applyBorder="1" applyAlignment="1">
      <alignment horizontal="center" vertical="center" shrinkToFit="1"/>
    </xf>
    <xf numFmtId="49" fontId="3" fillId="3" borderId="1" xfId="4" applyNumberFormat="1" applyFont="1" applyFill="1" applyBorder="1" applyAlignment="1">
      <alignment horizontal="center" vertical="center" shrinkToFit="1"/>
    </xf>
    <xf numFmtId="49" fontId="3" fillId="3" borderId="35" xfId="4" applyNumberFormat="1" applyFont="1" applyFill="1" applyBorder="1" applyAlignment="1">
      <alignment horizontal="center" vertical="center" shrinkToFit="1"/>
    </xf>
    <xf numFmtId="177" fontId="3" fillId="3" borderId="35" xfId="4" applyFont="1" applyFill="1" applyBorder="1" applyAlignment="1">
      <alignment horizontal="center" vertical="center"/>
    </xf>
    <xf numFmtId="177" fontId="3" fillId="3" borderId="39" xfId="4" applyFont="1" applyFill="1" applyBorder="1" applyAlignment="1">
      <alignment horizontal="center" vertical="center"/>
    </xf>
    <xf numFmtId="177" fontId="3" fillId="3" borderId="33" xfId="4" applyFont="1" applyFill="1" applyBorder="1" applyAlignment="1">
      <alignment horizontal="center" vertical="center" shrinkToFit="1"/>
    </xf>
    <xf numFmtId="177" fontId="3" fillId="3" borderId="9" xfId="4" applyFont="1" applyFill="1" applyBorder="1" applyAlignment="1">
      <alignment horizontal="center" vertical="center" shrinkToFit="1"/>
    </xf>
    <xf numFmtId="177" fontId="3" fillId="3" borderId="34" xfId="4" applyFont="1" applyFill="1" applyBorder="1" applyAlignment="1">
      <alignment horizontal="center" vertical="center" shrinkToFit="1"/>
    </xf>
    <xf numFmtId="177" fontId="3" fillId="3" borderId="11" xfId="4" applyFont="1" applyFill="1" applyBorder="1" applyAlignment="1">
      <alignment horizontal="center" vertical="center" shrinkToFit="1"/>
    </xf>
    <xf numFmtId="177" fontId="3" fillId="3" borderId="22" xfId="4" applyFont="1" applyFill="1" applyBorder="1" applyAlignment="1">
      <alignment horizontal="center" vertical="center" shrinkToFit="1"/>
    </xf>
    <xf numFmtId="177" fontId="3" fillId="3" borderId="30" xfId="4" applyFont="1" applyFill="1" applyBorder="1" applyAlignment="1">
      <alignment horizontal="center" vertical="center" shrinkToFit="1"/>
    </xf>
    <xf numFmtId="177" fontId="5" fillId="3" borderId="9" xfId="4" applyFont="1" applyFill="1" applyBorder="1" applyAlignment="1">
      <alignment horizontal="center" vertical="center"/>
    </xf>
    <xf numFmtId="177" fontId="5" fillId="3" borderId="11" xfId="4" applyFont="1" applyFill="1" applyBorder="1" applyAlignment="1">
      <alignment horizontal="center" vertical="center"/>
    </xf>
    <xf numFmtId="177" fontId="5" fillId="3" borderId="30" xfId="4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vertical="center"/>
    </xf>
    <xf numFmtId="177" fontId="4" fillId="0" borderId="16" xfId="0" applyFont="1" applyFill="1" applyBorder="1">
      <alignment vertical="center"/>
    </xf>
    <xf numFmtId="181" fontId="4" fillId="0" borderId="39" xfId="0" applyNumberFormat="1" applyFont="1" applyFill="1" applyBorder="1">
      <alignment vertical="center"/>
    </xf>
    <xf numFmtId="177" fontId="3" fillId="3" borderId="16" xfId="4" applyFont="1" applyFill="1" applyBorder="1" applyAlignment="1">
      <alignment horizontal="center" vertical="center"/>
    </xf>
    <xf numFmtId="3" fontId="3" fillId="0" borderId="8" xfId="4" applyNumberFormat="1" applyFont="1" applyBorder="1" applyAlignment="1">
      <alignment vertical="center"/>
    </xf>
    <xf numFmtId="3" fontId="3" fillId="0" borderId="10" xfId="4" applyNumberFormat="1" applyFont="1" applyBorder="1" applyAlignment="1">
      <alignment vertical="center"/>
    </xf>
    <xf numFmtId="3" fontId="3" fillId="0" borderId="20" xfId="4" applyNumberFormat="1" applyFont="1" applyBorder="1" applyAlignment="1">
      <alignment vertical="center"/>
    </xf>
    <xf numFmtId="3" fontId="3" fillId="0" borderId="16" xfId="4" applyNumberFormat="1" applyFont="1" applyBorder="1" applyAlignment="1">
      <alignment vertical="center"/>
    </xf>
    <xf numFmtId="177" fontId="8" fillId="0" borderId="0" xfId="4" applyFont="1" applyAlignment="1">
      <alignment vertical="center"/>
    </xf>
    <xf numFmtId="177" fontId="4" fillId="0" borderId="0" xfId="0" applyFont="1" applyFill="1" applyBorder="1" applyAlignment="1">
      <alignment horizontal="center" vertical="center"/>
    </xf>
    <xf numFmtId="177" fontId="4" fillId="3" borderId="17" xfId="0" applyFont="1" applyFill="1" applyBorder="1" applyAlignment="1">
      <alignment horizontal="center" vertical="center"/>
    </xf>
    <xf numFmtId="177" fontId="4" fillId="3" borderId="8" xfId="0" applyFont="1" applyFill="1" applyBorder="1" applyAlignment="1">
      <alignment horizontal="center" vertical="center"/>
    </xf>
    <xf numFmtId="177" fontId="4" fillId="3" borderId="9" xfId="0" applyFont="1" applyFill="1" applyBorder="1" applyAlignment="1">
      <alignment horizontal="center" vertical="center"/>
    </xf>
    <xf numFmtId="177" fontId="4" fillId="3" borderId="23" xfId="0" applyFont="1" applyFill="1" applyBorder="1" applyAlignment="1">
      <alignment horizontal="center" vertical="center"/>
    </xf>
    <xf numFmtId="177" fontId="4" fillId="3" borderId="14" xfId="0" applyFont="1" applyFill="1" applyBorder="1" applyAlignment="1">
      <alignment horizontal="center" vertical="center"/>
    </xf>
    <xf numFmtId="177" fontId="4" fillId="3" borderId="66" xfId="4" applyFont="1" applyFill="1" applyBorder="1" applyAlignment="1">
      <alignment horizontal="center" vertical="center" shrinkToFit="1"/>
    </xf>
    <xf numFmtId="177" fontId="4" fillId="3" borderId="63" xfId="4" applyFont="1" applyFill="1" applyBorder="1" applyAlignment="1">
      <alignment horizontal="right" vertical="center" wrapText="1" shrinkToFit="1"/>
    </xf>
    <xf numFmtId="177" fontId="4" fillId="3" borderId="64" xfId="4" applyFont="1" applyFill="1" applyBorder="1" applyAlignment="1">
      <alignment horizontal="center" vertical="center" shrinkToFit="1"/>
    </xf>
    <xf numFmtId="177" fontId="4" fillId="3" borderId="62" xfId="4" applyFont="1" applyFill="1" applyBorder="1" applyAlignment="1">
      <alignment horizontal="center" vertical="center" shrinkToFit="1"/>
    </xf>
    <xf numFmtId="177" fontId="4" fillId="3" borderId="65" xfId="4" applyFont="1" applyFill="1" applyBorder="1" applyAlignment="1">
      <alignment horizontal="center" vertical="center" shrinkToFit="1"/>
    </xf>
    <xf numFmtId="177" fontId="4" fillId="3" borderId="12" xfId="0" applyFont="1" applyFill="1" applyBorder="1" applyAlignment="1">
      <alignment horizontal="center" vertical="center" textRotation="255"/>
    </xf>
    <xf numFmtId="177" fontId="4" fillId="3" borderId="4" xfId="0" applyFont="1" applyFill="1" applyBorder="1" applyAlignment="1">
      <alignment horizontal="center" vertical="center" textRotation="255"/>
    </xf>
    <xf numFmtId="177" fontId="4" fillId="3" borderId="33" xfId="0" applyFont="1" applyFill="1" applyBorder="1" applyAlignment="1">
      <alignment horizontal="center" vertical="center" textRotation="255"/>
    </xf>
    <xf numFmtId="177" fontId="4" fillId="3" borderId="34" xfId="0" applyFont="1" applyFill="1" applyBorder="1" applyAlignment="1">
      <alignment horizontal="center" vertical="center" textRotation="255"/>
    </xf>
    <xf numFmtId="177" fontId="4" fillId="3" borderId="22" xfId="0" applyFont="1" applyFill="1" applyBorder="1" applyAlignment="1">
      <alignment horizontal="center" vertical="center" textRotation="255"/>
    </xf>
    <xf numFmtId="177" fontId="4" fillId="3" borderId="67" xfId="0" applyFont="1" applyFill="1" applyBorder="1" applyAlignment="1">
      <alignment horizontal="center" vertical="center"/>
    </xf>
    <xf numFmtId="177" fontId="4" fillId="3" borderId="69" xfId="0" applyFont="1" applyFill="1" applyBorder="1" applyAlignment="1">
      <alignment horizontal="center" vertical="center" textRotation="255"/>
    </xf>
    <xf numFmtId="177" fontId="4" fillId="3" borderId="70" xfId="0" applyFont="1" applyFill="1" applyBorder="1" applyAlignment="1">
      <alignment horizontal="center" vertical="center" textRotation="255"/>
    </xf>
    <xf numFmtId="177" fontId="4" fillId="3" borderId="36" xfId="0" applyFont="1" applyFill="1" applyBorder="1" applyAlignment="1">
      <alignment horizontal="center" vertical="center"/>
    </xf>
    <xf numFmtId="177" fontId="4" fillId="3" borderId="68" xfId="0" applyFont="1" applyFill="1" applyBorder="1" applyAlignment="1">
      <alignment horizontal="center" vertical="center"/>
    </xf>
    <xf numFmtId="177" fontId="3" fillId="3" borderId="65" xfId="4" applyFont="1" applyFill="1" applyBorder="1" applyAlignment="1">
      <alignment horizontal="center" vertical="center" shrinkToFit="1"/>
    </xf>
    <xf numFmtId="177" fontId="3" fillId="3" borderId="62" xfId="4" applyFont="1" applyFill="1" applyBorder="1" applyAlignment="1">
      <alignment horizontal="center" vertical="center" shrinkToFit="1"/>
    </xf>
    <xf numFmtId="177" fontId="3" fillId="3" borderId="71" xfId="4" applyFont="1" applyFill="1" applyBorder="1" applyAlignment="1">
      <alignment horizontal="right" vertical="center" wrapText="1" shrinkToFit="1"/>
    </xf>
    <xf numFmtId="177" fontId="3" fillId="3" borderId="72" xfId="4" applyFont="1" applyFill="1" applyBorder="1" applyAlignment="1">
      <alignment horizontal="right" vertical="center" shrinkToFit="1"/>
    </xf>
    <xf numFmtId="177" fontId="5" fillId="3" borderId="64" xfId="4" applyFont="1" applyFill="1" applyBorder="1" applyAlignment="1">
      <alignment horizontal="distributed" vertical="center"/>
    </xf>
    <xf numFmtId="177" fontId="5" fillId="3" borderId="73" xfId="4" applyFont="1" applyFill="1" applyBorder="1" applyAlignment="1">
      <alignment horizontal="center" vertical="center"/>
    </xf>
  </cellXfs>
  <cellStyles count="5">
    <cellStyle name="桁区切り" xfId="1" builtinId="6"/>
    <cellStyle name="桁区切り_水道現況H１９分編集中" xfId="2"/>
    <cellStyle name="標準" xfId="0" builtinId="0"/>
    <cellStyle name="標準 13" xfId="3"/>
    <cellStyle name="標準_水道現況H１９分編集中_水道現況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5.5350619991807924E-2"/>
          <c:y val="5.7500000000000023E-2"/>
          <c:w val="0.91759027808641569"/>
          <c:h val="0.90125"/>
        </c:manualLayout>
      </c:layout>
      <c:lineChart>
        <c:grouping val="standard"/>
        <c:ser>
          <c:idx val="5"/>
          <c:order val="0"/>
          <c:tx>
            <c:strRef>
              <c:f>'2普及率'!$A$39:$B$39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strRef>
              <c:f>'2普及率'!$C$38:$Q$38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  <c:pt idx="14">
                  <c:v>H27</c:v>
                </c:pt>
              </c:strCache>
            </c:strRef>
          </c:cat>
          <c:val>
            <c:numRef>
              <c:f>'2普及率'!$C$39:$Q$39</c:f>
              <c:numCache>
                <c:formatCode>0.0_ </c:formatCode>
                <c:ptCount val="15"/>
                <c:pt idx="0">
                  <c:v>53.4</c:v>
                </c:pt>
                <c:pt idx="1">
                  <c:v>69.5</c:v>
                </c:pt>
                <c:pt idx="2">
                  <c:v>80.8</c:v>
                </c:pt>
                <c:pt idx="3">
                  <c:v>87.6</c:v>
                </c:pt>
                <c:pt idx="4">
                  <c:v>91.5</c:v>
                </c:pt>
                <c:pt idx="5">
                  <c:v>93.3</c:v>
                </c:pt>
                <c:pt idx="6">
                  <c:v>94.7</c:v>
                </c:pt>
                <c:pt idx="7">
                  <c:v>95.8</c:v>
                </c:pt>
                <c:pt idx="8">
                  <c:v>96.6</c:v>
                </c:pt>
                <c:pt idx="9">
                  <c:v>97.2</c:v>
                </c:pt>
                <c:pt idx="10">
                  <c:v>97.5</c:v>
                </c:pt>
                <c:pt idx="11">
                  <c:v>97.7</c:v>
                </c:pt>
                <c:pt idx="12">
                  <c:v>97.7</c:v>
                </c:pt>
                <c:pt idx="13">
                  <c:v>97.8</c:v>
                </c:pt>
                <c:pt idx="14">
                  <c:v>97.9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'2普及率'!$A$40:$B$40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  <c:pt idx="14">
                  <c:v>H27</c:v>
                </c:pt>
              </c:strCache>
            </c:strRef>
          </c:cat>
          <c:val>
            <c:numRef>
              <c:f>'2普及率'!$C$40:$Q$40</c:f>
              <c:numCache>
                <c:formatCode>0.0_ </c:formatCode>
                <c:ptCount val="15"/>
                <c:pt idx="0">
                  <c:v>41</c:v>
                </c:pt>
                <c:pt idx="1">
                  <c:v>57.8</c:v>
                </c:pt>
                <c:pt idx="2">
                  <c:v>72.099999999999994</c:v>
                </c:pt>
                <c:pt idx="3">
                  <c:v>82.8</c:v>
                </c:pt>
                <c:pt idx="4">
                  <c:v>89.4</c:v>
                </c:pt>
                <c:pt idx="5">
                  <c:v>91.7</c:v>
                </c:pt>
                <c:pt idx="6">
                  <c:v>93.8</c:v>
                </c:pt>
                <c:pt idx="7">
                  <c:v>95.4</c:v>
                </c:pt>
                <c:pt idx="8">
                  <c:v>96.8</c:v>
                </c:pt>
                <c:pt idx="9">
                  <c:v>97.3</c:v>
                </c:pt>
                <c:pt idx="10">
                  <c:v>97.9</c:v>
                </c:pt>
                <c:pt idx="11">
                  <c:v>98.2</c:v>
                </c:pt>
                <c:pt idx="12">
                  <c:v>98.4</c:v>
                </c:pt>
                <c:pt idx="13">
                  <c:v>98.4</c:v>
                </c:pt>
                <c:pt idx="14">
                  <c:v>98.7</c:v>
                </c:pt>
              </c:numCache>
            </c:numRef>
          </c:val>
        </c:ser>
        <c:ser>
          <c:idx val="3"/>
          <c:order val="2"/>
          <c:tx>
            <c:strRef>
              <c:f>'2普及率'!$A$41:$B$41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6600"/>
              </a:solidFill>
              <a:ln w="9525">
                <a:noFill/>
              </a:ln>
            </c:spPr>
          </c:marker>
          <c:cat>
            <c:strRef>
              <c:f>'2普及率'!$C$38:$Q$38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  <c:pt idx="14">
                  <c:v>H27</c:v>
                </c:pt>
              </c:strCache>
            </c:strRef>
          </c:cat>
          <c:val>
            <c:numRef>
              <c:f>'2普及率'!$C$41:$Q$41</c:f>
              <c:numCache>
                <c:formatCode>0.0_ </c:formatCode>
                <c:ptCount val="15"/>
                <c:pt idx="0">
                  <c:v>47.7</c:v>
                </c:pt>
                <c:pt idx="1">
                  <c:v>62.4</c:v>
                </c:pt>
                <c:pt idx="2">
                  <c:v>74.8</c:v>
                </c:pt>
                <c:pt idx="3">
                  <c:v>87.5</c:v>
                </c:pt>
                <c:pt idx="4">
                  <c:v>93.7</c:v>
                </c:pt>
                <c:pt idx="5">
                  <c:v>95.1</c:v>
                </c:pt>
                <c:pt idx="6">
                  <c:v>96.7</c:v>
                </c:pt>
                <c:pt idx="7">
                  <c:v>98.1</c:v>
                </c:pt>
                <c:pt idx="8">
                  <c:v>98.7</c:v>
                </c:pt>
                <c:pt idx="9">
                  <c:v>98.8</c:v>
                </c:pt>
                <c:pt idx="10">
                  <c:v>99.3</c:v>
                </c:pt>
                <c:pt idx="11">
                  <c:v>99.4</c:v>
                </c:pt>
                <c:pt idx="12">
                  <c:v>99.5</c:v>
                </c:pt>
                <c:pt idx="13">
                  <c:v>99.5</c:v>
                </c:pt>
                <c:pt idx="14">
                  <c:v>99.5</c:v>
                </c:pt>
              </c:numCache>
            </c:numRef>
          </c:val>
        </c:ser>
        <c:ser>
          <c:idx val="4"/>
          <c:order val="3"/>
          <c:tx>
            <c:strRef>
              <c:f>'2普及率'!$A$42:$B$42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008000"/>
              </a:solidFill>
              <a:ln w="9525">
                <a:noFill/>
              </a:ln>
            </c:spPr>
          </c:marker>
          <c:cat>
            <c:strRef>
              <c:f>'2普及率'!$C$38:$Q$38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  <c:pt idx="14">
                  <c:v>H27</c:v>
                </c:pt>
              </c:strCache>
            </c:strRef>
          </c:cat>
          <c:val>
            <c:numRef>
              <c:f>'2普及率'!$C$42:$Q$42</c:f>
              <c:numCache>
                <c:formatCode>0.0_ </c:formatCode>
                <c:ptCount val="15"/>
                <c:pt idx="0">
                  <c:v>9.1999999999999993</c:v>
                </c:pt>
                <c:pt idx="1">
                  <c:v>18.100000000000001</c:v>
                </c:pt>
                <c:pt idx="2">
                  <c:v>38.4</c:v>
                </c:pt>
                <c:pt idx="3">
                  <c:v>65.599999999999994</c:v>
                </c:pt>
                <c:pt idx="4">
                  <c:v>75.7</c:v>
                </c:pt>
                <c:pt idx="5">
                  <c:v>81.3</c:v>
                </c:pt>
                <c:pt idx="6">
                  <c:v>82.6</c:v>
                </c:pt>
                <c:pt idx="7">
                  <c:v>85.5</c:v>
                </c:pt>
                <c:pt idx="8">
                  <c:v>91.5</c:v>
                </c:pt>
                <c:pt idx="9">
                  <c:v>93.9</c:v>
                </c:pt>
                <c:pt idx="10">
                  <c:v>94.6</c:v>
                </c:pt>
                <c:pt idx="11">
                  <c:v>95.1</c:v>
                </c:pt>
                <c:pt idx="12">
                  <c:v>95.6</c:v>
                </c:pt>
                <c:pt idx="13">
                  <c:v>95.9</c:v>
                </c:pt>
                <c:pt idx="14">
                  <c:v>96.1</c:v>
                </c:pt>
              </c:numCache>
            </c:numRef>
          </c:val>
          <c:smooth val="1"/>
        </c:ser>
        <c:ser>
          <c:idx val="1"/>
          <c:order val="4"/>
          <c:tx>
            <c:strRef>
              <c:f>'2普及率'!$A$43:$B$43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00FF"/>
              </a:solidFill>
              <a:ln w="9525">
                <a:noFill/>
              </a:ln>
            </c:spPr>
          </c:marker>
          <c:cat>
            <c:strRef>
              <c:f>'2普及率'!$C$38:$Q$38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  <c:pt idx="14">
                  <c:v>H27</c:v>
                </c:pt>
              </c:strCache>
            </c:strRef>
          </c:cat>
          <c:val>
            <c:numRef>
              <c:f>'2普及率'!$C$43:$Q$43</c:f>
              <c:numCache>
                <c:formatCode>0.0_ </c:formatCode>
                <c:ptCount val="15"/>
                <c:pt idx="0">
                  <c:v>26.6</c:v>
                </c:pt>
                <c:pt idx="1">
                  <c:v>49.6</c:v>
                </c:pt>
                <c:pt idx="2">
                  <c:v>62.7</c:v>
                </c:pt>
                <c:pt idx="3">
                  <c:v>68.5</c:v>
                </c:pt>
                <c:pt idx="4">
                  <c:v>76.400000000000006</c:v>
                </c:pt>
                <c:pt idx="5">
                  <c:v>80.8</c:v>
                </c:pt>
                <c:pt idx="6">
                  <c:v>85.2</c:v>
                </c:pt>
                <c:pt idx="7">
                  <c:v>88.6</c:v>
                </c:pt>
                <c:pt idx="8">
                  <c:v>91.1</c:v>
                </c:pt>
                <c:pt idx="9">
                  <c:v>92.3</c:v>
                </c:pt>
                <c:pt idx="10">
                  <c:v>93.8</c:v>
                </c:pt>
                <c:pt idx="11">
                  <c:v>94.5</c:v>
                </c:pt>
                <c:pt idx="12">
                  <c:v>95.1</c:v>
                </c:pt>
                <c:pt idx="13">
                  <c:v>95.8</c:v>
                </c:pt>
                <c:pt idx="14">
                  <c:v>96.5</c:v>
                </c:pt>
              </c:numCache>
            </c:numRef>
          </c:val>
          <c:smooth val="1"/>
        </c:ser>
        <c:ser>
          <c:idx val="2"/>
          <c:order val="5"/>
          <c:tx>
            <c:strRef>
              <c:f>'2普及率'!$A$44:$B$44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0000FF"/>
              </a:solidFill>
              <a:ln w="9525">
                <a:noFill/>
              </a:ln>
            </c:spPr>
          </c:marker>
          <c:cat>
            <c:strRef>
              <c:f>'2普及率'!$C$38:$Q$38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  <c:pt idx="14">
                  <c:v>H27</c:v>
                </c:pt>
              </c:strCache>
            </c:strRef>
          </c:cat>
          <c:val>
            <c:numRef>
              <c:f>'2普及率'!$C$44:$Q$44</c:f>
              <c:numCache>
                <c:formatCode>0.0_ </c:formatCode>
                <c:ptCount val="15"/>
                <c:pt idx="0">
                  <c:v>58.8</c:v>
                </c:pt>
                <c:pt idx="1">
                  <c:v>76</c:v>
                </c:pt>
                <c:pt idx="2">
                  <c:v>86.4</c:v>
                </c:pt>
                <c:pt idx="3">
                  <c:v>91.4</c:v>
                </c:pt>
                <c:pt idx="4">
                  <c:v>96.3</c:v>
                </c:pt>
                <c:pt idx="5">
                  <c:v>97.4</c:v>
                </c:pt>
                <c:pt idx="6">
                  <c:v>98.9</c:v>
                </c:pt>
                <c:pt idx="7">
                  <c:v>99.1</c:v>
                </c:pt>
                <c:pt idx="8">
                  <c:v>99.4</c:v>
                </c:pt>
                <c:pt idx="9">
                  <c:v>99.2</c:v>
                </c:pt>
                <c:pt idx="10">
                  <c:v>99.3</c:v>
                </c:pt>
                <c:pt idx="11">
                  <c:v>99.4</c:v>
                </c:pt>
                <c:pt idx="12">
                  <c:v>99.4</c:v>
                </c:pt>
                <c:pt idx="13">
                  <c:v>99.1</c:v>
                </c:pt>
                <c:pt idx="14">
                  <c:v>99.6</c:v>
                </c:pt>
              </c:numCache>
            </c:numRef>
          </c:val>
        </c:ser>
        <c:marker val="1"/>
        <c:axId val="69805952"/>
        <c:axId val="69820416"/>
      </c:lineChart>
      <c:catAx>
        <c:axId val="69805952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69820416"/>
        <c:crosses val="autoZero"/>
        <c:auto val="1"/>
        <c:lblAlgn val="ctr"/>
        <c:lblOffset val="100"/>
        <c:tickLblSkip val="1"/>
        <c:tickMarkSkip val="1"/>
      </c:catAx>
      <c:valAx>
        <c:axId val="69820416"/>
        <c:scaling>
          <c:orientation val="minMax"/>
          <c:max val="100"/>
        </c:scaling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0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[</a:t>
                </a:r>
                <a:r>
                  <a:rPr lang="ja-JP" altLang="en-US" sz="10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％</a:t>
                </a:r>
                <a:r>
                  <a:rPr lang="en-US" altLang="ja-JP" sz="10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3530135301353068E-2"/>
              <c:y val="6.2500000000000134E-3"/>
            </c:manualLayout>
          </c:layout>
          <c:spPr>
            <a:noFill/>
            <a:ln w="25400">
              <a:noFill/>
            </a:ln>
          </c:spPr>
        </c:title>
        <c:numFmt formatCode="0_);[Red]\(0\)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6980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073891132612163"/>
          <c:y val="0.77250000000000063"/>
          <c:w val="0.14883161745003284"/>
          <c:h val="0.1437500000000000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39370078740157488" l="0.59055118110235716" r="0.59055118110235716" t="0.59055118110235716" header="0.39370078740157488" footer="0.19685039370078738"/>
    <c:pageSetup paperSize="9" orientation="portrait" blackAndWhite="1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292066192483511E-2"/>
          <c:y val="7.4838756828853922E-2"/>
          <c:w val="0.84063360210614824"/>
          <c:h val="0.865806997106223"/>
        </c:manualLayout>
      </c:layout>
      <c:barChart>
        <c:barDir val="col"/>
        <c:grouping val="stacked"/>
        <c:ser>
          <c:idx val="1"/>
          <c:order val="2"/>
          <c:tx>
            <c:v>年間給水量(上水道)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'4給水量'!$C$36:$P$36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</c:strCache>
            </c:strRef>
          </c:cat>
          <c:val>
            <c:numRef>
              <c:f>'4給水量'!$C$37:$P$37</c:f>
              <c:numCache>
                <c:formatCode>#,##0</c:formatCode>
                <c:ptCount val="14"/>
                <c:pt idx="0">
                  <c:v>43467</c:v>
                </c:pt>
                <c:pt idx="1">
                  <c:v>68379</c:v>
                </c:pt>
                <c:pt idx="2">
                  <c:v>99583</c:v>
                </c:pt>
                <c:pt idx="3">
                  <c:v>111317</c:v>
                </c:pt>
                <c:pt idx="4">
                  <c:v>123560</c:v>
                </c:pt>
                <c:pt idx="5">
                  <c:v>133805</c:v>
                </c:pt>
                <c:pt idx="6">
                  <c:v>142848</c:v>
                </c:pt>
                <c:pt idx="7">
                  <c:v>146358</c:v>
                </c:pt>
                <c:pt idx="8">
                  <c:v>140212</c:v>
                </c:pt>
                <c:pt idx="9">
                  <c:v>132419</c:v>
                </c:pt>
                <c:pt idx="10">
                  <c:v>131543</c:v>
                </c:pt>
                <c:pt idx="11">
                  <c:v>127477</c:v>
                </c:pt>
                <c:pt idx="12">
                  <c:v>125854</c:v>
                </c:pt>
                <c:pt idx="13">
                  <c:v>124587</c:v>
                </c:pt>
              </c:numCache>
            </c:numRef>
          </c:val>
        </c:ser>
        <c:ser>
          <c:idx val="0"/>
          <c:order val="3"/>
          <c:tx>
            <c:v>年間給水量(簡易水道)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'4給水量'!$C$36:$P$36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</c:strCache>
            </c:strRef>
          </c:cat>
          <c:val>
            <c:numRef>
              <c:f>'4給水量'!$C$38:$P$38</c:f>
              <c:numCache>
                <c:formatCode>#,##0</c:formatCode>
                <c:ptCount val="14"/>
                <c:pt idx="0">
                  <c:v>7016</c:v>
                </c:pt>
                <c:pt idx="1">
                  <c:v>9700</c:v>
                </c:pt>
                <c:pt idx="2">
                  <c:v>10702</c:v>
                </c:pt>
                <c:pt idx="3">
                  <c:v>12260</c:v>
                </c:pt>
                <c:pt idx="4">
                  <c:v>12415</c:v>
                </c:pt>
                <c:pt idx="5">
                  <c:v>12072</c:v>
                </c:pt>
                <c:pt idx="6">
                  <c:v>11444</c:v>
                </c:pt>
                <c:pt idx="7">
                  <c:v>8814</c:v>
                </c:pt>
                <c:pt idx="8">
                  <c:v>7852</c:v>
                </c:pt>
                <c:pt idx="9">
                  <c:v>7045</c:v>
                </c:pt>
                <c:pt idx="10">
                  <c:v>5800</c:v>
                </c:pt>
                <c:pt idx="11">
                  <c:v>5725</c:v>
                </c:pt>
                <c:pt idx="12">
                  <c:v>5262</c:v>
                </c:pt>
                <c:pt idx="13">
                  <c:v>5377</c:v>
                </c:pt>
              </c:numCache>
            </c:numRef>
          </c:val>
        </c:ser>
        <c:overlap val="100"/>
        <c:axId val="69353472"/>
        <c:axId val="69355392"/>
      </c:barChart>
      <c:lineChart>
        <c:grouping val="standard"/>
        <c:ser>
          <c:idx val="2"/>
          <c:order val="0"/>
          <c:tx>
            <c:v>1人1日最大給水量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'4給水量'!$C$36:$P$36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</c:strCache>
            </c:strRef>
          </c:cat>
          <c:val>
            <c:numRef>
              <c:f>'4給水量'!$C$43:$P$43</c:f>
              <c:numCache>
                <c:formatCode>#,##0</c:formatCode>
                <c:ptCount val="14"/>
                <c:pt idx="0">
                  <c:v>266</c:v>
                </c:pt>
                <c:pt idx="1">
                  <c:v>331</c:v>
                </c:pt>
                <c:pt idx="2">
                  <c:v>412</c:v>
                </c:pt>
                <c:pt idx="3">
                  <c:v>410</c:v>
                </c:pt>
                <c:pt idx="4">
                  <c:v>437</c:v>
                </c:pt>
                <c:pt idx="5">
                  <c:v>456</c:v>
                </c:pt>
                <c:pt idx="6">
                  <c:v>459</c:v>
                </c:pt>
                <c:pt idx="7">
                  <c:v>455</c:v>
                </c:pt>
                <c:pt idx="8">
                  <c:v>434</c:v>
                </c:pt>
                <c:pt idx="9">
                  <c:v>410</c:v>
                </c:pt>
                <c:pt idx="10">
                  <c:v>401</c:v>
                </c:pt>
                <c:pt idx="11">
                  <c:v>388</c:v>
                </c:pt>
                <c:pt idx="12">
                  <c:v>389.16326151980411</c:v>
                </c:pt>
                <c:pt idx="13">
                  <c:v>381</c:v>
                </c:pt>
              </c:numCache>
            </c:numRef>
          </c:val>
        </c:ser>
        <c:ser>
          <c:idx val="3"/>
          <c:order val="1"/>
          <c:tx>
            <c:v>1人1日平均給水量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'4給水量'!$C$36:$P$36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</c:strCache>
            </c:strRef>
          </c:cat>
          <c:val>
            <c:numRef>
              <c:f>'4給水量'!$C$44:$P$44</c:f>
              <c:numCache>
                <c:formatCode>#,##0</c:formatCode>
                <c:ptCount val="14"/>
                <c:pt idx="0">
                  <c:v>193</c:v>
                </c:pt>
                <c:pt idx="1">
                  <c:v>246</c:v>
                </c:pt>
                <c:pt idx="2">
                  <c:v>301</c:v>
                </c:pt>
                <c:pt idx="3">
                  <c:v>304</c:v>
                </c:pt>
                <c:pt idx="4">
                  <c:v>324</c:v>
                </c:pt>
                <c:pt idx="5">
                  <c:v>341</c:v>
                </c:pt>
                <c:pt idx="6">
                  <c:v>355</c:v>
                </c:pt>
                <c:pt idx="7">
                  <c:v>355</c:v>
                </c:pt>
                <c:pt idx="8">
                  <c:v>345</c:v>
                </c:pt>
                <c:pt idx="9">
                  <c:v>335</c:v>
                </c:pt>
                <c:pt idx="10">
                  <c:v>335</c:v>
                </c:pt>
                <c:pt idx="11">
                  <c:v>327</c:v>
                </c:pt>
                <c:pt idx="12">
                  <c:v>325.10389006531477</c:v>
                </c:pt>
                <c:pt idx="13">
                  <c:v>321</c:v>
                </c:pt>
              </c:numCache>
            </c:numRef>
          </c:val>
        </c:ser>
        <c:marker val="1"/>
        <c:axId val="69369856"/>
        <c:axId val="69371392"/>
      </c:lineChart>
      <c:catAx>
        <c:axId val="693534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69355392"/>
        <c:crossesAt val="0"/>
        <c:lblAlgn val="ctr"/>
        <c:lblOffset val="100"/>
        <c:tickLblSkip val="1"/>
        <c:tickMarkSkip val="1"/>
      </c:catAx>
      <c:valAx>
        <c:axId val="69355392"/>
        <c:scaling>
          <c:orientation val="minMax"/>
          <c:max val="175000"/>
        </c:scaling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年間給水量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[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千㎥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94647201946473E-2"/>
              <c:y val="1.1612903225806461E-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69353472"/>
        <c:crosses val="autoZero"/>
        <c:crossBetween val="between"/>
        <c:majorUnit val="25000"/>
        <c:minorUnit val="12500"/>
      </c:valAx>
      <c:catAx>
        <c:axId val="69369856"/>
        <c:scaling>
          <c:orientation val="minMax"/>
        </c:scaling>
        <c:delete val="1"/>
        <c:axPos val="b"/>
        <c:tickLblPos val="none"/>
        <c:crossAx val="69371392"/>
        <c:crosses val="autoZero"/>
        <c:auto val="1"/>
        <c:lblAlgn val="ctr"/>
        <c:lblOffset val="100"/>
      </c:catAx>
      <c:valAx>
        <c:axId val="69371392"/>
        <c:scaling>
          <c:orientation val="minMax"/>
          <c:max val="100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1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人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1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日給水量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[ℓ]</a:t>
                </a:r>
              </a:p>
            </c:rich>
          </c:tx>
          <c:layout>
            <c:manualLayout>
              <c:xMode val="edge"/>
              <c:yMode val="edge"/>
              <c:x val="0.8734803405048841"/>
              <c:y val="1.0322580645161384E-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69369856"/>
        <c:crosses val="max"/>
        <c:crossBetween val="between"/>
        <c:min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35535886481341"/>
          <c:y val="8.6451612903225811E-2"/>
          <c:w val="0.22148820813456721"/>
          <c:h val="9.419354838709749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39370078740157488" l="0.59055118110235716" r="0.59055118110235716" t="0.59055118110235716" header="0.39370078740157488" footer="0.19685039370078738"/>
    <c:pageSetup paperSize="9" orientation="portrait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783402013489047E-2"/>
          <c:y val="6.4516169680046434E-2"/>
          <c:w val="0.90208132248396067"/>
          <c:h val="0.87612958425503062"/>
        </c:manualLayout>
      </c:layout>
      <c:barChart>
        <c:barDir val="col"/>
        <c:grouping val="stacked"/>
        <c:ser>
          <c:idx val="0"/>
          <c:order val="0"/>
          <c:tx>
            <c:strRef>
              <c:f>'5取水量'!$B$38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</c:strCache>
            </c:strRef>
          </c:cat>
          <c:val>
            <c:numRef>
              <c:f>'5取水量'!$C$38:$P$38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14059</c:v>
                </c:pt>
                <c:pt idx="4">
                  <c:v>30144</c:v>
                </c:pt>
                <c:pt idx="5">
                  <c:v>32979</c:v>
                </c:pt>
                <c:pt idx="6">
                  <c:v>65542</c:v>
                </c:pt>
                <c:pt idx="7">
                  <c:v>69067</c:v>
                </c:pt>
                <c:pt idx="8">
                  <c:v>106230</c:v>
                </c:pt>
                <c:pt idx="9">
                  <c:v>113431</c:v>
                </c:pt>
                <c:pt idx="10">
                  <c:v>114162</c:v>
                </c:pt>
                <c:pt idx="11">
                  <c:v>114003</c:v>
                </c:pt>
                <c:pt idx="12">
                  <c:v>113787</c:v>
                </c:pt>
                <c:pt idx="13">
                  <c:v>115390</c:v>
                </c:pt>
              </c:numCache>
            </c:numRef>
          </c:val>
        </c:ser>
        <c:ser>
          <c:idx val="1"/>
          <c:order val="1"/>
          <c:tx>
            <c:strRef>
              <c:f>'5取水量'!$B$39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</c:strCache>
            </c:strRef>
          </c:cat>
          <c:val>
            <c:numRef>
              <c:f>('5取水量'!$C$40:$E$40,'5取水量'!$F$39:$P$39)</c:f>
              <c:numCache>
                <c:formatCode>#,##0</c:formatCode>
                <c:ptCount val="14"/>
                <c:pt idx="0">
                  <c:v>14347</c:v>
                </c:pt>
                <c:pt idx="1">
                  <c:v>28886</c:v>
                </c:pt>
                <c:pt idx="2">
                  <c:v>52139</c:v>
                </c:pt>
                <c:pt idx="3">
                  <c:v>42355</c:v>
                </c:pt>
                <c:pt idx="4">
                  <c:v>40214</c:v>
                </c:pt>
                <c:pt idx="5">
                  <c:v>43928</c:v>
                </c:pt>
                <c:pt idx="6">
                  <c:v>38158</c:v>
                </c:pt>
                <c:pt idx="7">
                  <c:v>39181</c:v>
                </c:pt>
                <c:pt idx="8">
                  <c:v>32118</c:v>
                </c:pt>
                <c:pt idx="9">
                  <c:v>23453</c:v>
                </c:pt>
                <c:pt idx="10">
                  <c:v>23490</c:v>
                </c:pt>
                <c:pt idx="11">
                  <c:v>22036</c:v>
                </c:pt>
                <c:pt idx="12">
                  <c:v>20415</c:v>
                </c:pt>
                <c:pt idx="13">
                  <c:v>20113</c:v>
                </c:pt>
              </c:numCache>
            </c:numRef>
          </c:val>
        </c:ser>
        <c:ser>
          <c:idx val="2"/>
          <c:order val="2"/>
          <c:tx>
            <c:strRef>
              <c:f>'5取水量'!$A$41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</c:strCache>
            </c:strRef>
          </c:cat>
          <c:val>
            <c:numRef>
              <c:f>'5取水量'!$C$41:$P$41</c:f>
              <c:numCache>
                <c:formatCode>#,##0</c:formatCode>
                <c:ptCount val="14"/>
                <c:pt idx="0">
                  <c:v>4662</c:v>
                </c:pt>
                <c:pt idx="1">
                  <c:v>6388</c:v>
                </c:pt>
                <c:pt idx="2">
                  <c:v>8194</c:v>
                </c:pt>
                <c:pt idx="3">
                  <c:v>6377</c:v>
                </c:pt>
                <c:pt idx="4">
                  <c:v>5151</c:v>
                </c:pt>
                <c:pt idx="5">
                  <c:v>5981</c:v>
                </c:pt>
                <c:pt idx="6">
                  <c:v>6373</c:v>
                </c:pt>
                <c:pt idx="7">
                  <c:v>5900</c:v>
                </c:pt>
                <c:pt idx="8">
                  <c:v>3769</c:v>
                </c:pt>
                <c:pt idx="9">
                  <c:v>1889</c:v>
                </c:pt>
                <c:pt idx="10">
                  <c:v>2235</c:v>
                </c:pt>
                <c:pt idx="11">
                  <c:v>2143</c:v>
                </c:pt>
                <c:pt idx="12">
                  <c:v>2101</c:v>
                </c:pt>
                <c:pt idx="13">
                  <c:v>2665</c:v>
                </c:pt>
              </c:numCache>
            </c:numRef>
          </c:val>
        </c:ser>
        <c:ser>
          <c:idx val="3"/>
          <c:order val="3"/>
          <c:tx>
            <c:strRef>
              <c:f>'5取水量'!$A$42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</c:strCache>
            </c:strRef>
          </c:cat>
          <c:val>
            <c:numRef>
              <c:f>'5取水量'!$C$42:$P$42</c:f>
              <c:numCache>
                <c:formatCode>#,##0</c:formatCode>
                <c:ptCount val="14"/>
                <c:pt idx="0">
                  <c:v>17147</c:v>
                </c:pt>
                <c:pt idx="1">
                  <c:v>25426</c:v>
                </c:pt>
                <c:pt idx="2">
                  <c:v>30398</c:v>
                </c:pt>
                <c:pt idx="3">
                  <c:v>26593</c:v>
                </c:pt>
                <c:pt idx="4">
                  <c:v>23691</c:v>
                </c:pt>
                <c:pt idx="5">
                  <c:v>25473</c:v>
                </c:pt>
                <c:pt idx="6">
                  <c:v>17409</c:v>
                </c:pt>
                <c:pt idx="7">
                  <c:v>16674</c:v>
                </c:pt>
                <c:pt idx="8">
                  <c:v>8817</c:v>
                </c:pt>
                <c:pt idx="9">
                  <c:v>7496</c:v>
                </c:pt>
                <c:pt idx="10">
                  <c:v>6131</c:v>
                </c:pt>
                <c:pt idx="11">
                  <c:v>6372</c:v>
                </c:pt>
                <c:pt idx="12">
                  <c:v>6822</c:v>
                </c:pt>
                <c:pt idx="13">
                  <c:v>6227</c:v>
                </c:pt>
              </c:numCache>
            </c:numRef>
          </c:val>
        </c:ser>
        <c:ser>
          <c:idx val="4"/>
          <c:order val="4"/>
          <c:tx>
            <c:strRef>
              <c:f>'5取水量'!$A$43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</c:strCache>
            </c:strRef>
          </c:cat>
          <c:val>
            <c:numRef>
              <c:f>'5取水量'!$C$43:$P$43</c:f>
              <c:numCache>
                <c:formatCode>#,##0</c:formatCode>
                <c:ptCount val="14"/>
                <c:pt idx="0">
                  <c:v>8698</c:v>
                </c:pt>
                <c:pt idx="1">
                  <c:v>7876</c:v>
                </c:pt>
                <c:pt idx="2">
                  <c:v>10503</c:v>
                </c:pt>
                <c:pt idx="3">
                  <c:v>25272</c:v>
                </c:pt>
                <c:pt idx="4">
                  <c:v>28943</c:v>
                </c:pt>
                <c:pt idx="5">
                  <c:v>27695</c:v>
                </c:pt>
                <c:pt idx="6">
                  <c:v>28533</c:v>
                </c:pt>
                <c:pt idx="7">
                  <c:v>29127</c:v>
                </c:pt>
                <c:pt idx="8">
                  <c:v>15764</c:v>
                </c:pt>
                <c:pt idx="9">
                  <c:v>11520</c:v>
                </c:pt>
                <c:pt idx="10">
                  <c:v>10558</c:v>
                </c:pt>
                <c:pt idx="11">
                  <c:v>10734</c:v>
                </c:pt>
                <c:pt idx="12">
                  <c:v>10244</c:v>
                </c:pt>
                <c:pt idx="13">
                  <c:v>9614</c:v>
                </c:pt>
              </c:numCache>
            </c:numRef>
          </c:val>
        </c:ser>
        <c:ser>
          <c:idx val="5"/>
          <c:order val="5"/>
          <c:tx>
            <c:strRef>
              <c:f>'5取水量'!$A$44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</c:strCache>
            </c:strRef>
          </c:cat>
          <c:val>
            <c:numRef>
              <c:f>'5取水量'!$C$44:$P$44</c:f>
              <c:numCache>
                <c:formatCode>#,##0</c:formatCode>
                <c:ptCount val="14"/>
                <c:pt idx="0">
                  <c:v>493</c:v>
                </c:pt>
                <c:pt idx="1">
                  <c:v>1094</c:v>
                </c:pt>
                <c:pt idx="2">
                  <c:v>1368</c:v>
                </c:pt>
                <c:pt idx="3">
                  <c:v>1734</c:v>
                </c:pt>
                <c:pt idx="4">
                  <c:v>2149</c:v>
                </c:pt>
                <c:pt idx="5">
                  <c:v>3169</c:v>
                </c:pt>
                <c:pt idx="6">
                  <c:v>3900</c:v>
                </c:pt>
                <c:pt idx="7">
                  <c:v>3759</c:v>
                </c:pt>
                <c:pt idx="8">
                  <c:v>2930</c:v>
                </c:pt>
                <c:pt idx="9">
                  <c:v>2969</c:v>
                </c:pt>
                <c:pt idx="10">
                  <c:v>3684</c:v>
                </c:pt>
                <c:pt idx="11">
                  <c:v>4215</c:v>
                </c:pt>
                <c:pt idx="12">
                  <c:v>3800</c:v>
                </c:pt>
                <c:pt idx="13">
                  <c:v>3464</c:v>
                </c:pt>
              </c:numCache>
            </c:numRef>
          </c:val>
        </c:ser>
        <c:overlap val="100"/>
        <c:axId val="70456832"/>
        <c:axId val="70458368"/>
      </c:barChart>
      <c:catAx>
        <c:axId val="704568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458368"/>
        <c:crossesAt val="0"/>
        <c:lblAlgn val="ctr"/>
        <c:lblOffset val="100"/>
        <c:tickLblSkip val="1"/>
        <c:tickMarkSkip val="1"/>
      </c:catAx>
      <c:valAx>
        <c:axId val="70458368"/>
        <c:scaling>
          <c:orientation val="minMax"/>
          <c:max val="175000"/>
        </c:scaling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年間取水量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[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千㎥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9583843329253427E-2"/>
              <c:y val="6.4516129032258403E-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456832"/>
        <c:crosses val="autoZero"/>
        <c:crossBetween val="between"/>
        <c:majorUnit val="25000"/>
        <c:minorUnit val="12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6390513915259"/>
          <c:y val="8.0000000000000043E-2"/>
          <c:w val="0.12819090392158697"/>
          <c:h val="0.1619664380662104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39370078740157488" l="0.59055118110235716" r="0.59055118110235716" t="0.59055118110235716" header="0.39370078740157488" footer="0.19685039370078738"/>
    <c:pageSetup paperSize="9" orientation="portrait" horizontalDpi="-3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16</xdr:col>
      <xdr:colOff>428625</xdr:colOff>
      <xdr:row>35</xdr:row>
      <xdr:rowOff>0</xdr:rowOff>
    </xdr:to>
    <xdr:graphicFrame macro="">
      <xdr:nvGraphicFramePr>
        <xdr:cNvPr id="10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476250</xdr:colOff>
      <xdr:row>34</xdr:row>
      <xdr:rowOff>0</xdr:rowOff>
    </xdr:to>
    <xdr:graphicFrame macro="">
      <xdr:nvGraphicFramePr>
        <xdr:cNvPr id="20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438150</xdr:colOff>
      <xdr:row>34</xdr:row>
      <xdr:rowOff>0</xdr:rowOff>
    </xdr:to>
    <xdr:graphicFrame macro="">
      <xdr:nvGraphicFramePr>
        <xdr:cNvPr id="30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Normal="100" zoomScaleSheetLayoutView="55" workbookViewId="0">
      <selection activeCell="A4" sqref="A4"/>
    </sheetView>
  </sheetViews>
  <sheetFormatPr defaultRowHeight="15" customHeight="1"/>
  <cols>
    <col min="1" max="1" width="13.75" style="9" customWidth="1"/>
    <col min="2" max="6" width="13" style="9" customWidth="1"/>
    <col min="7" max="7" width="11.25" style="9" customWidth="1"/>
    <col min="8" max="8" width="10.375" style="9" bestFit="1" customWidth="1"/>
    <col min="9" max="16384" width="9" style="9"/>
  </cols>
  <sheetData>
    <row r="1" spans="1:9" ht="18.75">
      <c r="A1" s="124" t="s">
        <v>169</v>
      </c>
    </row>
    <row r="2" spans="1:9" ht="18.75" customHeight="1"/>
    <row r="3" spans="1:9" ht="18.75" customHeight="1">
      <c r="A3" s="9" t="s">
        <v>164</v>
      </c>
    </row>
    <row r="4" spans="1:9" ht="16.5" customHeight="1">
      <c r="A4" s="28"/>
      <c r="B4" s="183"/>
      <c r="C4" s="183"/>
      <c r="D4" s="183"/>
      <c r="E4" s="183"/>
      <c r="F4" s="183"/>
      <c r="G4" s="10" t="s">
        <v>22</v>
      </c>
    </row>
    <row r="5" spans="1:9" ht="15" customHeight="1">
      <c r="A5" s="187" t="s">
        <v>23</v>
      </c>
      <c r="B5" s="187" t="s">
        <v>24</v>
      </c>
      <c r="C5" s="184" t="s">
        <v>25</v>
      </c>
      <c r="D5" s="185"/>
      <c r="E5" s="185"/>
      <c r="F5" s="186"/>
      <c r="G5" s="125" t="s">
        <v>0</v>
      </c>
    </row>
    <row r="6" spans="1:9" ht="15" customHeight="1">
      <c r="A6" s="188"/>
      <c r="B6" s="188"/>
      <c r="C6" s="126" t="s">
        <v>26</v>
      </c>
      <c r="D6" s="127" t="s">
        <v>27</v>
      </c>
      <c r="E6" s="127" t="s">
        <v>28</v>
      </c>
      <c r="F6" s="128" t="s">
        <v>1</v>
      </c>
      <c r="G6" s="129" t="s">
        <v>111</v>
      </c>
    </row>
    <row r="7" spans="1:9" ht="15" customHeight="1">
      <c r="A7" s="130" t="s">
        <v>29</v>
      </c>
      <c r="B7" s="84">
        <v>5352841</v>
      </c>
      <c r="C7" s="85">
        <v>4907301</v>
      </c>
      <c r="D7" s="3">
        <v>336162</v>
      </c>
      <c r="E7" s="3">
        <v>21024</v>
      </c>
      <c r="F7" s="86">
        <f t="shared" ref="F7:F11" si="0">SUM(C7:E7)</f>
        <v>5264487</v>
      </c>
      <c r="G7" s="87">
        <f t="shared" ref="G7:G38" si="1">F7/B7*100</f>
        <v>98.349399879428518</v>
      </c>
      <c r="H7" s="174"/>
      <c r="I7" s="174"/>
    </row>
    <row r="8" spans="1:9" ht="15" customHeight="1">
      <c r="A8" s="131" t="s">
        <v>30</v>
      </c>
      <c r="B8" s="88">
        <v>1296997</v>
      </c>
      <c r="C8" s="89">
        <v>1211965</v>
      </c>
      <c r="D8" s="5">
        <v>50840</v>
      </c>
      <c r="E8" s="5">
        <v>1148</v>
      </c>
      <c r="F8" s="90">
        <f t="shared" si="0"/>
        <v>1263953</v>
      </c>
      <c r="G8" s="91">
        <f t="shared" si="1"/>
        <v>97.452268586588858</v>
      </c>
      <c r="H8" s="174"/>
      <c r="I8" s="174"/>
    </row>
    <row r="9" spans="1:9" ht="15" customHeight="1">
      <c r="A9" s="131" t="s">
        <v>31</v>
      </c>
      <c r="B9" s="88">
        <v>1271822</v>
      </c>
      <c r="C9" s="89">
        <v>1085881</v>
      </c>
      <c r="D9" s="5">
        <v>101544</v>
      </c>
      <c r="E9" s="5">
        <v>4002</v>
      </c>
      <c r="F9" s="90">
        <f t="shared" si="0"/>
        <v>1191427</v>
      </c>
      <c r="G9" s="91">
        <f t="shared" si="1"/>
        <v>93.678753787872822</v>
      </c>
      <c r="H9" s="174"/>
      <c r="I9" s="174"/>
    </row>
    <row r="10" spans="1:9" ht="15" customHeight="1">
      <c r="A10" s="131" t="s">
        <v>32</v>
      </c>
      <c r="B10" s="88">
        <v>2316598</v>
      </c>
      <c r="C10" s="89">
        <v>2254591</v>
      </c>
      <c r="D10" s="5">
        <v>35454</v>
      </c>
      <c r="E10" s="5">
        <v>2624</v>
      </c>
      <c r="F10" s="90">
        <f t="shared" si="0"/>
        <v>2292669</v>
      </c>
      <c r="G10" s="91">
        <f t="shared" si="1"/>
        <v>98.967062908627227</v>
      </c>
      <c r="H10" s="174"/>
      <c r="I10" s="174"/>
    </row>
    <row r="11" spans="1:9" ht="15" customHeight="1">
      <c r="A11" s="132" t="s">
        <v>33</v>
      </c>
      <c r="B11" s="92">
        <v>1013528</v>
      </c>
      <c r="C11" s="93">
        <v>793211</v>
      </c>
      <c r="D11" s="94">
        <v>124560</v>
      </c>
      <c r="E11" s="94">
        <v>3840</v>
      </c>
      <c r="F11" s="95">
        <f t="shared" si="0"/>
        <v>921611</v>
      </c>
      <c r="G11" s="96">
        <f t="shared" si="1"/>
        <v>90.930985626445448</v>
      </c>
      <c r="H11" s="174"/>
      <c r="I11" s="174"/>
    </row>
    <row r="12" spans="1:9" ht="15" customHeight="1">
      <c r="A12" s="29" t="s">
        <v>34</v>
      </c>
      <c r="B12" s="107">
        <v>1121936</v>
      </c>
      <c r="C12" s="108">
        <v>1065518</v>
      </c>
      <c r="D12" s="109">
        <v>41548</v>
      </c>
      <c r="E12" s="109">
        <v>305</v>
      </c>
      <c r="F12" s="110">
        <f>SUM(C12:E12)</f>
        <v>1107371</v>
      </c>
      <c r="G12" s="111">
        <f t="shared" si="1"/>
        <v>98.701797606993622</v>
      </c>
      <c r="H12" s="174"/>
      <c r="I12" s="174"/>
    </row>
    <row r="13" spans="1:9" ht="15" customHeight="1">
      <c r="A13" s="133" t="s">
        <v>35</v>
      </c>
      <c r="B13" s="97">
        <v>1902436</v>
      </c>
      <c r="C13" s="98">
        <v>1679062</v>
      </c>
      <c r="D13" s="99">
        <v>90582</v>
      </c>
      <c r="E13" s="99">
        <v>4127</v>
      </c>
      <c r="F13" s="100">
        <f t="shared" ref="F13:F53" si="2">SUM(C13:E13)</f>
        <v>1773771</v>
      </c>
      <c r="G13" s="101">
        <f t="shared" si="1"/>
        <v>93.236828991881993</v>
      </c>
      <c r="H13" s="174"/>
      <c r="I13" s="174"/>
    </row>
    <row r="14" spans="1:9" ht="15" customHeight="1">
      <c r="A14" s="131" t="s">
        <v>36</v>
      </c>
      <c r="B14" s="88">
        <v>2908793</v>
      </c>
      <c r="C14" s="89">
        <v>2665584</v>
      </c>
      <c r="D14" s="5">
        <v>63526</v>
      </c>
      <c r="E14" s="5">
        <v>5914</v>
      </c>
      <c r="F14" s="90">
        <f t="shared" si="2"/>
        <v>2735024</v>
      </c>
      <c r="G14" s="91">
        <f t="shared" si="1"/>
        <v>94.026078858138064</v>
      </c>
      <c r="H14" s="174"/>
      <c r="I14" s="174"/>
    </row>
    <row r="15" spans="1:9" ht="15" customHeight="1">
      <c r="A15" s="131" t="s">
        <v>37</v>
      </c>
      <c r="B15" s="88">
        <v>1994223</v>
      </c>
      <c r="C15" s="89">
        <v>1844190</v>
      </c>
      <c r="D15" s="5">
        <v>42742</v>
      </c>
      <c r="E15" s="5">
        <v>22309</v>
      </c>
      <c r="F15" s="90">
        <f t="shared" si="2"/>
        <v>1909241</v>
      </c>
      <c r="G15" s="91">
        <f t="shared" si="1"/>
        <v>95.738590919872053</v>
      </c>
      <c r="H15" s="174"/>
      <c r="I15" s="174"/>
    </row>
    <row r="16" spans="1:9" ht="15" customHeight="1">
      <c r="A16" s="132" t="s">
        <v>38</v>
      </c>
      <c r="B16" s="92">
        <v>1968373</v>
      </c>
      <c r="C16" s="93">
        <v>1854331</v>
      </c>
      <c r="D16" s="94">
        <v>101741</v>
      </c>
      <c r="E16" s="94">
        <v>1789</v>
      </c>
      <c r="F16" s="95">
        <f t="shared" si="2"/>
        <v>1957861</v>
      </c>
      <c r="G16" s="96">
        <f t="shared" si="1"/>
        <v>99.465954877454635</v>
      </c>
      <c r="H16" s="174"/>
      <c r="I16" s="174"/>
    </row>
    <row r="17" spans="1:9" ht="15" customHeight="1">
      <c r="A17" s="133" t="s">
        <v>39</v>
      </c>
      <c r="B17" s="97">
        <v>7268405</v>
      </c>
      <c r="C17" s="98">
        <v>7229859</v>
      </c>
      <c r="D17" s="99">
        <v>15299</v>
      </c>
      <c r="E17" s="99">
        <v>5130</v>
      </c>
      <c r="F17" s="100">
        <f t="shared" si="2"/>
        <v>7250288</v>
      </c>
      <c r="G17" s="101">
        <f t="shared" si="1"/>
        <v>99.750743113516648</v>
      </c>
      <c r="H17" s="174"/>
      <c r="I17" s="174"/>
    </row>
    <row r="18" spans="1:9" ht="15" customHeight="1">
      <c r="A18" s="131" t="s">
        <v>40</v>
      </c>
      <c r="B18" s="88">
        <v>6229358</v>
      </c>
      <c r="C18" s="89">
        <v>5870716</v>
      </c>
      <c r="D18" s="5">
        <v>6458</v>
      </c>
      <c r="E18" s="5">
        <v>49775</v>
      </c>
      <c r="F18" s="90">
        <f t="shared" si="2"/>
        <v>5926949</v>
      </c>
      <c r="G18" s="91">
        <f t="shared" si="1"/>
        <v>95.145422690428134</v>
      </c>
      <c r="H18" s="174"/>
      <c r="I18" s="174"/>
    </row>
    <row r="19" spans="1:9" ht="15" customHeight="1">
      <c r="A19" s="131" t="s">
        <v>41</v>
      </c>
      <c r="B19" s="88">
        <v>13575092</v>
      </c>
      <c r="C19" s="89">
        <v>13534493</v>
      </c>
      <c r="D19" s="5">
        <v>16621</v>
      </c>
      <c r="E19" s="5">
        <v>23535</v>
      </c>
      <c r="F19" s="90">
        <f t="shared" si="2"/>
        <v>13574649</v>
      </c>
      <c r="G19" s="91">
        <f t="shared" si="1"/>
        <v>99.996736670366587</v>
      </c>
      <c r="H19" s="174"/>
      <c r="I19" s="174"/>
    </row>
    <row r="20" spans="1:9" ht="15" customHeight="1">
      <c r="A20" s="131" t="s">
        <v>42</v>
      </c>
      <c r="B20" s="88">
        <v>9129317</v>
      </c>
      <c r="C20" s="89">
        <v>9096123</v>
      </c>
      <c r="D20" s="5">
        <v>15244</v>
      </c>
      <c r="E20" s="5">
        <v>5617</v>
      </c>
      <c r="F20" s="90">
        <f t="shared" si="2"/>
        <v>9116984</v>
      </c>
      <c r="G20" s="91">
        <f t="shared" si="1"/>
        <v>99.864907747206061</v>
      </c>
      <c r="H20" s="174"/>
      <c r="I20" s="174"/>
    </row>
    <row r="21" spans="1:9" ht="15" customHeight="1">
      <c r="A21" s="132" t="s">
        <v>43</v>
      </c>
      <c r="B21" s="92">
        <v>2289806</v>
      </c>
      <c r="C21" s="93">
        <v>2123815</v>
      </c>
      <c r="D21" s="94">
        <v>148249</v>
      </c>
      <c r="E21" s="94">
        <v>3617</v>
      </c>
      <c r="F21" s="95">
        <f t="shared" si="2"/>
        <v>2275681</v>
      </c>
      <c r="G21" s="96">
        <f t="shared" si="1"/>
        <v>99.383135514537031</v>
      </c>
      <c r="H21" s="174"/>
      <c r="I21" s="174"/>
    </row>
    <row r="22" spans="1:9" ht="15" customHeight="1">
      <c r="A22" s="133" t="s">
        <v>44</v>
      </c>
      <c r="B22" s="97">
        <v>1063070</v>
      </c>
      <c r="C22" s="98">
        <v>948866</v>
      </c>
      <c r="D22" s="99">
        <v>37126</v>
      </c>
      <c r="E22" s="99">
        <v>3246</v>
      </c>
      <c r="F22" s="100">
        <f t="shared" si="2"/>
        <v>989238</v>
      </c>
      <c r="G22" s="101">
        <f t="shared" si="1"/>
        <v>93.054831760843598</v>
      </c>
      <c r="H22" s="174"/>
      <c r="I22" s="174"/>
    </row>
    <row r="23" spans="1:9" ht="15" customHeight="1">
      <c r="A23" s="131" t="s">
        <v>45</v>
      </c>
      <c r="B23" s="88">
        <v>1151012</v>
      </c>
      <c r="C23" s="89">
        <v>1089230</v>
      </c>
      <c r="D23" s="5">
        <v>44812</v>
      </c>
      <c r="E23" s="5">
        <v>2418</v>
      </c>
      <c r="F23" s="90">
        <f t="shared" si="2"/>
        <v>1136460</v>
      </c>
      <c r="G23" s="91">
        <f t="shared" si="1"/>
        <v>98.73572126094254</v>
      </c>
      <c r="H23" s="174"/>
      <c r="I23" s="174"/>
    </row>
    <row r="24" spans="1:9" ht="15" customHeight="1">
      <c r="A24" s="131" t="s">
        <v>46</v>
      </c>
      <c r="B24" s="88">
        <v>795962</v>
      </c>
      <c r="C24" s="89">
        <v>707628</v>
      </c>
      <c r="D24" s="5">
        <v>55915</v>
      </c>
      <c r="E24" s="5">
        <v>1128</v>
      </c>
      <c r="F24" s="90">
        <f t="shared" si="2"/>
        <v>764671</v>
      </c>
      <c r="G24" s="91">
        <f t="shared" si="1"/>
        <v>96.068782178043676</v>
      </c>
      <c r="H24" s="174"/>
      <c r="I24" s="174"/>
    </row>
    <row r="25" spans="1:9" ht="15" customHeight="1">
      <c r="A25" s="131" t="s">
        <v>47</v>
      </c>
      <c r="B25" s="88">
        <v>845488</v>
      </c>
      <c r="C25" s="89">
        <v>673753</v>
      </c>
      <c r="D25" s="5">
        <v>153303</v>
      </c>
      <c r="E25" s="5">
        <v>3183</v>
      </c>
      <c r="F25" s="90">
        <f t="shared" si="2"/>
        <v>830239</v>
      </c>
      <c r="G25" s="91">
        <f t="shared" si="1"/>
        <v>98.196426205930777</v>
      </c>
      <c r="H25" s="174"/>
      <c r="I25" s="174"/>
    </row>
    <row r="26" spans="1:9" ht="15" customHeight="1">
      <c r="A26" s="132" t="s">
        <v>48</v>
      </c>
      <c r="B26" s="92">
        <v>2086023</v>
      </c>
      <c r="C26" s="93">
        <v>1905647</v>
      </c>
      <c r="D26" s="94">
        <v>154035</v>
      </c>
      <c r="E26" s="94">
        <v>2081</v>
      </c>
      <c r="F26" s="95">
        <f t="shared" si="2"/>
        <v>2061763</v>
      </c>
      <c r="G26" s="96">
        <f t="shared" si="1"/>
        <v>98.837021451824839</v>
      </c>
      <c r="H26" s="174"/>
      <c r="I26" s="174"/>
    </row>
    <row r="27" spans="1:9" ht="15" customHeight="1">
      <c r="A27" s="133" t="s">
        <v>49</v>
      </c>
      <c r="B27" s="97">
        <v>2024419</v>
      </c>
      <c r="C27" s="98">
        <v>1771249</v>
      </c>
      <c r="D27" s="99">
        <v>160511</v>
      </c>
      <c r="E27" s="99">
        <v>5575</v>
      </c>
      <c r="F27" s="100">
        <f t="shared" si="2"/>
        <v>1937335</v>
      </c>
      <c r="G27" s="101">
        <f t="shared" si="1"/>
        <v>95.698321345531738</v>
      </c>
      <c r="H27" s="174"/>
      <c r="I27" s="174"/>
    </row>
    <row r="28" spans="1:9" ht="15" customHeight="1">
      <c r="A28" s="131" t="s">
        <v>50</v>
      </c>
      <c r="B28" s="88">
        <v>3690101</v>
      </c>
      <c r="C28" s="89">
        <v>3540511</v>
      </c>
      <c r="D28" s="5">
        <v>90560</v>
      </c>
      <c r="E28" s="5">
        <v>22860</v>
      </c>
      <c r="F28" s="90">
        <f t="shared" si="2"/>
        <v>3653931</v>
      </c>
      <c r="G28" s="91">
        <f t="shared" si="1"/>
        <v>99.019810026880023</v>
      </c>
      <c r="H28" s="174"/>
      <c r="I28" s="174"/>
    </row>
    <row r="29" spans="1:9" ht="15" customHeight="1">
      <c r="A29" s="131" t="s">
        <v>51</v>
      </c>
      <c r="B29" s="88">
        <v>7487437</v>
      </c>
      <c r="C29" s="89">
        <v>7413546</v>
      </c>
      <c r="D29" s="5">
        <v>48102</v>
      </c>
      <c r="E29" s="5">
        <v>14305</v>
      </c>
      <c r="F29" s="90">
        <f t="shared" si="2"/>
        <v>7475953</v>
      </c>
      <c r="G29" s="91">
        <f t="shared" si="1"/>
        <v>99.846623083439638</v>
      </c>
      <c r="H29" s="174"/>
      <c r="I29" s="174"/>
    </row>
    <row r="30" spans="1:9" ht="15" customHeight="1">
      <c r="A30" s="131" t="s">
        <v>52</v>
      </c>
      <c r="B30" s="88">
        <v>1844338</v>
      </c>
      <c r="C30" s="89">
        <v>1775449</v>
      </c>
      <c r="D30" s="5">
        <v>60495</v>
      </c>
      <c r="E30" s="5">
        <v>1295</v>
      </c>
      <c r="F30" s="90">
        <f t="shared" si="2"/>
        <v>1837239</v>
      </c>
      <c r="G30" s="91">
        <f t="shared" si="1"/>
        <v>99.615092244480124</v>
      </c>
      <c r="H30" s="174"/>
      <c r="I30" s="174"/>
    </row>
    <row r="31" spans="1:9" ht="15" customHeight="1">
      <c r="A31" s="132" t="s">
        <v>53</v>
      </c>
      <c r="B31" s="92">
        <v>1418035</v>
      </c>
      <c r="C31" s="93">
        <v>1357401</v>
      </c>
      <c r="D31" s="94">
        <v>50140</v>
      </c>
      <c r="E31" s="94">
        <v>3408</v>
      </c>
      <c r="F31" s="95">
        <f t="shared" si="2"/>
        <v>1410949</v>
      </c>
      <c r="G31" s="96">
        <f t="shared" si="1"/>
        <v>99.500294421505814</v>
      </c>
      <c r="H31" s="174"/>
      <c r="I31" s="174"/>
    </row>
    <row r="32" spans="1:9" ht="15" customHeight="1">
      <c r="A32" s="133" t="s">
        <v>54</v>
      </c>
      <c r="B32" s="97">
        <v>2607933</v>
      </c>
      <c r="C32" s="98">
        <v>2474648</v>
      </c>
      <c r="D32" s="99">
        <v>123942</v>
      </c>
      <c r="E32" s="99">
        <v>1212</v>
      </c>
      <c r="F32" s="100">
        <f t="shared" si="2"/>
        <v>2599802</v>
      </c>
      <c r="G32" s="101">
        <f t="shared" si="1"/>
        <v>99.688220517935093</v>
      </c>
      <c r="H32" s="174"/>
      <c r="I32" s="174"/>
    </row>
    <row r="33" spans="1:9" ht="15" customHeight="1">
      <c r="A33" s="131" t="s">
        <v>55</v>
      </c>
      <c r="B33" s="88">
        <v>8832298</v>
      </c>
      <c r="C33" s="89">
        <v>8829746</v>
      </c>
      <c r="D33" s="5">
        <v>565</v>
      </c>
      <c r="E33" s="5">
        <v>1310</v>
      </c>
      <c r="F33" s="90">
        <f t="shared" si="2"/>
        <v>8831621</v>
      </c>
      <c r="G33" s="91">
        <f t="shared" si="1"/>
        <v>99.992334950654964</v>
      </c>
      <c r="H33" s="174"/>
      <c r="I33" s="174"/>
    </row>
    <row r="34" spans="1:9" ht="15" customHeight="1">
      <c r="A34" s="131" t="s">
        <v>56</v>
      </c>
      <c r="B34" s="88">
        <v>5521868</v>
      </c>
      <c r="C34" s="89">
        <v>5435927</v>
      </c>
      <c r="D34" s="5">
        <v>74605</v>
      </c>
      <c r="E34" s="5">
        <v>2410</v>
      </c>
      <c r="F34" s="90">
        <f t="shared" si="2"/>
        <v>5512942</v>
      </c>
      <c r="G34" s="91">
        <f t="shared" si="1"/>
        <v>99.838351804135854</v>
      </c>
      <c r="H34" s="174"/>
      <c r="I34" s="174"/>
    </row>
    <row r="35" spans="1:9" ht="15" customHeight="1">
      <c r="A35" s="131" t="s">
        <v>57</v>
      </c>
      <c r="B35" s="88">
        <v>1365152</v>
      </c>
      <c r="C35" s="89">
        <v>1321440</v>
      </c>
      <c r="D35" s="5">
        <v>34449</v>
      </c>
      <c r="E35" s="5">
        <v>159</v>
      </c>
      <c r="F35" s="90">
        <f t="shared" si="2"/>
        <v>1356048</v>
      </c>
      <c r="G35" s="91">
        <f t="shared" si="1"/>
        <v>99.333114554276733</v>
      </c>
      <c r="H35" s="174"/>
      <c r="I35" s="174"/>
    </row>
    <row r="36" spans="1:9" ht="15" customHeight="1">
      <c r="A36" s="132" t="s">
        <v>58</v>
      </c>
      <c r="B36" s="92">
        <v>985947</v>
      </c>
      <c r="C36" s="93">
        <v>876516</v>
      </c>
      <c r="D36" s="94">
        <v>79827</v>
      </c>
      <c r="E36" s="94">
        <v>1653</v>
      </c>
      <c r="F36" s="95">
        <f t="shared" si="2"/>
        <v>957996</v>
      </c>
      <c r="G36" s="96">
        <f t="shared" si="1"/>
        <v>97.165060596563507</v>
      </c>
      <c r="H36" s="174"/>
      <c r="I36" s="174"/>
    </row>
    <row r="37" spans="1:9" ht="15" customHeight="1">
      <c r="A37" s="133" t="s">
        <v>59</v>
      </c>
      <c r="B37" s="97">
        <v>576278</v>
      </c>
      <c r="C37" s="98">
        <v>474034</v>
      </c>
      <c r="D37" s="99">
        <v>85326</v>
      </c>
      <c r="E37" s="99">
        <v>3164</v>
      </c>
      <c r="F37" s="100">
        <f t="shared" si="2"/>
        <v>562524</v>
      </c>
      <c r="G37" s="101">
        <f t="shared" si="1"/>
        <v>97.613304689750436</v>
      </c>
      <c r="H37" s="174"/>
      <c r="I37" s="174"/>
    </row>
    <row r="38" spans="1:9" ht="15" customHeight="1">
      <c r="A38" s="131" t="s">
        <v>60</v>
      </c>
      <c r="B38" s="88">
        <v>689986</v>
      </c>
      <c r="C38" s="89">
        <v>527741</v>
      </c>
      <c r="D38" s="5">
        <v>139137</v>
      </c>
      <c r="E38" s="5">
        <v>767</v>
      </c>
      <c r="F38" s="90">
        <f t="shared" si="2"/>
        <v>667645</v>
      </c>
      <c r="G38" s="91">
        <f t="shared" si="1"/>
        <v>96.762108216688461</v>
      </c>
      <c r="H38" s="174"/>
      <c r="I38" s="174"/>
    </row>
    <row r="39" spans="1:9" ht="15" customHeight="1">
      <c r="A39" s="131" t="s">
        <v>61</v>
      </c>
      <c r="B39" s="88">
        <v>1916261</v>
      </c>
      <c r="C39" s="89">
        <v>1770205</v>
      </c>
      <c r="D39" s="5">
        <v>125449</v>
      </c>
      <c r="E39" s="5">
        <v>1045</v>
      </c>
      <c r="F39" s="90">
        <f t="shared" si="2"/>
        <v>1896699</v>
      </c>
      <c r="G39" s="91">
        <f t="shared" ref="G39:G54" si="3">F39/B39*100</f>
        <v>98.979157849583117</v>
      </c>
      <c r="H39" s="174"/>
      <c r="I39" s="174"/>
    </row>
    <row r="40" spans="1:9" ht="15" customHeight="1">
      <c r="A40" s="131" t="s">
        <v>62</v>
      </c>
      <c r="B40" s="88">
        <v>2856582</v>
      </c>
      <c r="C40" s="89">
        <v>2606351</v>
      </c>
      <c r="D40" s="5">
        <v>77064</v>
      </c>
      <c r="E40" s="5">
        <v>9837</v>
      </c>
      <c r="F40" s="90">
        <f t="shared" si="2"/>
        <v>2693252</v>
      </c>
      <c r="G40" s="91">
        <f t="shared" si="3"/>
        <v>94.282327620911985</v>
      </c>
      <c r="H40" s="174"/>
      <c r="I40" s="174"/>
    </row>
    <row r="41" spans="1:9" ht="15" customHeight="1">
      <c r="A41" s="132" t="s">
        <v>63</v>
      </c>
      <c r="B41" s="92">
        <v>1396205</v>
      </c>
      <c r="C41" s="93">
        <v>1210979</v>
      </c>
      <c r="D41" s="94">
        <v>84085</v>
      </c>
      <c r="E41" s="94">
        <v>5568</v>
      </c>
      <c r="F41" s="95">
        <f t="shared" si="2"/>
        <v>1300632</v>
      </c>
      <c r="G41" s="96">
        <f t="shared" si="3"/>
        <v>93.154801766216281</v>
      </c>
      <c r="H41" s="174"/>
      <c r="I41" s="174"/>
    </row>
    <row r="42" spans="1:9" ht="15" customHeight="1">
      <c r="A42" s="133" t="s">
        <v>64</v>
      </c>
      <c r="B42" s="97">
        <v>751615</v>
      </c>
      <c r="C42" s="98">
        <v>656987</v>
      </c>
      <c r="D42" s="99">
        <v>54686</v>
      </c>
      <c r="E42" s="99">
        <v>16399</v>
      </c>
      <c r="F42" s="100">
        <f t="shared" si="2"/>
        <v>728072</v>
      </c>
      <c r="G42" s="101">
        <f t="shared" si="3"/>
        <v>96.867678266133595</v>
      </c>
      <c r="H42" s="174"/>
      <c r="I42" s="174"/>
    </row>
    <row r="43" spans="1:9" ht="15" customHeight="1">
      <c r="A43" s="131" t="s">
        <v>65</v>
      </c>
      <c r="B43" s="88">
        <v>972675</v>
      </c>
      <c r="C43" s="89">
        <v>953322</v>
      </c>
      <c r="D43" s="5">
        <v>12702</v>
      </c>
      <c r="E43" s="5">
        <v>330</v>
      </c>
      <c r="F43" s="90">
        <f t="shared" si="2"/>
        <v>966354</v>
      </c>
      <c r="G43" s="91">
        <f t="shared" si="3"/>
        <v>99.350142647852564</v>
      </c>
      <c r="H43" s="174"/>
      <c r="I43" s="174"/>
    </row>
    <row r="44" spans="1:9" ht="15" customHeight="1">
      <c r="A44" s="131" t="s">
        <v>66</v>
      </c>
      <c r="B44" s="88">
        <v>1410547</v>
      </c>
      <c r="C44" s="89">
        <v>1215824</v>
      </c>
      <c r="D44" s="5">
        <v>76147</v>
      </c>
      <c r="E44" s="5">
        <v>20016</v>
      </c>
      <c r="F44" s="90">
        <f t="shared" si="2"/>
        <v>1311987</v>
      </c>
      <c r="G44" s="91">
        <f t="shared" si="3"/>
        <v>93.012639777334599</v>
      </c>
      <c r="H44" s="174"/>
      <c r="I44" s="174"/>
    </row>
    <row r="45" spans="1:9" ht="15" customHeight="1">
      <c r="A45" s="131" t="s">
        <v>67</v>
      </c>
      <c r="B45" s="88">
        <v>734899</v>
      </c>
      <c r="C45" s="89">
        <v>560016</v>
      </c>
      <c r="D45" s="5">
        <v>122152</v>
      </c>
      <c r="E45" s="5">
        <v>2396</v>
      </c>
      <c r="F45" s="90">
        <f t="shared" si="2"/>
        <v>684564</v>
      </c>
      <c r="G45" s="91">
        <f t="shared" si="3"/>
        <v>93.150759492120685</v>
      </c>
      <c r="H45" s="174"/>
      <c r="I45" s="174"/>
    </row>
    <row r="46" spans="1:9" ht="15" customHeight="1">
      <c r="A46" s="132" t="s">
        <v>68</v>
      </c>
      <c r="B46" s="92">
        <v>5095501</v>
      </c>
      <c r="C46" s="93">
        <v>4732185</v>
      </c>
      <c r="D46" s="94">
        <v>26523</v>
      </c>
      <c r="E46" s="94">
        <v>30216</v>
      </c>
      <c r="F46" s="95">
        <f t="shared" si="2"/>
        <v>4788924</v>
      </c>
      <c r="G46" s="96">
        <f t="shared" si="3"/>
        <v>93.983378670713634</v>
      </c>
      <c r="H46" s="174"/>
      <c r="I46" s="174"/>
    </row>
    <row r="47" spans="1:9" ht="15" customHeight="1">
      <c r="A47" s="133" t="s">
        <v>69</v>
      </c>
      <c r="B47" s="97">
        <v>838948</v>
      </c>
      <c r="C47" s="98">
        <v>780246</v>
      </c>
      <c r="D47" s="99">
        <v>14792</v>
      </c>
      <c r="E47" s="99">
        <v>2112</v>
      </c>
      <c r="F47" s="100">
        <f t="shared" si="2"/>
        <v>797150</v>
      </c>
      <c r="G47" s="101">
        <f t="shared" si="3"/>
        <v>95.017808016706638</v>
      </c>
      <c r="H47" s="174"/>
      <c r="I47" s="174"/>
    </row>
    <row r="48" spans="1:9" ht="15" customHeight="1">
      <c r="A48" s="131" t="s">
        <v>70</v>
      </c>
      <c r="B48" s="88">
        <v>1366317</v>
      </c>
      <c r="C48" s="89">
        <v>1106060</v>
      </c>
      <c r="D48" s="5">
        <v>228232</v>
      </c>
      <c r="E48" s="5">
        <v>11645</v>
      </c>
      <c r="F48" s="90">
        <f t="shared" si="2"/>
        <v>1345937</v>
      </c>
      <c r="G48" s="91">
        <f t="shared" si="3"/>
        <v>98.508398856195157</v>
      </c>
      <c r="H48" s="174"/>
      <c r="I48" s="174"/>
    </row>
    <row r="49" spans="1:9" ht="15" customHeight="1">
      <c r="A49" s="131" t="s">
        <v>71</v>
      </c>
      <c r="B49" s="88">
        <v>1779761</v>
      </c>
      <c r="C49" s="89">
        <v>1369507</v>
      </c>
      <c r="D49" s="5">
        <v>171952</v>
      </c>
      <c r="E49" s="5">
        <v>12413</v>
      </c>
      <c r="F49" s="90">
        <f t="shared" si="2"/>
        <v>1553872</v>
      </c>
      <c r="G49" s="91">
        <f t="shared" si="3"/>
        <v>87.307902577930406</v>
      </c>
      <c r="H49" s="174"/>
      <c r="I49" s="174"/>
    </row>
    <row r="50" spans="1:9" ht="15" customHeight="1">
      <c r="A50" s="131" t="s">
        <v>72</v>
      </c>
      <c r="B50" s="88">
        <v>1160523</v>
      </c>
      <c r="C50" s="89">
        <v>943104</v>
      </c>
      <c r="D50" s="5">
        <v>102673</v>
      </c>
      <c r="E50" s="5">
        <v>15152</v>
      </c>
      <c r="F50" s="90">
        <f t="shared" si="2"/>
        <v>1060929</v>
      </c>
      <c r="G50" s="91">
        <f t="shared" si="3"/>
        <v>91.418179562145681</v>
      </c>
      <c r="H50" s="174"/>
      <c r="I50" s="174"/>
    </row>
    <row r="51" spans="1:9" ht="15" customHeight="1">
      <c r="A51" s="132" t="s">
        <v>73</v>
      </c>
      <c r="B51" s="92">
        <v>1102322</v>
      </c>
      <c r="C51" s="93">
        <v>990633</v>
      </c>
      <c r="D51" s="94">
        <v>79177</v>
      </c>
      <c r="E51" s="94">
        <v>2042</v>
      </c>
      <c r="F51" s="95">
        <f t="shared" si="2"/>
        <v>1071852</v>
      </c>
      <c r="G51" s="96">
        <f t="shared" si="3"/>
        <v>97.235834901235748</v>
      </c>
      <c r="H51" s="174"/>
      <c r="I51" s="174"/>
    </row>
    <row r="52" spans="1:9" ht="15" customHeight="1">
      <c r="A52" s="133" t="s">
        <v>74</v>
      </c>
      <c r="B52" s="97">
        <v>1667931</v>
      </c>
      <c r="C52" s="98">
        <v>1370766</v>
      </c>
      <c r="D52" s="99">
        <v>240751</v>
      </c>
      <c r="E52" s="99">
        <v>16404</v>
      </c>
      <c r="F52" s="100">
        <f t="shared" si="2"/>
        <v>1627921</v>
      </c>
      <c r="G52" s="101">
        <f t="shared" si="3"/>
        <v>97.601219714724408</v>
      </c>
      <c r="H52" s="174"/>
      <c r="I52" s="174"/>
    </row>
    <row r="53" spans="1:9" ht="15" customHeight="1" thickBot="1">
      <c r="A53" s="134" t="s">
        <v>75</v>
      </c>
      <c r="B53" s="102">
        <v>1427431</v>
      </c>
      <c r="C53" s="103">
        <v>1390081</v>
      </c>
      <c r="D53" s="104">
        <v>37007</v>
      </c>
      <c r="E53" s="104">
        <v>12</v>
      </c>
      <c r="F53" s="105">
        <f t="shared" si="2"/>
        <v>1427100</v>
      </c>
      <c r="G53" s="106">
        <f t="shared" si="3"/>
        <v>99.976811488611361</v>
      </c>
      <c r="H53" s="174"/>
      <c r="I53" s="174"/>
    </row>
    <row r="54" spans="1:9" ht="15" customHeight="1" thickTop="1">
      <c r="A54" s="135" t="s">
        <v>76</v>
      </c>
      <c r="B54" s="137">
        <f>SUM(B7:B53)</f>
        <v>127102390</v>
      </c>
      <c r="C54" s="138">
        <f>SUM(C7:C53)</f>
        <v>119996238</v>
      </c>
      <c r="D54" s="139">
        <f>SUM(D7:D53)</f>
        <v>4036812</v>
      </c>
      <c r="E54" s="139">
        <f>SUM(E7:E53)</f>
        <v>370517</v>
      </c>
      <c r="F54" s="140">
        <f>SUM(F7:F53)</f>
        <v>124403567</v>
      </c>
      <c r="G54" s="141">
        <f t="shared" si="3"/>
        <v>97.876654404374293</v>
      </c>
      <c r="H54" s="174"/>
      <c r="I54" s="174"/>
    </row>
    <row r="55" spans="1:9" ht="15" customHeight="1">
      <c r="A55" s="136" t="s">
        <v>174</v>
      </c>
      <c r="B55" s="27">
        <v>127069234</v>
      </c>
      <c r="C55" s="31">
        <v>119672904</v>
      </c>
      <c r="D55" s="32">
        <v>4195517</v>
      </c>
      <c r="E55" s="32">
        <v>397709</v>
      </c>
      <c r="F55" s="33">
        <v>124266130</v>
      </c>
      <c r="G55" s="30">
        <v>97.8</v>
      </c>
      <c r="H55" s="174"/>
      <c r="I55" s="174"/>
    </row>
    <row r="56" spans="1:9" ht="15" customHeight="1">
      <c r="G56" s="10"/>
    </row>
    <row r="58" spans="1:9" ht="15" customHeight="1">
      <c r="G58" s="174"/>
    </row>
    <row r="59" spans="1:9" ht="15" customHeight="1">
      <c r="G59" s="174"/>
    </row>
    <row r="60" spans="1:9" ht="15" customHeight="1">
      <c r="G60" s="174"/>
    </row>
    <row r="63" spans="1:9" ht="15" customHeight="1">
      <c r="G63" s="174"/>
    </row>
    <row r="64" spans="1:9" ht="15" customHeight="1">
      <c r="G64" s="174"/>
    </row>
  </sheetData>
  <mergeCells count="4">
    <mergeCell ref="B4:F4"/>
    <mergeCell ref="C5:F5"/>
    <mergeCell ref="A5:A6"/>
    <mergeCell ref="B5:B6"/>
  </mergeCells>
  <phoneticPr fontId="2"/>
  <printOptions horizontalCentered="1"/>
  <pageMargins left="0.59055118110236227" right="0.59055118110236227" top="0.59055118110236227" bottom="0.59055118110236227" header="0.39370078740157483" footer="0.39370078740157483"/>
  <pageSetup paperSize="9" scale="99" firstPageNumber="4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Normal="100" workbookViewId="0">
      <selection activeCell="B47" sqref="B47"/>
    </sheetView>
  </sheetViews>
  <sheetFormatPr defaultColWidth="6" defaultRowHeight="18.75" customHeight="1"/>
  <cols>
    <col min="1" max="16" width="6" style="61"/>
    <col min="17" max="18" width="6.125" style="61" bestFit="1" customWidth="1"/>
    <col min="19" max="16384" width="6" style="61"/>
  </cols>
  <sheetData>
    <row r="1" spans="1:18" ht="18.75" customHeight="1">
      <c r="A1" s="61" t="s">
        <v>165</v>
      </c>
    </row>
    <row r="3" spans="1:18" ht="18.75" customHeight="1">
      <c r="P3" s="62"/>
      <c r="Q3" s="62"/>
      <c r="R3" s="62"/>
    </row>
    <row r="4" spans="1:18" ht="18.75" customHeight="1">
      <c r="A4" s="62"/>
    </row>
    <row r="37" spans="1:17" ht="18.75" customHeight="1">
      <c r="Q37" s="142" t="s">
        <v>162</v>
      </c>
    </row>
    <row r="38" spans="1:17" ht="18.75" customHeight="1">
      <c r="A38" s="190"/>
      <c r="B38" s="190"/>
      <c r="C38" s="155" t="s">
        <v>109</v>
      </c>
      <c r="D38" s="156" t="s">
        <v>89</v>
      </c>
      <c r="E38" s="156" t="s">
        <v>90</v>
      </c>
      <c r="F38" s="156" t="s">
        <v>91</v>
      </c>
      <c r="G38" s="156" t="s">
        <v>92</v>
      </c>
      <c r="H38" s="156" t="s">
        <v>93</v>
      </c>
      <c r="I38" s="156" t="s">
        <v>94</v>
      </c>
      <c r="J38" s="156" t="s">
        <v>95</v>
      </c>
      <c r="K38" s="156" t="s">
        <v>96</v>
      </c>
      <c r="L38" s="156" t="s">
        <v>97</v>
      </c>
      <c r="M38" s="157" t="s">
        <v>110</v>
      </c>
      <c r="N38" s="156" t="s">
        <v>115</v>
      </c>
      <c r="O38" s="156" t="s">
        <v>159</v>
      </c>
      <c r="P38" s="156" t="s">
        <v>170</v>
      </c>
      <c r="Q38" s="158" t="s">
        <v>173</v>
      </c>
    </row>
    <row r="39" spans="1:17" ht="18.75" customHeight="1">
      <c r="A39" s="191" t="s">
        <v>8</v>
      </c>
      <c r="B39" s="191"/>
      <c r="C39" s="11">
        <v>53.4</v>
      </c>
      <c r="D39" s="12">
        <v>69.5</v>
      </c>
      <c r="E39" s="12">
        <v>80.8</v>
      </c>
      <c r="F39" s="12">
        <v>87.6</v>
      </c>
      <c r="G39" s="12">
        <v>91.5</v>
      </c>
      <c r="H39" s="12">
        <v>93.3</v>
      </c>
      <c r="I39" s="12">
        <v>94.7</v>
      </c>
      <c r="J39" s="12">
        <v>95.8</v>
      </c>
      <c r="K39" s="13">
        <v>96.6</v>
      </c>
      <c r="L39" s="13">
        <v>97.2</v>
      </c>
      <c r="M39" s="70">
        <v>97.5</v>
      </c>
      <c r="N39" s="14">
        <v>97.7</v>
      </c>
      <c r="O39" s="122">
        <v>97.7</v>
      </c>
      <c r="P39" s="122">
        <v>97.8</v>
      </c>
      <c r="Q39" s="123">
        <v>97.9</v>
      </c>
    </row>
    <row r="40" spans="1:17" ht="18.75" customHeight="1">
      <c r="A40" s="191" t="s">
        <v>3</v>
      </c>
      <c r="B40" s="191"/>
      <c r="C40" s="11">
        <v>41</v>
      </c>
      <c r="D40" s="12">
        <v>57.8</v>
      </c>
      <c r="E40" s="12">
        <v>72.099999999999994</v>
      </c>
      <c r="F40" s="12">
        <v>82.8</v>
      </c>
      <c r="G40" s="12">
        <v>89.4</v>
      </c>
      <c r="H40" s="12">
        <v>91.7</v>
      </c>
      <c r="I40" s="12">
        <v>93.8</v>
      </c>
      <c r="J40" s="12">
        <v>95.4</v>
      </c>
      <c r="K40" s="13">
        <v>96.8</v>
      </c>
      <c r="L40" s="13">
        <v>97.3</v>
      </c>
      <c r="M40" s="70">
        <v>97.9</v>
      </c>
      <c r="N40" s="14">
        <v>98.2</v>
      </c>
      <c r="O40" s="14">
        <v>98.4</v>
      </c>
      <c r="P40" s="14">
        <v>98.4</v>
      </c>
      <c r="Q40" s="118">
        <v>98.7</v>
      </c>
    </row>
    <row r="41" spans="1:17" ht="18.75" customHeight="1">
      <c r="A41" s="193" t="s">
        <v>5</v>
      </c>
      <c r="B41" s="193"/>
      <c r="C41" s="15">
        <v>47.7</v>
      </c>
      <c r="D41" s="16">
        <v>62.4</v>
      </c>
      <c r="E41" s="16">
        <v>74.8</v>
      </c>
      <c r="F41" s="16">
        <v>87.5</v>
      </c>
      <c r="G41" s="16">
        <v>93.7</v>
      </c>
      <c r="H41" s="16">
        <v>95.1</v>
      </c>
      <c r="I41" s="16">
        <v>96.7</v>
      </c>
      <c r="J41" s="16">
        <v>98.1</v>
      </c>
      <c r="K41" s="17">
        <v>98.7</v>
      </c>
      <c r="L41" s="17">
        <v>98.8</v>
      </c>
      <c r="M41" s="71">
        <v>99.3</v>
      </c>
      <c r="N41" s="18">
        <v>99.4</v>
      </c>
      <c r="O41" s="18">
        <v>99.5</v>
      </c>
      <c r="P41" s="18">
        <v>99.5</v>
      </c>
      <c r="Q41" s="119">
        <v>99.5</v>
      </c>
    </row>
    <row r="42" spans="1:17" ht="18.75" customHeight="1">
      <c r="A42" s="189" t="s">
        <v>6</v>
      </c>
      <c r="B42" s="189"/>
      <c r="C42" s="19">
        <v>9.1999999999999993</v>
      </c>
      <c r="D42" s="20">
        <v>18.100000000000001</v>
      </c>
      <c r="E42" s="20">
        <v>38.4</v>
      </c>
      <c r="F42" s="20">
        <v>65.599999999999994</v>
      </c>
      <c r="G42" s="20">
        <v>75.7</v>
      </c>
      <c r="H42" s="20">
        <v>81.3</v>
      </c>
      <c r="I42" s="20">
        <v>82.6</v>
      </c>
      <c r="J42" s="20">
        <v>85.5</v>
      </c>
      <c r="K42" s="21">
        <v>91.5</v>
      </c>
      <c r="L42" s="21">
        <v>93.9</v>
      </c>
      <c r="M42" s="72">
        <v>94.6</v>
      </c>
      <c r="N42" s="22">
        <v>95.1</v>
      </c>
      <c r="O42" s="22">
        <v>95.6</v>
      </c>
      <c r="P42" s="22">
        <v>95.9</v>
      </c>
      <c r="Q42" s="120">
        <v>96.1</v>
      </c>
    </row>
    <row r="43" spans="1:17" ht="18.75" customHeight="1">
      <c r="A43" s="189" t="s">
        <v>7</v>
      </c>
      <c r="B43" s="189"/>
      <c r="C43" s="19">
        <v>26.6</v>
      </c>
      <c r="D43" s="20">
        <v>49.6</v>
      </c>
      <c r="E43" s="20">
        <v>62.7</v>
      </c>
      <c r="F43" s="20">
        <v>68.5</v>
      </c>
      <c r="G43" s="20">
        <v>76.400000000000006</v>
      </c>
      <c r="H43" s="20">
        <v>80.8</v>
      </c>
      <c r="I43" s="20">
        <v>85.2</v>
      </c>
      <c r="J43" s="20">
        <v>88.6</v>
      </c>
      <c r="K43" s="21">
        <v>91.1</v>
      </c>
      <c r="L43" s="21">
        <v>92.3</v>
      </c>
      <c r="M43" s="72">
        <v>93.8</v>
      </c>
      <c r="N43" s="22">
        <v>94.5</v>
      </c>
      <c r="O43" s="22">
        <v>95.1</v>
      </c>
      <c r="P43" s="22">
        <v>95.8</v>
      </c>
      <c r="Q43" s="120">
        <v>96.5</v>
      </c>
    </row>
    <row r="44" spans="1:17" ht="18.75" customHeight="1">
      <c r="A44" s="192" t="s">
        <v>4</v>
      </c>
      <c r="B44" s="192"/>
      <c r="C44" s="23">
        <v>58.8</v>
      </c>
      <c r="D44" s="24">
        <v>76</v>
      </c>
      <c r="E44" s="24">
        <v>86.4</v>
      </c>
      <c r="F44" s="24">
        <v>91.4</v>
      </c>
      <c r="G44" s="24">
        <v>96.3</v>
      </c>
      <c r="H44" s="24">
        <v>97.4</v>
      </c>
      <c r="I44" s="24">
        <v>98.9</v>
      </c>
      <c r="J44" s="24">
        <v>99.1</v>
      </c>
      <c r="K44" s="25">
        <v>99.4</v>
      </c>
      <c r="L44" s="25">
        <v>99.2</v>
      </c>
      <c r="M44" s="73">
        <v>99.3</v>
      </c>
      <c r="N44" s="26">
        <v>99.4</v>
      </c>
      <c r="O44" s="26">
        <v>99.4</v>
      </c>
      <c r="P44" s="26">
        <v>99.1</v>
      </c>
      <c r="Q44" s="121">
        <v>99.6</v>
      </c>
    </row>
    <row r="45" spans="1:17" ht="18.75" customHeight="1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5"/>
      <c r="L45" s="65"/>
      <c r="M45" s="66"/>
      <c r="N45" s="66"/>
      <c r="O45" s="65"/>
      <c r="P45" s="67"/>
      <c r="Q45" s="67"/>
    </row>
    <row r="46" spans="1:17" ht="18.75" customHeight="1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5"/>
      <c r="L46" s="65"/>
      <c r="M46" s="66"/>
      <c r="N46" s="66"/>
      <c r="O46" s="65"/>
    </row>
  </sheetData>
  <mergeCells count="7">
    <mergeCell ref="A43:B43"/>
    <mergeCell ref="A38:B38"/>
    <mergeCell ref="A39:B39"/>
    <mergeCell ref="A40:B40"/>
    <mergeCell ref="A44:B44"/>
    <mergeCell ref="A41:B41"/>
    <mergeCell ref="A42:B42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scale="92" firstPageNumber="2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Normal="100" workbookViewId="0">
      <selection activeCell="A2" sqref="A2"/>
    </sheetView>
  </sheetViews>
  <sheetFormatPr defaultRowHeight="16.5" customHeight="1"/>
  <cols>
    <col min="1" max="1" width="5" style="2" customWidth="1"/>
    <col min="2" max="2" width="12" style="2" customWidth="1"/>
    <col min="3" max="3" width="5" style="2" customWidth="1"/>
    <col min="4" max="4" width="12" style="2" customWidth="1"/>
    <col min="5" max="5" width="5" style="2" customWidth="1"/>
    <col min="6" max="6" width="12" style="2" customWidth="1"/>
    <col min="7" max="7" width="5" style="2" customWidth="1"/>
    <col min="8" max="8" width="12" style="2" customWidth="1"/>
    <col min="9" max="9" width="5" style="2" customWidth="1"/>
    <col min="10" max="10" width="12" style="2" customWidth="1"/>
    <col min="11" max="11" width="5" style="2" customWidth="1"/>
    <col min="12" max="16384" width="9" style="2"/>
  </cols>
  <sheetData>
    <row r="1" spans="1:11" ht="18.75" customHeight="1">
      <c r="A1" s="9" t="s">
        <v>166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.75" customHeight="1">
      <c r="A3" s="196" t="s">
        <v>10</v>
      </c>
      <c r="B3" s="143" t="s">
        <v>11</v>
      </c>
      <c r="C3" s="199" t="s">
        <v>12</v>
      </c>
      <c r="D3" s="199"/>
      <c r="E3" s="202" t="s">
        <v>13</v>
      </c>
      <c r="F3" s="203"/>
      <c r="G3" s="199" t="s">
        <v>14</v>
      </c>
      <c r="H3" s="199"/>
      <c r="I3" s="202" t="s">
        <v>15</v>
      </c>
      <c r="J3" s="203"/>
      <c r="K3" s="200" t="s">
        <v>16</v>
      </c>
    </row>
    <row r="4" spans="1:11" ht="18.75" customHeight="1">
      <c r="A4" s="197"/>
      <c r="B4" s="144" t="s">
        <v>17</v>
      </c>
      <c r="C4" s="194" t="s">
        <v>18</v>
      </c>
      <c r="D4" s="145" t="s">
        <v>19</v>
      </c>
      <c r="E4" s="194" t="s">
        <v>18</v>
      </c>
      <c r="F4" s="146" t="s">
        <v>19</v>
      </c>
      <c r="G4" s="194" t="s">
        <v>18</v>
      </c>
      <c r="H4" s="145" t="s">
        <v>19</v>
      </c>
      <c r="I4" s="194" t="s">
        <v>18</v>
      </c>
      <c r="J4" s="146" t="s">
        <v>19</v>
      </c>
      <c r="K4" s="201"/>
    </row>
    <row r="5" spans="1:11" ht="18.75" customHeight="1">
      <c r="A5" s="198"/>
      <c r="B5" s="147" t="s">
        <v>20</v>
      </c>
      <c r="C5" s="195"/>
      <c r="D5" s="148" t="s">
        <v>20</v>
      </c>
      <c r="E5" s="195"/>
      <c r="F5" s="149" t="s">
        <v>20</v>
      </c>
      <c r="G5" s="195"/>
      <c r="H5" s="148" t="s">
        <v>20</v>
      </c>
      <c r="I5" s="195"/>
      <c r="J5" s="149" t="s">
        <v>20</v>
      </c>
      <c r="K5" s="150" t="s">
        <v>21</v>
      </c>
    </row>
    <row r="6" spans="1:11" ht="16.5" customHeight="1">
      <c r="A6" s="151" t="s">
        <v>116</v>
      </c>
      <c r="B6" s="3">
        <v>1261959</v>
      </c>
      <c r="C6" s="3">
        <v>32</v>
      </c>
      <c r="D6" s="3">
        <v>560059</v>
      </c>
      <c r="E6" s="3">
        <v>211</v>
      </c>
      <c r="F6" s="3">
        <v>158388</v>
      </c>
      <c r="G6" s="3">
        <v>16</v>
      </c>
      <c r="H6" s="3">
        <v>10675</v>
      </c>
      <c r="I6" s="3">
        <v>259</v>
      </c>
      <c r="J6" s="3">
        <v>729122</v>
      </c>
      <c r="K6" s="4">
        <v>57.77699592459026</v>
      </c>
    </row>
    <row r="7" spans="1:11" ht="16.5" customHeight="1">
      <c r="A7" s="152" t="s">
        <v>117</v>
      </c>
      <c r="B7" s="5">
        <v>1259260</v>
      </c>
      <c r="C7" s="5">
        <v>37</v>
      </c>
      <c r="D7" s="5">
        <v>596958</v>
      </c>
      <c r="E7" s="5">
        <v>209</v>
      </c>
      <c r="F7" s="5">
        <v>152778</v>
      </c>
      <c r="G7" s="5">
        <v>15</v>
      </c>
      <c r="H7" s="5">
        <v>8962</v>
      </c>
      <c r="I7" s="5">
        <v>261</v>
      </c>
      <c r="J7" s="5">
        <v>758698</v>
      </c>
      <c r="K7" s="6">
        <v>60.249511617934338</v>
      </c>
    </row>
    <row r="8" spans="1:11" ht="16.5" customHeight="1">
      <c r="A8" s="152" t="s">
        <v>118</v>
      </c>
      <c r="B8" s="5">
        <v>1252721</v>
      </c>
      <c r="C8" s="5">
        <v>36</v>
      </c>
      <c r="D8" s="5">
        <v>634796</v>
      </c>
      <c r="E8" s="5">
        <v>202</v>
      </c>
      <c r="F8" s="5">
        <v>157350</v>
      </c>
      <c r="G8" s="5">
        <v>15</v>
      </c>
      <c r="H8" s="5">
        <v>8948</v>
      </c>
      <c r="I8" s="5">
        <v>253</v>
      </c>
      <c r="J8" s="5">
        <v>801094</v>
      </c>
      <c r="K8" s="6">
        <v>63.948317302895063</v>
      </c>
    </row>
    <row r="9" spans="1:11" ht="16.5" customHeight="1">
      <c r="A9" s="152" t="s">
        <v>119</v>
      </c>
      <c r="B9" s="5">
        <v>1241023</v>
      </c>
      <c r="C9" s="5">
        <v>35</v>
      </c>
      <c r="D9" s="5">
        <v>675790</v>
      </c>
      <c r="E9" s="5">
        <v>197</v>
      </c>
      <c r="F9" s="5">
        <v>143267</v>
      </c>
      <c r="G9" s="5">
        <v>15</v>
      </c>
      <c r="H9" s="5">
        <v>9199</v>
      </c>
      <c r="I9" s="5">
        <v>247</v>
      </c>
      <c r="J9" s="5">
        <v>828256</v>
      </c>
      <c r="K9" s="6">
        <v>66.739778392503595</v>
      </c>
    </row>
    <row r="10" spans="1:11" ht="16.5" customHeight="1">
      <c r="A10" s="152" t="s">
        <v>120</v>
      </c>
      <c r="B10" s="5">
        <v>1233483</v>
      </c>
      <c r="C10" s="5">
        <v>35</v>
      </c>
      <c r="D10" s="5">
        <v>702681</v>
      </c>
      <c r="E10" s="5">
        <v>201</v>
      </c>
      <c r="F10" s="5">
        <v>145566</v>
      </c>
      <c r="G10" s="5">
        <v>15</v>
      </c>
      <c r="H10" s="5">
        <v>9063</v>
      </c>
      <c r="I10" s="5">
        <v>251</v>
      </c>
      <c r="J10" s="5">
        <v>857310</v>
      </c>
      <c r="K10" s="6">
        <v>69.503187315917614</v>
      </c>
    </row>
    <row r="11" spans="1:11" ht="16.5" customHeight="1">
      <c r="A11" s="152" t="s">
        <v>121</v>
      </c>
      <c r="B11" s="5">
        <v>1218018</v>
      </c>
      <c r="C11" s="5">
        <v>36</v>
      </c>
      <c r="D11" s="5">
        <v>720681</v>
      </c>
      <c r="E11" s="5">
        <v>208</v>
      </c>
      <c r="F11" s="5">
        <v>149053</v>
      </c>
      <c r="G11" s="5">
        <v>15</v>
      </c>
      <c r="H11" s="5">
        <v>8878</v>
      </c>
      <c r="I11" s="5">
        <v>259</v>
      </c>
      <c r="J11" s="5">
        <v>878612</v>
      </c>
      <c r="K11" s="6">
        <v>72.134566155836779</v>
      </c>
    </row>
    <row r="12" spans="1:11" ht="16.5" customHeight="1">
      <c r="A12" s="152" t="s">
        <v>122</v>
      </c>
      <c r="B12" s="5">
        <v>1211424</v>
      </c>
      <c r="C12" s="5">
        <v>35</v>
      </c>
      <c r="D12" s="5">
        <v>731726</v>
      </c>
      <c r="E12" s="5">
        <v>195</v>
      </c>
      <c r="F12" s="5">
        <v>141300</v>
      </c>
      <c r="G12" s="5">
        <v>11</v>
      </c>
      <c r="H12" s="5">
        <v>8043</v>
      </c>
      <c r="I12" s="5">
        <v>241</v>
      </c>
      <c r="J12" s="5">
        <v>881069</v>
      </c>
      <c r="K12" s="6">
        <v>72.730026811421936</v>
      </c>
    </row>
    <row r="13" spans="1:11" ht="16.5" customHeight="1">
      <c r="A13" s="152" t="s">
        <v>123</v>
      </c>
      <c r="B13" s="5">
        <v>1209703</v>
      </c>
      <c r="C13" s="5">
        <v>37</v>
      </c>
      <c r="D13" s="5">
        <v>768410</v>
      </c>
      <c r="E13" s="5">
        <v>195</v>
      </c>
      <c r="F13" s="5">
        <v>136956</v>
      </c>
      <c r="G13" s="5">
        <v>11</v>
      </c>
      <c r="H13" s="5">
        <v>7967</v>
      </c>
      <c r="I13" s="5">
        <v>243</v>
      </c>
      <c r="J13" s="5">
        <v>913333</v>
      </c>
      <c r="K13" s="6">
        <v>75.500598080685918</v>
      </c>
    </row>
    <row r="14" spans="1:11" ht="16.5" customHeight="1">
      <c r="A14" s="152" t="s">
        <v>124</v>
      </c>
      <c r="B14" s="5">
        <v>1209643</v>
      </c>
      <c r="C14" s="5">
        <v>37</v>
      </c>
      <c r="D14" s="5">
        <v>802316</v>
      </c>
      <c r="E14" s="5">
        <v>186</v>
      </c>
      <c r="F14" s="5">
        <v>130590</v>
      </c>
      <c r="G14" s="5">
        <v>10</v>
      </c>
      <c r="H14" s="5">
        <v>7916</v>
      </c>
      <c r="I14" s="5">
        <v>233</v>
      </c>
      <c r="J14" s="5">
        <v>940822</v>
      </c>
      <c r="K14" s="6">
        <v>77.776831676783971</v>
      </c>
    </row>
    <row r="15" spans="1:11" ht="16.5" customHeight="1">
      <c r="A15" s="152" t="s">
        <v>125</v>
      </c>
      <c r="B15" s="5">
        <v>1213205</v>
      </c>
      <c r="C15" s="5">
        <v>36</v>
      </c>
      <c r="D15" s="5">
        <v>835789</v>
      </c>
      <c r="E15" s="5">
        <v>187</v>
      </c>
      <c r="F15" s="5">
        <v>141648</v>
      </c>
      <c r="G15" s="5">
        <v>9</v>
      </c>
      <c r="H15" s="5">
        <v>7456</v>
      </c>
      <c r="I15" s="5">
        <v>232</v>
      </c>
      <c r="J15" s="5">
        <v>984893</v>
      </c>
      <c r="K15" s="6">
        <v>81.181086461067991</v>
      </c>
    </row>
    <row r="16" spans="1:11" ht="16.5" customHeight="1">
      <c r="A16" s="152" t="s">
        <v>126</v>
      </c>
      <c r="B16" s="5">
        <v>1219741</v>
      </c>
      <c r="C16" s="5">
        <v>36</v>
      </c>
      <c r="D16" s="5">
        <v>862454</v>
      </c>
      <c r="E16" s="5">
        <v>184</v>
      </c>
      <c r="F16" s="5">
        <v>139810</v>
      </c>
      <c r="G16" s="5">
        <v>9</v>
      </c>
      <c r="H16" s="5">
        <v>7170</v>
      </c>
      <c r="I16" s="5">
        <v>229</v>
      </c>
      <c r="J16" s="5">
        <v>1009434</v>
      </c>
      <c r="K16" s="6">
        <v>82.758060932607819</v>
      </c>
    </row>
    <row r="17" spans="1:11" ht="16.5" customHeight="1">
      <c r="A17" s="152" t="s">
        <v>127</v>
      </c>
      <c r="B17" s="5">
        <v>1225544</v>
      </c>
      <c r="C17" s="5">
        <v>35</v>
      </c>
      <c r="D17" s="5">
        <v>887022</v>
      </c>
      <c r="E17" s="5">
        <v>178</v>
      </c>
      <c r="F17" s="5">
        <v>143172</v>
      </c>
      <c r="G17" s="5">
        <v>8</v>
      </c>
      <c r="H17" s="5">
        <v>6461</v>
      </c>
      <c r="I17" s="5">
        <v>221</v>
      </c>
      <c r="J17" s="5">
        <v>1036655</v>
      </c>
      <c r="K17" s="6">
        <v>84.587334277675879</v>
      </c>
    </row>
    <row r="18" spans="1:11" ht="16.5" customHeight="1">
      <c r="A18" s="152" t="s">
        <v>128</v>
      </c>
      <c r="B18" s="5">
        <v>1231569</v>
      </c>
      <c r="C18" s="5">
        <v>34</v>
      </c>
      <c r="D18" s="5">
        <v>909378</v>
      </c>
      <c r="E18" s="5">
        <v>173</v>
      </c>
      <c r="F18" s="5">
        <v>150147</v>
      </c>
      <c r="G18" s="5">
        <v>7</v>
      </c>
      <c r="H18" s="5">
        <v>4463</v>
      </c>
      <c r="I18" s="5">
        <v>214</v>
      </c>
      <c r="J18" s="5">
        <v>1063988</v>
      </c>
      <c r="K18" s="6">
        <v>86.392885822881212</v>
      </c>
    </row>
    <row r="19" spans="1:11" ht="16.5" customHeight="1">
      <c r="A19" s="152" t="s">
        <v>129</v>
      </c>
      <c r="B19" s="5">
        <v>1237509</v>
      </c>
      <c r="C19" s="5">
        <v>34</v>
      </c>
      <c r="D19" s="5">
        <v>927340</v>
      </c>
      <c r="E19" s="5">
        <v>175</v>
      </c>
      <c r="F19" s="5">
        <v>153915</v>
      </c>
      <c r="G19" s="5">
        <v>7</v>
      </c>
      <c r="H19" s="5">
        <v>4677</v>
      </c>
      <c r="I19" s="5">
        <v>216</v>
      </c>
      <c r="J19" s="5">
        <v>1085932</v>
      </c>
      <c r="K19" s="6">
        <v>87.751442615770884</v>
      </c>
    </row>
    <row r="20" spans="1:11" ht="16.5" customHeight="1">
      <c r="A20" s="152" t="s">
        <v>130</v>
      </c>
      <c r="B20" s="5">
        <v>1241703</v>
      </c>
      <c r="C20" s="5">
        <v>34</v>
      </c>
      <c r="D20" s="5">
        <v>942744</v>
      </c>
      <c r="E20" s="5">
        <v>178</v>
      </c>
      <c r="F20" s="5">
        <v>152859</v>
      </c>
      <c r="G20" s="5">
        <v>7</v>
      </c>
      <c r="H20" s="5">
        <v>4681</v>
      </c>
      <c r="I20" s="5">
        <v>219</v>
      </c>
      <c r="J20" s="5">
        <v>1100284</v>
      </c>
      <c r="K20" s="6">
        <v>88.610883600989936</v>
      </c>
    </row>
    <row r="21" spans="1:11" ht="16.5" customHeight="1">
      <c r="A21" s="152" t="s">
        <v>131</v>
      </c>
      <c r="B21" s="5">
        <v>1249764</v>
      </c>
      <c r="C21" s="5">
        <v>34</v>
      </c>
      <c r="D21" s="5">
        <v>960323</v>
      </c>
      <c r="E21" s="5">
        <v>180</v>
      </c>
      <c r="F21" s="5">
        <v>151708</v>
      </c>
      <c r="G21" s="5">
        <v>8</v>
      </c>
      <c r="H21" s="5">
        <v>5101</v>
      </c>
      <c r="I21" s="5">
        <v>222</v>
      </c>
      <c r="J21" s="5">
        <v>1117132</v>
      </c>
      <c r="K21" s="6">
        <v>89.387436347982501</v>
      </c>
    </row>
    <row r="22" spans="1:11" ht="16.5" customHeight="1">
      <c r="A22" s="152" t="s">
        <v>132</v>
      </c>
      <c r="B22" s="5">
        <v>1251745</v>
      </c>
      <c r="C22" s="5">
        <v>34</v>
      </c>
      <c r="D22" s="5">
        <v>971905</v>
      </c>
      <c r="E22" s="5">
        <v>178</v>
      </c>
      <c r="F22" s="5">
        <v>148757</v>
      </c>
      <c r="G22" s="5">
        <v>9</v>
      </c>
      <c r="H22" s="5">
        <v>4885</v>
      </c>
      <c r="I22" s="5">
        <v>221</v>
      </c>
      <c r="J22" s="5">
        <v>1125547</v>
      </c>
      <c r="K22" s="6">
        <v>89.918234145133397</v>
      </c>
    </row>
    <row r="23" spans="1:11" ht="16.5" customHeight="1">
      <c r="A23" s="152" t="s">
        <v>133</v>
      </c>
      <c r="B23" s="5">
        <v>1252086</v>
      </c>
      <c r="C23" s="5">
        <v>34</v>
      </c>
      <c r="D23" s="5">
        <v>980072</v>
      </c>
      <c r="E23" s="5">
        <v>178</v>
      </c>
      <c r="F23" s="5">
        <v>147851</v>
      </c>
      <c r="G23" s="5">
        <v>9</v>
      </c>
      <c r="H23" s="5">
        <v>5321</v>
      </c>
      <c r="I23" s="5">
        <v>221</v>
      </c>
      <c r="J23" s="5">
        <v>1133244</v>
      </c>
      <c r="K23" s="6">
        <v>90.508479449494686</v>
      </c>
    </row>
    <row r="24" spans="1:11" ht="16.5" customHeight="1">
      <c r="A24" s="152" t="s">
        <v>134</v>
      </c>
      <c r="B24" s="5">
        <v>1252367</v>
      </c>
      <c r="C24" s="5">
        <v>34</v>
      </c>
      <c r="D24" s="5">
        <v>996993</v>
      </c>
      <c r="E24" s="5">
        <v>177</v>
      </c>
      <c r="F24" s="5">
        <v>136300</v>
      </c>
      <c r="G24" s="5">
        <v>11</v>
      </c>
      <c r="H24" s="5">
        <v>5356</v>
      </c>
      <c r="I24" s="5">
        <v>222</v>
      </c>
      <c r="J24" s="5">
        <v>1138649</v>
      </c>
      <c r="K24" s="6">
        <v>90.919754353156861</v>
      </c>
    </row>
    <row r="25" spans="1:11" ht="16.5" customHeight="1">
      <c r="A25" s="152" t="s">
        <v>135</v>
      </c>
      <c r="B25" s="5">
        <v>1253685</v>
      </c>
      <c r="C25" s="5">
        <v>34</v>
      </c>
      <c r="D25" s="5">
        <v>1004905</v>
      </c>
      <c r="E25" s="5">
        <v>175</v>
      </c>
      <c r="F25" s="5">
        <v>135042</v>
      </c>
      <c r="G25" s="5">
        <v>9</v>
      </c>
      <c r="H25" s="5">
        <v>5418</v>
      </c>
      <c r="I25" s="5">
        <v>218</v>
      </c>
      <c r="J25" s="5">
        <v>1145365</v>
      </c>
      <c r="K25" s="6">
        <v>91.359871099997207</v>
      </c>
    </row>
    <row r="26" spans="1:11" ht="16.5" customHeight="1">
      <c r="A26" s="152" t="s">
        <v>136</v>
      </c>
      <c r="B26" s="5">
        <v>1258255</v>
      </c>
      <c r="C26" s="5">
        <v>34</v>
      </c>
      <c r="D26" s="5">
        <v>1013882</v>
      </c>
      <c r="E26" s="5">
        <v>172</v>
      </c>
      <c r="F26" s="5">
        <v>134285</v>
      </c>
      <c r="G26" s="5">
        <v>9</v>
      </c>
      <c r="H26" s="5">
        <v>5592</v>
      </c>
      <c r="I26" s="5">
        <v>215</v>
      </c>
      <c r="J26" s="5">
        <v>1153759</v>
      </c>
      <c r="K26" s="6">
        <v>91.695165129484877</v>
      </c>
    </row>
    <row r="27" spans="1:11" ht="16.5" customHeight="1">
      <c r="A27" s="152" t="s">
        <v>137</v>
      </c>
      <c r="B27" s="5">
        <v>1258944</v>
      </c>
      <c r="C27" s="5">
        <v>34</v>
      </c>
      <c r="D27" s="5">
        <v>1026077</v>
      </c>
      <c r="E27" s="5">
        <v>167</v>
      </c>
      <c r="F27" s="5">
        <v>132033</v>
      </c>
      <c r="G27" s="5">
        <v>8</v>
      </c>
      <c r="H27" s="5">
        <v>5720</v>
      </c>
      <c r="I27" s="5">
        <v>209</v>
      </c>
      <c r="J27" s="5">
        <v>1163830</v>
      </c>
      <c r="K27" s="6">
        <v>92.444937979767175</v>
      </c>
    </row>
    <row r="28" spans="1:11" ht="16.5" customHeight="1">
      <c r="A28" s="152" t="s">
        <v>138</v>
      </c>
      <c r="B28" s="5">
        <v>1258690</v>
      </c>
      <c r="C28" s="5">
        <v>34</v>
      </c>
      <c r="D28" s="5">
        <v>1029989</v>
      </c>
      <c r="E28" s="5">
        <v>164</v>
      </c>
      <c r="F28" s="5">
        <v>132064</v>
      </c>
      <c r="G28" s="5">
        <v>8</v>
      </c>
      <c r="H28" s="5">
        <v>4396</v>
      </c>
      <c r="I28" s="5">
        <v>206</v>
      </c>
      <c r="J28" s="5">
        <v>1166449</v>
      </c>
      <c r="K28" s="6">
        <v>92.671666573977703</v>
      </c>
    </row>
    <row r="29" spans="1:11" ht="16.5" customHeight="1">
      <c r="A29" s="152" t="s">
        <v>139</v>
      </c>
      <c r="B29" s="5">
        <v>1258350</v>
      </c>
      <c r="C29" s="5">
        <v>34</v>
      </c>
      <c r="D29" s="5">
        <v>1036564</v>
      </c>
      <c r="E29" s="5">
        <v>162</v>
      </c>
      <c r="F29" s="5">
        <v>128395</v>
      </c>
      <c r="G29" s="5">
        <v>8</v>
      </c>
      <c r="H29" s="5">
        <v>4133</v>
      </c>
      <c r="I29" s="5">
        <v>204</v>
      </c>
      <c r="J29" s="5">
        <v>1169092</v>
      </c>
      <c r="K29" s="6">
        <v>92.90674295704693</v>
      </c>
    </row>
    <row r="30" spans="1:11" ht="16.5" customHeight="1">
      <c r="A30" s="152" t="s">
        <v>160</v>
      </c>
      <c r="B30" s="5">
        <v>1255662</v>
      </c>
      <c r="C30" s="5">
        <v>34</v>
      </c>
      <c r="D30" s="5">
        <v>1047395</v>
      </c>
      <c r="E30" s="5">
        <v>155</v>
      </c>
      <c r="F30" s="5">
        <v>122669</v>
      </c>
      <c r="G30" s="5">
        <v>8</v>
      </c>
      <c r="H30" s="5">
        <v>3448</v>
      </c>
      <c r="I30" s="5">
        <v>197</v>
      </c>
      <c r="J30" s="5">
        <v>1173512</v>
      </c>
      <c r="K30" s="6">
        <v>93.457634299676187</v>
      </c>
    </row>
    <row r="31" spans="1:11" ht="16.5" customHeight="1">
      <c r="A31" s="152" t="s">
        <v>140</v>
      </c>
      <c r="B31" s="5">
        <v>1254263</v>
      </c>
      <c r="C31" s="5">
        <v>35</v>
      </c>
      <c r="D31" s="5">
        <v>1055575</v>
      </c>
      <c r="E31" s="5">
        <v>155</v>
      </c>
      <c r="F31" s="5">
        <v>117446</v>
      </c>
      <c r="G31" s="5">
        <v>8</v>
      </c>
      <c r="H31" s="5">
        <v>3638</v>
      </c>
      <c r="I31" s="5">
        <v>198</v>
      </c>
      <c r="J31" s="5">
        <v>1176659</v>
      </c>
      <c r="K31" s="6">
        <v>93.812780892045765</v>
      </c>
    </row>
    <row r="32" spans="1:11" ht="16.5" customHeight="1">
      <c r="A32" s="152" t="s">
        <v>141</v>
      </c>
      <c r="B32" s="5">
        <v>1253050</v>
      </c>
      <c r="C32" s="5">
        <v>35</v>
      </c>
      <c r="D32" s="5">
        <v>1057451</v>
      </c>
      <c r="E32" s="5">
        <v>155</v>
      </c>
      <c r="F32" s="5">
        <v>116496</v>
      </c>
      <c r="G32" s="5">
        <v>9</v>
      </c>
      <c r="H32" s="5">
        <v>5638</v>
      </c>
      <c r="I32" s="5">
        <v>199</v>
      </c>
      <c r="J32" s="5">
        <v>1179585</v>
      </c>
      <c r="K32" s="6">
        <v>94.137105462671073</v>
      </c>
    </row>
    <row r="33" spans="1:11" ht="16.5" customHeight="1">
      <c r="A33" s="152" t="s">
        <v>142</v>
      </c>
      <c r="B33" s="5">
        <v>1251897</v>
      </c>
      <c r="C33" s="5">
        <v>34</v>
      </c>
      <c r="D33" s="5">
        <v>1059705</v>
      </c>
      <c r="E33" s="5">
        <v>154</v>
      </c>
      <c r="F33" s="5">
        <v>115739</v>
      </c>
      <c r="G33" s="5">
        <v>10</v>
      </c>
      <c r="H33" s="5">
        <v>6110</v>
      </c>
      <c r="I33" s="5">
        <v>198</v>
      </c>
      <c r="J33" s="5">
        <v>1181554</v>
      </c>
      <c r="K33" s="6">
        <v>94.381087261971231</v>
      </c>
    </row>
    <row r="34" spans="1:11" ht="16.5" customHeight="1">
      <c r="A34" s="152" t="s">
        <v>143</v>
      </c>
      <c r="B34" s="5">
        <v>1252064</v>
      </c>
      <c r="C34" s="5">
        <v>34</v>
      </c>
      <c r="D34" s="5">
        <v>1072507</v>
      </c>
      <c r="E34" s="5">
        <v>147</v>
      </c>
      <c r="F34" s="5">
        <v>106478</v>
      </c>
      <c r="G34" s="5">
        <v>10</v>
      </c>
      <c r="H34" s="5">
        <v>6859</v>
      </c>
      <c r="I34" s="5">
        <v>191</v>
      </c>
      <c r="J34" s="5">
        <v>1185844</v>
      </c>
      <c r="K34" s="6">
        <v>94.71113297722799</v>
      </c>
    </row>
    <row r="35" spans="1:11" ht="16.5" customHeight="1">
      <c r="A35" s="152" t="s">
        <v>144</v>
      </c>
      <c r="B35" s="5">
        <v>1252084</v>
      </c>
      <c r="C35" s="5">
        <v>34</v>
      </c>
      <c r="D35" s="5">
        <v>1078250</v>
      </c>
      <c r="E35" s="5">
        <v>140</v>
      </c>
      <c r="F35" s="5">
        <v>105077</v>
      </c>
      <c r="G35" s="5">
        <v>11</v>
      </c>
      <c r="H35" s="5">
        <v>7407</v>
      </c>
      <c r="I35" s="5">
        <v>185</v>
      </c>
      <c r="J35" s="5">
        <v>1190734</v>
      </c>
      <c r="K35" s="6">
        <v>95.100168998246133</v>
      </c>
    </row>
    <row r="36" spans="1:11" ht="16.5" customHeight="1">
      <c r="A36" s="152" t="s">
        <v>145</v>
      </c>
      <c r="B36" s="5">
        <v>1253791</v>
      </c>
      <c r="C36" s="5">
        <v>34</v>
      </c>
      <c r="D36" s="5">
        <v>1089481</v>
      </c>
      <c r="E36" s="5">
        <v>137</v>
      </c>
      <c r="F36" s="5">
        <v>100078</v>
      </c>
      <c r="G36" s="5">
        <v>10</v>
      </c>
      <c r="H36" s="5">
        <v>7162</v>
      </c>
      <c r="I36" s="5">
        <v>181</v>
      </c>
      <c r="J36" s="5">
        <v>1196721</v>
      </c>
      <c r="K36" s="6">
        <v>95.448204684831836</v>
      </c>
    </row>
    <row r="37" spans="1:11" ht="16.5" customHeight="1">
      <c r="A37" s="152" t="s">
        <v>146</v>
      </c>
      <c r="B37" s="5">
        <v>1253196</v>
      </c>
      <c r="C37" s="5">
        <v>35</v>
      </c>
      <c r="D37" s="5">
        <v>1106380</v>
      </c>
      <c r="E37" s="5">
        <v>129</v>
      </c>
      <c r="F37" s="5">
        <v>87789</v>
      </c>
      <c r="G37" s="5">
        <v>10</v>
      </c>
      <c r="H37" s="5">
        <v>7154</v>
      </c>
      <c r="I37" s="5">
        <v>174</v>
      </c>
      <c r="J37" s="5">
        <v>1201323</v>
      </c>
      <c r="K37" s="6">
        <v>95.860743251654171</v>
      </c>
    </row>
    <row r="38" spans="1:11" ht="16.5" customHeight="1">
      <c r="A38" s="152" t="s">
        <v>147</v>
      </c>
      <c r="B38" s="5">
        <v>1252885</v>
      </c>
      <c r="C38" s="5">
        <v>35</v>
      </c>
      <c r="D38" s="5">
        <v>1109713</v>
      </c>
      <c r="E38" s="5">
        <v>127</v>
      </c>
      <c r="F38" s="5">
        <v>86845</v>
      </c>
      <c r="G38" s="5">
        <v>9</v>
      </c>
      <c r="H38" s="5">
        <v>6213</v>
      </c>
      <c r="I38" s="5">
        <v>171</v>
      </c>
      <c r="J38" s="5">
        <v>1202771</v>
      </c>
      <c r="K38" s="6">
        <v>96.000111742099236</v>
      </c>
    </row>
    <row r="39" spans="1:11" ht="16.5" customHeight="1">
      <c r="A39" s="152" t="s">
        <v>148</v>
      </c>
      <c r="B39" s="5">
        <v>1248619</v>
      </c>
      <c r="C39" s="5">
        <v>36</v>
      </c>
      <c r="D39" s="5">
        <v>1120737</v>
      </c>
      <c r="E39" s="5">
        <v>124</v>
      </c>
      <c r="F39" s="5">
        <v>77399</v>
      </c>
      <c r="G39" s="5">
        <v>10</v>
      </c>
      <c r="H39" s="5">
        <v>5833</v>
      </c>
      <c r="I39" s="5">
        <v>170</v>
      </c>
      <c r="J39" s="5">
        <v>1203969</v>
      </c>
      <c r="K39" s="6">
        <v>96.424049289655215</v>
      </c>
    </row>
    <row r="40" spans="1:11" ht="16.5" customHeight="1">
      <c r="A40" s="152" t="s">
        <v>149</v>
      </c>
      <c r="B40" s="5">
        <v>1245444</v>
      </c>
      <c r="C40" s="5">
        <v>36</v>
      </c>
      <c r="D40" s="5">
        <v>1121979</v>
      </c>
      <c r="E40" s="5">
        <v>125</v>
      </c>
      <c r="F40" s="5">
        <v>76729</v>
      </c>
      <c r="G40" s="5">
        <v>10</v>
      </c>
      <c r="H40" s="5">
        <v>2770</v>
      </c>
      <c r="I40" s="5">
        <v>171</v>
      </c>
      <c r="J40" s="5">
        <v>1201478</v>
      </c>
      <c r="K40" s="6">
        <v>96.469853321385784</v>
      </c>
    </row>
    <row r="41" spans="1:11" ht="16.5" customHeight="1">
      <c r="A41" s="152" t="s">
        <v>150</v>
      </c>
      <c r="B41" s="5">
        <v>1240044</v>
      </c>
      <c r="C41" s="5">
        <v>36</v>
      </c>
      <c r="D41" s="5">
        <v>1121992</v>
      </c>
      <c r="E41" s="5">
        <v>124</v>
      </c>
      <c r="F41" s="5">
        <v>75938</v>
      </c>
      <c r="G41" s="5">
        <v>10</v>
      </c>
      <c r="H41" s="5">
        <v>2482</v>
      </c>
      <c r="I41" s="5">
        <v>170</v>
      </c>
      <c r="J41" s="5">
        <v>1200412</v>
      </c>
      <c r="K41" s="6">
        <v>96.803984374747998</v>
      </c>
    </row>
    <row r="42" spans="1:11" ht="16.5" customHeight="1">
      <c r="A42" s="152" t="s">
        <v>151</v>
      </c>
      <c r="B42" s="5">
        <v>1235493</v>
      </c>
      <c r="C42" s="5">
        <v>36</v>
      </c>
      <c r="D42" s="5">
        <v>1120294</v>
      </c>
      <c r="E42" s="5">
        <v>122</v>
      </c>
      <c r="F42" s="5">
        <v>74887</v>
      </c>
      <c r="G42" s="5">
        <v>10</v>
      </c>
      <c r="H42" s="5">
        <v>1398</v>
      </c>
      <c r="I42" s="5">
        <v>168</v>
      </c>
      <c r="J42" s="5">
        <v>1196579</v>
      </c>
      <c r="K42" s="6">
        <v>96.85032614510969</v>
      </c>
    </row>
    <row r="43" spans="1:11" ht="16.5" customHeight="1">
      <c r="A43" s="152" t="s">
        <v>152</v>
      </c>
      <c r="B43" s="5">
        <v>1230813</v>
      </c>
      <c r="C43" s="5">
        <v>36</v>
      </c>
      <c r="D43" s="5">
        <v>1117047</v>
      </c>
      <c r="E43" s="5">
        <v>120</v>
      </c>
      <c r="F43" s="5">
        <v>73725</v>
      </c>
      <c r="G43" s="5">
        <v>17</v>
      </c>
      <c r="H43" s="5">
        <v>1399</v>
      </c>
      <c r="I43" s="5">
        <v>173</v>
      </c>
      <c r="J43" s="5">
        <v>1192171</v>
      </c>
      <c r="K43" s="6">
        <v>96.860449150277091</v>
      </c>
    </row>
    <row r="44" spans="1:11" ht="16.5" customHeight="1">
      <c r="A44" s="152" t="s">
        <v>153</v>
      </c>
      <c r="B44" s="5">
        <v>1224899</v>
      </c>
      <c r="C44" s="5">
        <v>36</v>
      </c>
      <c r="D44" s="5">
        <v>1114107</v>
      </c>
      <c r="E44" s="5">
        <v>111</v>
      </c>
      <c r="F44" s="5">
        <v>72047</v>
      </c>
      <c r="G44" s="5">
        <v>18</v>
      </c>
      <c r="H44" s="5">
        <v>1568</v>
      </c>
      <c r="I44" s="5">
        <v>165</v>
      </c>
      <c r="J44" s="5">
        <v>1187722</v>
      </c>
      <c r="K44" s="6">
        <v>96.96489261563606</v>
      </c>
    </row>
    <row r="45" spans="1:11" ht="16.5" customHeight="1">
      <c r="A45" s="152" t="s">
        <v>154</v>
      </c>
      <c r="B45" s="5">
        <v>1217667</v>
      </c>
      <c r="C45" s="5">
        <v>36</v>
      </c>
      <c r="D45" s="5">
        <v>1112310</v>
      </c>
      <c r="E45" s="5">
        <v>110</v>
      </c>
      <c r="F45" s="5">
        <v>69836</v>
      </c>
      <c r="G45" s="5">
        <v>23</v>
      </c>
      <c r="H45" s="5">
        <v>450</v>
      </c>
      <c r="I45" s="5">
        <v>169</v>
      </c>
      <c r="J45" s="5">
        <v>1182596</v>
      </c>
      <c r="K45" s="6">
        <v>97.119820115023231</v>
      </c>
    </row>
    <row r="46" spans="1:11" ht="16.5" customHeight="1">
      <c r="A46" s="152" t="s">
        <v>155</v>
      </c>
      <c r="B46" s="5">
        <v>1208963</v>
      </c>
      <c r="C46" s="5">
        <v>36</v>
      </c>
      <c r="D46" s="5">
        <v>1107126</v>
      </c>
      <c r="E46" s="5">
        <v>110</v>
      </c>
      <c r="F46" s="5">
        <v>68600</v>
      </c>
      <c r="G46" s="5">
        <v>32</v>
      </c>
      <c r="H46" s="5">
        <v>444</v>
      </c>
      <c r="I46" s="5">
        <v>178</v>
      </c>
      <c r="J46" s="5">
        <v>1176170</v>
      </c>
      <c r="K46" s="6">
        <v>97.287510039595915</v>
      </c>
    </row>
    <row r="47" spans="1:11" ht="16.5" customHeight="1">
      <c r="A47" s="152" t="s">
        <v>156</v>
      </c>
      <c r="B47" s="5">
        <v>1200635</v>
      </c>
      <c r="C47" s="5">
        <v>36</v>
      </c>
      <c r="D47" s="5">
        <v>1101766</v>
      </c>
      <c r="E47" s="5">
        <v>110</v>
      </c>
      <c r="F47" s="5">
        <v>67083</v>
      </c>
      <c r="G47" s="5">
        <v>34</v>
      </c>
      <c r="H47" s="5">
        <v>444</v>
      </c>
      <c r="I47" s="5">
        <v>180</v>
      </c>
      <c r="J47" s="5">
        <v>1169293</v>
      </c>
      <c r="K47" s="6">
        <v>97.38954803083368</v>
      </c>
    </row>
    <row r="48" spans="1:11" ht="16.5" customHeight="1">
      <c r="A48" s="153" t="s">
        <v>157</v>
      </c>
      <c r="B48" s="7">
        <v>1191364</v>
      </c>
      <c r="C48" s="7">
        <v>36</v>
      </c>
      <c r="D48" s="7">
        <v>1099725</v>
      </c>
      <c r="E48" s="7">
        <v>107</v>
      </c>
      <c r="F48" s="7">
        <v>62318</v>
      </c>
      <c r="G48" s="7">
        <v>35</v>
      </c>
      <c r="H48" s="7">
        <v>362</v>
      </c>
      <c r="I48" s="7">
        <v>178</v>
      </c>
      <c r="J48" s="7">
        <v>1162405</v>
      </c>
      <c r="K48" s="8">
        <v>97.569256751085305</v>
      </c>
    </row>
    <row r="49" spans="1:11" ht="16.5" customHeight="1">
      <c r="A49" s="152" t="s">
        <v>158</v>
      </c>
      <c r="B49" s="68">
        <v>1182680</v>
      </c>
      <c r="C49" s="68">
        <v>33</v>
      </c>
      <c r="D49" s="68">
        <v>1094451</v>
      </c>
      <c r="E49" s="68">
        <v>103</v>
      </c>
      <c r="F49" s="68">
        <v>59375</v>
      </c>
      <c r="G49" s="68">
        <v>36</v>
      </c>
      <c r="H49" s="68">
        <v>322</v>
      </c>
      <c r="I49" s="68">
        <v>172</v>
      </c>
      <c r="J49" s="68">
        <v>1154148</v>
      </c>
      <c r="K49" s="69">
        <v>97.587513105827441</v>
      </c>
    </row>
    <row r="50" spans="1:11" ht="16.5" customHeight="1">
      <c r="A50" s="152" t="s">
        <v>112</v>
      </c>
      <c r="B50" s="68">
        <v>1174030</v>
      </c>
      <c r="C50" s="68">
        <v>28</v>
      </c>
      <c r="D50" s="68">
        <v>1091926</v>
      </c>
      <c r="E50" s="68">
        <v>87</v>
      </c>
      <c r="F50" s="68">
        <v>54728</v>
      </c>
      <c r="G50" s="68">
        <v>39</v>
      </c>
      <c r="H50" s="68">
        <v>324</v>
      </c>
      <c r="I50" s="68">
        <v>154</v>
      </c>
      <c r="J50" s="68">
        <v>1146978</v>
      </c>
      <c r="K50" s="69">
        <v>97.695799936969237</v>
      </c>
    </row>
    <row r="51" spans="1:11" ht="16.5" customHeight="1">
      <c r="A51" s="153" t="s">
        <v>110</v>
      </c>
      <c r="B51" s="82">
        <v>1165596</v>
      </c>
      <c r="C51" s="82">
        <v>28</v>
      </c>
      <c r="D51" s="82">
        <v>1087612</v>
      </c>
      <c r="E51" s="82">
        <v>83</v>
      </c>
      <c r="F51" s="82">
        <v>53203</v>
      </c>
      <c r="G51" s="82">
        <v>40</v>
      </c>
      <c r="H51" s="82">
        <v>319</v>
      </c>
      <c r="I51" s="82">
        <v>151</v>
      </c>
      <c r="J51" s="82">
        <v>1141134</v>
      </c>
      <c r="K51" s="83">
        <v>97.901331164485811</v>
      </c>
    </row>
    <row r="52" spans="1:11" ht="16.5" customHeight="1">
      <c r="A52" s="153" t="s">
        <v>113</v>
      </c>
      <c r="B52" s="82">
        <v>1157951</v>
      </c>
      <c r="C52" s="82">
        <v>28</v>
      </c>
      <c r="D52" s="82">
        <v>1085141</v>
      </c>
      <c r="E52" s="82">
        <v>81</v>
      </c>
      <c r="F52" s="82">
        <v>50145</v>
      </c>
      <c r="G52" s="82">
        <v>40</v>
      </c>
      <c r="H52" s="82">
        <v>302</v>
      </c>
      <c r="I52" s="82">
        <v>149</v>
      </c>
      <c r="J52" s="82">
        <v>1135588</v>
      </c>
      <c r="K52" s="83">
        <v>98.068743841492434</v>
      </c>
    </row>
    <row r="53" spans="1:11" ht="16.5" customHeight="1">
      <c r="A53" s="153" t="s">
        <v>115</v>
      </c>
      <c r="B53" s="82">
        <v>1148524</v>
      </c>
      <c r="C53" s="82">
        <v>28</v>
      </c>
      <c r="D53" s="82">
        <v>1078371</v>
      </c>
      <c r="E53" s="82">
        <v>81</v>
      </c>
      <c r="F53" s="82">
        <v>48924</v>
      </c>
      <c r="G53" s="82">
        <v>54</v>
      </c>
      <c r="H53" s="82">
        <v>299</v>
      </c>
      <c r="I53" s="82">
        <v>163</v>
      </c>
      <c r="J53" s="82">
        <v>1127594</v>
      </c>
      <c r="K53" s="83">
        <v>98.177661067596318</v>
      </c>
    </row>
    <row r="54" spans="1:11" ht="16.5" customHeight="1">
      <c r="A54" s="152" t="s">
        <v>159</v>
      </c>
      <c r="B54" s="68">
        <v>1133960</v>
      </c>
      <c r="C54" s="68">
        <v>28</v>
      </c>
      <c r="D54" s="68">
        <v>1068699</v>
      </c>
      <c r="E54" s="68">
        <v>77</v>
      </c>
      <c r="F54" s="68">
        <v>46427</v>
      </c>
      <c r="G54" s="68">
        <v>53</v>
      </c>
      <c r="H54" s="68">
        <v>316</v>
      </c>
      <c r="I54" s="68">
        <v>158</v>
      </c>
      <c r="J54" s="68">
        <v>1115442</v>
      </c>
      <c r="K54" s="69">
        <v>98.366961797594271</v>
      </c>
    </row>
    <row r="55" spans="1:11" ht="16.5" customHeight="1">
      <c r="A55" s="154" t="s">
        <v>171</v>
      </c>
      <c r="B55" s="112">
        <v>1122986</v>
      </c>
      <c r="C55" s="112">
        <v>28</v>
      </c>
      <c r="D55" s="112">
        <v>1063634</v>
      </c>
      <c r="E55" s="112">
        <v>69</v>
      </c>
      <c r="F55" s="112">
        <v>41311</v>
      </c>
      <c r="G55" s="112">
        <v>56</v>
      </c>
      <c r="H55" s="112">
        <v>306</v>
      </c>
      <c r="I55" s="112">
        <v>153</v>
      </c>
      <c r="J55" s="112">
        <v>1105251</v>
      </c>
      <c r="K55" s="113">
        <v>98.4207283082781</v>
      </c>
    </row>
    <row r="56" spans="1:11" ht="16.5" customHeight="1">
      <c r="A56" s="154" t="s">
        <v>172</v>
      </c>
      <c r="B56" s="175">
        <v>1121936</v>
      </c>
      <c r="C56" s="175">
        <v>28</v>
      </c>
      <c r="D56" s="175">
        <v>1065518</v>
      </c>
      <c r="E56" s="175">
        <v>69</v>
      </c>
      <c r="F56" s="175">
        <v>41548</v>
      </c>
      <c r="G56" s="175">
        <v>55</v>
      </c>
      <c r="H56" s="175">
        <v>305</v>
      </c>
      <c r="I56" s="175">
        <v>152</v>
      </c>
      <c r="J56" s="175">
        <v>1107371</v>
      </c>
      <c r="K56" s="176">
        <v>98.7</v>
      </c>
    </row>
  </sheetData>
  <mergeCells count="10">
    <mergeCell ref="C4:C5"/>
    <mergeCell ref="A3:A5"/>
    <mergeCell ref="C3:D3"/>
    <mergeCell ref="K3:K4"/>
    <mergeCell ref="E3:F3"/>
    <mergeCell ref="E4:E5"/>
    <mergeCell ref="G3:H3"/>
    <mergeCell ref="G4:G5"/>
    <mergeCell ref="I3:J3"/>
    <mergeCell ref="I4:I5"/>
  </mergeCells>
  <phoneticPr fontId="2"/>
  <printOptions horizontalCentered="1"/>
  <pageMargins left="0.59055118110236227" right="0.59055118110236227" top="0.59055118110236227" bottom="0.39370078740157483" header="0.39370078740157483" footer="0"/>
  <pageSetup paperSize="9" scale="90" firstPageNumber="3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Normal="100" workbookViewId="0">
      <selection activeCell="M46" sqref="M46"/>
    </sheetView>
  </sheetViews>
  <sheetFormatPr defaultColWidth="6" defaultRowHeight="18.75" customHeight="1"/>
  <cols>
    <col min="1" max="2" width="6" style="1" customWidth="1"/>
    <col min="3" max="15" width="6.5" style="1" customWidth="1"/>
    <col min="16" max="16" width="6.625" style="1" customWidth="1"/>
    <col min="17" max="16384" width="6" style="1"/>
  </cols>
  <sheetData>
    <row r="1" spans="1:18" ht="18.75" customHeight="1">
      <c r="A1" s="61" t="s">
        <v>167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8" ht="18.75" customHeight="1">
      <c r="P3" s="49"/>
      <c r="Q3" s="49"/>
      <c r="R3" s="49"/>
    </row>
    <row r="4" spans="1:18" ht="18.75" customHeight="1">
      <c r="A4" s="49"/>
    </row>
    <row r="36" spans="1:16" ht="18.75" customHeight="1">
      <c r="A36" s="206"/>
      <c r="B36" s="207"/>
      <c r="C36" s="159" t="s">
        <v>98</v>
      </c>
      <c r="D36" s="160" t="s">
        <v>99</v>
      </c>
      <c r="E36" s="160" t="s">
        <v>100</v>
      </c>
      <c r="F36" s="160" t="s">
        <v>101</v>
      </c>
      <c r="G36" s="160" t="s">
        <v>102</v>
      </c>
      <c r="H36" s="160" t="s">
        <v>103</v>
      </c>
      <c r="I36" s="160" t="s">
        <v>104</v>
      </c>
      <c r="J36" s="161" t="s">
        <v>105</v>
      </c>
      <c r="K36" s="161" t="s">
        <v>106</v>
      </c>
      <c r="L36" s="161" t="s">
        <v>110</v>
      </c>
      <c r="M36" s="163" t="s">
        <v>115</v>
      </c>
      <c r="N36" s="163" t="s">
        <v>114</v>
      </c>
      <c r="O36" s="177" t="s">
        <v>170</v>
      </c>
      <c r="P36" s="164" t="s">
        <v>173</v>
      </c>
    </row>
    <row r="37" spans="1:16" ht="18.75" customHeight="1">
      <c r="A37" s="165" t="s">
        <v>77</v>
      </c>
      <c r="B37" s="166" t="s">
        <v>78</v>
      </c>
      <c r="C37" s="50">
        <v>43467</v>
      </c>
      <c r="D37" s="51">
        <v>68379</v>
      </c>
      <c r="E37" s="51">
        <v>99583</v>
      </c>
      <c r="F37" s="51">
        <v>111317</v>
      </c>
      <c r="G37" s="51">
        <v>123560</v>
      </c>
      <c r="H37" s="51">
        <v>133805</v>
      </c>
      <c r="I37" s="51">
        <v>142848</v>
      </c>
      <c r="J37" s="51">
        <v>146358</v>
      </c>
      <c r="K37" s="52">
        <v>140212</v>
      </c>
      <c r="L37" s="52">
        <v>132419</v>
      </c>
      <c r="M37" s="78">
        <v>131543</v>
      </c>
      <c r="N37" s="78">
        <v>127477</v>
      </c>
      <c r="O37" s="178">
        <v>125854</v>
      </c>
      <c r="P37" s="114">
        <v>124587</v>
      </c>
    </row>
    <row r="38" spans="1:16" ht="18.75" customHeight="1">
      <c r="A38" s="167" t="s">
        <v>79</v>
      </c>
      <c r="B38" s="168" t="s">
        <v>27</v>
      </c>
      <c r="C38" s="53">
        <v>7016</v>
      </c>
      <c r="D38" s="54">
        <v>9700</v>
      </c>
      <c r="E38" s="54">
        <v>10702</v>
      </c>
      <c r="F38" s="54">
        <v>12260</v>
      </c>
      <c r="G38" s="54">
        <v>12415</v>
      </c>
      <c r="H38" s="54">
        <v>12072</v>
      </c>
      <c r="I38" s="54">
        <v>11444</v>
      </c>
      <c r="J38" s="54">
        <v>8814</v>
      </c>
      <c r="K38" s="55">
        <v>7852</v>
      </c>
      <c r="L38" s="55">
        <v>7045</v>
      </c>
      <c r="M38" s="79">
        <v>5800</v>
      </c>
      <c r="N38" s="79">
        <v>5725</v>
      </c>
      <c r="O38" s="179">
        <v>5262</v>
      </c>
      <c r="P38" s="115">
        <v>5377</v>
      </c>
    </row>
    <row r="39" spans="1:16" ht="18.75" customHeight="1">
      <c r="A39" s="169" t="s">
        <v>107</v>
      </c>
      <c r="B39" s="170" t="s">
        <v>15</v>
      </c>
      <c r="C39" s="56">
        <v>50483</v>
      </c>
      <c r="D39" s="57">
        <v>78079</v>
      </c>
      <c r="E39" s="57">
        <v>110285</v>
      </c>
      <c r="F39" s="57">
        <v>123577</v>
      </c>
      <c r="G39" s="57">
        <v>135975</v>
      </c>
      <c r="H39" s="57">
        <v>145877</v>
      </c>
      <c r="I39" s="57">
        <v>154292</v>
      </c>
      <c r="J39" s="57">
        <v>155172</v>
      </c>
      <c r="K39" s="58">
        <v>148064</v>
      </c>
      <c r="L39" s="58">
        <v>139464</v>
      </c>
      <c r="M39" s="80">
        <v>137343</v>
      </c>
      <c r="N39" s="80">
        <v>133202</v>
      </c>
      <c r="O39" s="180">
        <v>131116</v>
      </c>
      <c r="P39" s="116">
        <f>SUM(P37:P38)</f>
        <v>129964</v>
      </c>
    </row>
    <row r="40" spans="1:16" ht="18.75" customHeight="1">
      <c r="A40" s="165" t="s">
        <v>80</v>
      </c>
      <c r="B40" s="166" t="s">
        <v>78</v>
      </c>
      <c r="C40" s="50">
        <v>161000</v>
      </c>
      <c r="D40" s="51">
        <v>245900</v>
      </c>
      <c r="E40" s="51">
        <v>367338</v>
      </c>
      <c r="F40" s="51">
        <v>402938</v>
      </c>
      <c r="G40" s="51">
        <v>453487</v>
      </c>
      <c r="H40" s="51">
        <v>481597</v>
      </c>
      <c r="I40" s="51">
        <v>496546</v>
      </c>
      <c r="J40" s="51">
        <v>507147</v>
      </c>
      <c r="K40" s="52">
        <v>475025</v>
      </c>
      <c r="L40" s="52">
        <v>440807</v>
      </c>
      <c r="M40" s="78">
        <v>427324</v>
      </c>
      <c r="N40" s="78">
        <v>408725</v>
      </c>
      <c r="O40" s="178">
        <v>408158</v>
      </c>
      <c r="P40" s="114">
        <v>403780</v>
      </c>
    </row>
    <row r="41" spans="1:16" ht="18.75" customHeight="1">
      <c r="A41" s="167" t="s">
        <v>79</v>
      </c>
      <c r="B41" s="168" t="s">
        <v>27</v>
      </c>
      <c r="C41" s="53">
        <v>30060</v>
      </c>
      <c r="D41" s="54">
        <v>41960</v>
      </c>
      <c r="E41" s="54">
        <v>45841</v>
      </c>
      <c r="F41" s="54">
        <v>52648</v>
      </c>
      <c r="G41" s="54">
        <v>48193</v>
      </c>
      <c r="H41" s="54">
        <v>53652</v>
      </c>
      <c r="I41" s="54">
        <v>48889</v>
      </c>
      <c r="J41" s="54">
        <v>37988</v>
      </c>
      <c r="K41" s="55">
        <v>34806</v>
      </c>
      <c r="L41" s="55">
        <v>27178</v>
      </c>
      <c r="M41" s="79">
        <v>24834</v>
      </c>
      <c r="N41" s="79">
        <v>23395</v>
      </c>
      <c r="O41" s="179">
        <v>21846</v>
      </c>
      <c r="P41" s="115">
        <v>18304</v>
      </c>
    </row>
    <row r="42" spans="1:16" ht="18.75" customHeight="1">
      <c r="A42" s="167" t="s">
        <v>108</v>
      </c>
      <c r="B42" s="170" t="s">
        <v>15</v>
      </c>
      <c r="C42" s="56">
        <v>191060</v>
      </c>
      <c r="D42" s="57">
        <v>287860</v>
      </c>
      <c r="E42" s="57">
        <v>413179</v>
      </c>
      <c r="F42" s="57">
        <v>455586</v>
      </c>
      <c r="G42" s="57">
        <v>501680</v>
      </c>
      <c r="H42" s="57">
        <v>535249</v>
      </c>
      <c r="I42" s="57">
        <v>545435</v>
      </c>
      <c r="J42" s="57">
        <v>545135</v>
      </c>
      <c r="K42" s="58">
        <v>509831</v>
      </c>
      <c r="L42" s="58">
        <v>467985</v>
      </c>
      <c r="M42" s="80">
        <v>452158</v>
      </c>
      <c r="N42" s="80">
        <v>432120</v>
      </c>
      <c r="O42" s="180">
        <v>430004</v>
      </c>
      <c r="P42" s="116">
        <f>SUM(P40:P41)</f>
        <v>422084</v>
      </c>
    </row>
    <row r="43" spans="1:16" ht="18.75" customHeight="1">
      <c r="A43" s="204" t="s">
        <v>81</v>
      </c>
      <c r="B43" s="204"/>
      <c r="C43" s="50">
        <v>266</v>
      </c>
      <c r="D43" s="51">
        <v>331</v>
      </c>
      <c r="E43" s="51">
        <v>412</v>
      </c>
      <c r="F43" s="51">
        <v>410</v>
      </c>
      <c r="G43" s="51">
        <v>437</v>
      </c>
      <c r="H43" s="51">
        <v>456</v>
      </c>
      <c r="I43" s="51">
        <v>459</v>
      </c>
      <c r="J43" s="51">
        <v>455</v>
      </c>
      <c r="K43" s="59">
        <v>434</v>
      </c>
      <c r="L43" s="52">
        <v>410</v>
      </c>
      <c r="M43" s="78">
        <v>401</v>
      </c>
      <c r="N43" s="78">
        <v>388</v>
      </c>
      <c r="O43" s="178">
        <v>389.16326151980411</v>
      </c>
      <c r="P43" s="114">
        <v>381</v>
      </c>
    </row>
    <row r="44" spans="1:16" ht="18.75" customHeight="1">
      <c r="A44" s="205" t="s">
        <v>82</v>
      </c>
      <c r="B44" s="205"/>
      <c r="C44" s="56">
        <v>193</v>
      </c>
      <c r="D44" s="57">
        <v>246</v>
      </c>
      <c r="E44" s="57">
        <v>301</v>
      </c>
      <c r="F44" s="57">
        <v>304</v>
      </c>
      <c r="G44" s="57">
        <v>324</v>
      </c>
      <c r="H44" s="57">
        <v>341</v>
      </c>
      <c r="I44" s="57">
        <v>355</v>
      </c>
      <c r="J44" s="57">
        <v>355</v>
      </c>
      <c r="K44" s="60">
        <v>345</v>
      </c>
      <c r="L44" s="58">
        <v>335</v>
      </c>
      <c r="M44" s="80">
        <v>335</v>
      </c>
      <c r="N44" s="80">
        <v>327</v>
      </c>
      <c r="O44" s="180">
        <v>325.10389006531477</v>
      </c>
      <c r="P44" s="116">
        <v>321</v>
      </c>
    </row>
    <row r="46" spans="1:16" ht="18.75" customHeight="1"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</row>
  </sheetData>
  <mergeCells count="3">
    <mergeCell ref="A43:B43"/>
    <mergeCell ref="A44:B44"/>
    <mergeCell ref="A36:B36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scale="92" firstPageNumber="5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A4" zoomScaleNormal="100" workbookViewId="0">
      <selection activeCell="U18" sqref="U18"/>
    </sheetView>
  </sheetViews>
  <sheetFormatPr defaultColWidth="6" defaultRowHeight="18.75" customHeight="1"/>
  <cols>
    <col min="1" max="2" width="6" style="1" customWidth="1"/>
    <col min="3" max="14" width="6.5" style="1" customWidth="1"/>
    <col min="15" max="15" width="6.375" style="1" customWidth="1"/>
    <col min="16" max="16" width="6.5" style="1" customWidth="1"/>
    <col min="17" max="16384" width="6" style="1"/>
  </cols>
  <sheetData>
    <row r="1" spans="1:18" ht="18.75" customHeight="1">
      <c r="A1" s="61" t="s">
        <v>168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8" ht="18.75" customHeight="1">
      <c r="P3" s="49"/>
      <c r="Q3" s="49"/>
      <c r="R3" s="49"/>
    </row>
    <row r="4" spans="1:18" ht="18.75" customHeight="1">
      <c r="A4" s="49"/>
    </row>
    <row r="36" spans="1:16" ht="18.75" customHeight="1">
      <c r="P36" s="142" t="s">
        <v>163</v>
      </c>
    </row>
    <row r="37" spans="1:16" ht="18.75" customHeight="1">
      <c r="A37" s="206"/>
      <c r="B37" s="207"/>
      <c r="C37" s="159" t="s">
        <v>89</v>
      </c>
      <c r="D37" s="160" t="s">
        <v>90</v>
      </c>
      <c r="E37" s="160" t="s">
        <v>91</v>
      </c>
      <c r="F37" s="160" t="s">
        <v>92</v>
      </c>
      <c r="G37" s="160" t="s">
        <v>93</v>
      </c>
      <c r="H37" s="160" t="s">
        <v>94</v>
      </c>
      <c r="I37" s="160" t="s">
        <v>95</v>
      </c>
      <c r="J37" s="160" t="s">
        <v>96</v>
      </c>
      <c r="K37" s="160" t="s">
        <v>97</v>
      </c>
      <c r="L37" s="160" t="s">
        <v>110</v>
      </c>
      <c r="M37" s="162" t="s">
        <v>115</v>
      </c>
      <c r="N37" s="163" t="s">
        <v>159</v>
      </c>
      <c r="O37" s="177" t="s">
        <v>170</v>
      </c>
      <c r="P37" s="164" t="s">
        <v>173</v>
      </c>
    </row>
    <row r="38" spans="1:16" ht="18.75" customHeight="1">
      <c r="A38" s="209" t="s">
        <v>83</v>
      </c>
      <c r="B38" s="171" t="s">
        <v>2</v>
      </c>
      <c r="C38" s="34" t="s">
        <v>9</v>
      </c>
      <c r="D38" s="35" t="s">
        <v>9</v>
      </c>
      <c r="E38" s="35" t="s">
        <v>161</v>
      </c>
      <c r="F38" s="36">
        <v>14059</v>
      </c>
      <c r="G38" s="36">
        <v>30144</v>
      </c>
      <c r="H38" s="36">
        <v>32979</v>
      </c>
      <c r="I38" s="36">
        <v>65542</v>
      </c>
      <c r="J38" s="36">
        <v>69067</v>
      </c>
      <c r="K38" s="37">
        <v>106230</v>
      </c>
      <c r="L38" s="37">
        <v>113431</v>
      </c>
      <c r="M38" s="74">
        <v>114162</v>
      </c>
      <c r="N38" s="78">
        <v>114003</v>
      </c>
      <c r="O38" s="178">
        <v>113787</v>
      </c>
      <c r="P38" s="114">
        <v>115390</v>
      </c>
    </row>
    <row r="39" spans="1:16" ht="18.75" customHeight="1">
      <c r="A39" s="209"/>
      <c r="B39" s="172" t="s">
        <v>84</v>
      </c>
      <c r="C39" s="38">
        <v>14347</v>
      </c>
      <c r="D39" s="39">
        <v>28886</v>
      </c>
      <c r="E39" s="40" t="s">
        <v>161</v>
      </c>
      <c r="F39" s="39">
        <v>42355</v>
      </c>
      <c r="G39" s="39">
        <v>40214</v>
      </c>
      <c r="H39" s="39">
        <v>43928</v>
      </c>
      <c r="I39" s="39">
        <v>38158</v>
      </c>
      <c r="J39" s="39">
        <v>39181</v>
      </c>
      <c r="K39" s="41">
        <v>32118</v>
      </c>
      <c r="L39" s="41">
        <v>23453</v>
      </c>
      <c r="M39" s="75">
        <v>23490</v>
      </c>
      <c r="N39" s="79">
        <v>22036</v>
      </c>
      <c r="O39" s="179">
        <v>20415</v>
      </c>
      <c r="P39" s="115">
        <v>20113</v>
      </c>
    </row>
    <row r="40" spans="1:16" ht="18.75" customHeight="1">
      <c r="A40" s="209"/>
      <c r="B40" s="173" t="s">
        <v>15</v>
      </c>
      <c r="C40" s="42">
        <v>14347</v>
      </c>
      <c r="D40" s="43">
        <v>28886</v>
      </c>
      <c r="E40" s="43">
        <v>52139</v>
      </c>
      <c r="F40" s="43">
        <v>56414</v>
      </c>
      <c r="G40" s="43">
        <v>70358</v>
      </c>
      <c r="H40" s="43">
        <v>76907</v>
      </c>
      <c r="I40" s="43">
        <v>103700</v>
      </c>
      <c r="J40" s="43">
        <v>108248</v>
      </c>
      <c r="K40" s="44">
        <v>138348</v>
      </c>
      <c r="L40" s="44">
        <v>136884</v>
      </c>
      <c r="M40" s="76">
        <v>137652</v>
      </c>
      <c r="N40" s="80">
        <v>136039</v>
      </c>
      <c r="O40" s="180">
        <v>134202</v>
      </c>
      <c r="P40" s="116">
        <v>135503</v>
      </c>
    </row>
    <row r="41" spans="1:16" ht="18.75" customHeight="1">
      <c r="A41" s="208" t="s">
        <v>85</v>
      </c>
      <c r="B41" s="208"/>
      <c r="C41" s="45">
        <v>4662</v>
      </c>
      <c r="D41" s="46">
        <v>6388</v>
      </c>
      <c r="E41" s="46">
        <v>8194</v>
      </c>
      <c r="F41" s="46">
        <v>6377</v>
      </c>
      <c r="G41" s="46">
        <v>5151</v>
      </c>
      <c r="H41" s="46">
        <v>5981</v>
      </c>
      <c r="I41" s="46">
        <v>6373</v>
      </c>
      <c r="J41" s="46">
        <v>5900</v>
      </c>
      <c r="K41" s="47">
        <v>3769</v>
      </c>
      <c r="L41" s="47">
        <v>1889</v>
      </c>
      <c r="M41" s="77">
        <v>2235</v>
      </c>
      <c r="N41" s="81">
        <v>2143</v>
      </c>
      <c r="O41" s="181">
        <v>2101</v>
      </c>
      <c r="P41" s="117">
        <v>2665</v>
      </c>
    </row>
    <row r="42" spans="1:16" ht="18.75" customHeight="1">
      <c r="A42" s="208" t="s">
        <v>86</v>
      </c>
      <c r="B42" s="208"/>
      <c r="C42" s="45">
        <v>17147</v>
      </c>
      <c r="D42" s="46">
        <v>25426</v>
      </c>
      <c r="E42" s="46">
        <v>30398</v>
      </c>
      <c r="F42" s="46">
        <v>26593</v>
      </c>
      <c r="G42" s="46">
        <v>23691</v>
      </c>
      <c r="H42" s="46">
        <v>25473</v>
      </c>
      <c r="I42" s="46">
        <v>17409</v>
      </c>
      <c r="J42" s="46">
        <v>16674</v>
      </c>
      <c r="K42" s="47">
        <v>8817</v>
      </c>
      <c r="L42" s="47">
        <v>7496</v>
      </c>
      <c r="M42" s="77">
        <v>6131</v>
      </c>
      <c r="N42" s="81">
        <v>6372</v>
      </c>
      <c r="O42" s="181">
        <v>6822</v>
      </c>
      <c r="P42" s="117">
        <v>6227</v>
      </c>
    </row>
    <row r="43" spans="1:16" ht="18.75" customHeight="1">
      <c r="A43" s="208" t="s">
        <v>87</v>
      </c>
      <c r="B43" s="208"/>
      <c r="C43" s="45">
        <v>8698</v>
      </c>
      <c r="D43" s="46">
        <v>7876</v>
      </c>
      <c r="E43" s="46">
        <v>10503</v>
      </c>
      <c r="F43" s="46">
        <v>25272</v>
      </c>
      <c r="G43" s="46">
        <v>28943</v>
      </c>
      <c r="H43" s="46">
        <v>27695</v>
      </c>
      <c r="I43" s="46">
        <v>28533</v>
      </c>
      <c r="J43" s="46">
        <v>29127</v>
      </c>
      <c r="K43" s="47">
        <v>15764</v>
      </c>
      <c r="L43" s="47">
        <v>11520</v>
      </c>
      <c r="M43" s="77">
        <v>10558</v>
      </c>
      <c r="N43" s="81">
        <v>10734</v>
      </c>
      <c r="O43" s="181">
        <v>10244</v>
      </c>
      <c r="P43" s="117">
        <v>9614</v>
      </c>
    </row>
    <row r="44" spans="1:16" ht="18.75" customHeight="1">
      <c r="A44" s="208" t="s">
        <v>88</v>
      </c>
      <c r="B44" s="208"/>
      <c r="C44" s="45">
        <v>493</v>
      </c>
      <c r="D44" s="46">
        <v>1094</v>
      </c>
      <c r="E44" s="46">
        <v>1368</v>
      </c>
      <c r="F44" s="46">
        <v>1734</v>
      </c>
      <c r="G44" s="46">
        <v>2149</v>
      </c>
      <c r="H44" s="46">
        <v>3169</v>
      </c>
      <c r="I44" s="46">
        <v>3900</v>
      </c>
      <c r="J44" s="46">
        <v>3759</v>
      </c>
      <c r="K44" s="48">
        <v>2930</v>
      </c>
      <c r="L44" s="48">
        <v>2969</v>
      </c>
      <c r="M44" s="77">
        <v>3684</v>
      </c>
      <c r="N44" s="81">
        <v>4215</v>
      </c>
      <c r="O44" s="181">
        <v>3800</v>
      </c>
      <c r="P44" s="117">
        <v>3464</v>
      </c>
    </row>
    <row r="45" spans="1:16" ht="18.75" customHeight="1">
      <c r="A45" s="208" t="s">
        <v>76</v>
      </c>
      <c r="B45" s="208"/>
      <c r="C45" s="45">
        <v>45347</v>
      </c>
      <c r="D45" s="46">
        <v>69670</v>
      </c>
      <c r="E45" s="46">
        <v>102602</v>
      </c>
      <c r="F45" s="46">
        <v>116390</v>
      </c>
      <c r="G45" s="46">
        <v>130292</v>
      </c>
      <c r="H45" s="46">
        <v>139225</v>
      </c>
      <c r="I45" s="46">
        <v>159915</v>
      </c>
      <c r="J45" s="46">
        <v>163708</v>
      </c>
      <c r="K45" s="48">
        <v>169628</v>
      </c>
      <c r="L45" s="48">
        <v>160758</v>
      </c>
      <c r="M45" s="77">
        <v>160260</v>
      </c>
      <c r="N45" s="81">
        <v>159503</v>
      </c>
      <c r="O45" s="181">
        <v>157169</v>
      </c>
      <c r="P45" s="117">
        <v>157473</v>
      </c>
    </row>
  </sheetData>
  <mergeCells count="7">
    <mergeCell ref="A37:B37"/>
    <mergeCell ref="A45:B45"/>
    <mergeCell ref="A38:A40"/>
    <mergeCell ref="A41:B41"/>
    <mergeCell ref="A42:B42"/>
    <mergeCell ref="A43:B43"/>
    <mergeCell ref="A44:B44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scale="92" firstPageNumber="6" fitToWidth="0" fitToHeight="0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1全国</vt:lpstr>
      <vt:lpstr>2普及率</vt:lpstr>
      <vt:lpstr>3給水人口</vt:lpstr>
      <vt:lpstr>4給水量</vt:lpstr>
      <vt:lpstr>5取水量</vt:lpstr>
    </vt:vector>
  </TitlesOfParts>
  <Company>山形県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2017-05-19T07:02:42Z</cp:lastPrinted>
  <dcterms:created xsi:type="dcterms:W3CDTF">2010-09-02T06:42:42Z</dcterms:created>
  <dcterms:modified xsi:type="dcterms:W3CDTF">2017-05-22T02:30:44Z</dcterms:modified>
</cp:coreProperties>
</file>