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30" windowWidth="11085" windowHeight="8505"/>
  </bookViews>
  <sheets>
    <sheet name="専水" sheetId="1" r:id="rId1"/>
  </sheets>
  <definedNames>
    <definedName name="_xlnm.Print_Titles" localSheetId="0">専水!$3:$6</definedName>
  </definedNames>
  <calcPr calcId="145621"/>
</workbook>
</file>

<file path=xl/calcChain.xml><?xml version="1.0" encoding="utf-8"?>
<calcChain xmlns="http://schemas.openxmlformats.org/spreadsheetml/2006/main">
  <c r="J129" i="1" l="1"/>
  <c r="G129" i="1"/>
  <c r="F129" i="1"/>
  <c r="J124" i="1"/>
  <c r="G124" i="1"/>
  <c r="F124" i="1"/>
  <c r="J115" i="1"/>
  <c r="F115" i="1"/>
  <c r="J108" i="1"/>
  <c r="F108" i="1"/>
  <c r="J105" i="1"/>
  <c r="F105" i="1"/>
  <c r="J102" i="1"/>
  <c r="G102" i="1"/>
  <c r="F102" i="1"/>
  <c r="J91" i="1"/>
  <c r="F91" i="1"/>
  <c r="J88" i="1"/>
  <c r="F88" i="1"/>
  <c r="J74" i="1"/>
  <c r="F74" i="1"/>
  <c r="J71" i="1"/>
  <c r="F71" i="1"/>
  <c r="J62" i="1"/>
  <c r="F62" i="1"/>
  <c r="J55" i="1"/>
  <c r="J130" i="1" s="1"/>
  <c r="G55" i="1"/>
  <c r="G130" i="1" s="1"/>
  <c r="F55" i="1"/>
  <c r="F130" i="1" s="1"/>
</calcChain>
</file>

<file path=xl/sharedStrings.xml><?xml version="1.0" encoding="utf-8"?>
<sst xmlns="http://schemas.openxmlformats.org/spreadsheetml/2006/main" count="430" uniqueCount="180">
  <si>
    <t>番号</t>
    <rPh sb="0" eb="2">
      <t>バンゴウ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</si>
  <si>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</si>
  <si>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</si>
  <si>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現在</t>
    <rPh sb="0" eb="2">
      <t>ゲンザイ</t>
    </rPh>
    <phoneticPr fontId="3"/>
  </si>
  <si>
    <t>無し</t>
    <rPh sb="0" eb="1">
      <t>ナ</t>
    </rPh>
    <phoneticPr fontId="3"/>
  </si>
  <si>
    <t>深井戸</t>
    <rPh sb="0" eb="3">
      <t>フカイド</t>
    </rPh>
    <phoneticPr fontId="3"/>
  </si>
  <si>
    <t>酒田市</t>
    <rPh sb="0" eb="3">
      <t>サカタシ</t>
    </rPh>
    <phoneticPr fontId="3"/>
  </si>
  <si>
    <t>H29.03.31現在</t>
    <rPh sb="9" eb="11">
      <t>ゲンザイ</t>
    </rPh>
    <phoneticPr fontId="2"/>
  </si>
  <si>
    <t>Ⅴ　専用水道</t>
    <rPh sb="2" eb="3">
      <t>アツム</t>
    </rPh>
    <rPh sb="3" eb="4">
      <t>ヨウ</t>
    </rPh>
    <rPh sb="4" eb="5">
      <t>ミズ</t>
    </rPh>
    <rPh sb="5" eb="6">
      <t>ミチ</t>
    </rPh>
    <phoneticPr fontId="3"/>
  </si>
  <si>
    <t>所属
市町村</t>
    <rPh sb="0" eb="2">
      <t>ショゾク</t>
    </rPh>
    <rPh sb="3" eb="6">
      <t>シチョウソン</t>
    </rPh>
    <phoneticPr fontId="3"/>
  </si>
  <si>
    <t>設　置　者　名　等</t>
    <rPh sb="0" eb="3">
      <t>セッチ</t>
    </rPh>
    <rPh sb="4" eb="5">
      <t>シャ</t>
    </rPh>
    <rPh sb="6" eb="9">
      <t>メイトウ</t>
    </rPh>
    <phoneticPr fontId="3"/>
  </si>
  <si>
    <t>竣工/変更年月</t>
    <rPh sb="0" eb="2">
      <t>シュンコウ</t>
    </rPh>
    <rPh sb="3" eb="5">
      <t>ヘンコウ</t>
    </rPh>
    <rPh sb="5" eb="7">
      <t>ネンゲツ</t>
    </rPh>
    <phoneticPr fontId="3"/>
  </si>
  <si>
    <t>給水区域名称</t>
    <rPh sb="0" eb="2">
      <t>キュウスイ</t>
    </rPh>
    <rPh sb="2" eb="4">
      <t>クイキ</t>
    </rPh>
    <rPh sb="4" eb="6">
      <t>メイショウ</t>
    </rPh>
    <phoneticPr fontId="3"/>
  </si>
  <si>
    <t>給水人口　[人]</t>
    <rPh sb="0" eb="2">
      <t>キュウスイ</t>
    </rPh>
    <rPh sb="2" eb="4">
      <t>ジンコウ</t>
    </rPh>
    <rPh sb="6" eb="7">
      <t>ニン</t>
    </rPh>
    <phoneticPr fontId="3"/>
  </si>
  <si>
    <t>施設能力</t>
    <rPh sb="0" eb="2">
      <t>シセツ</t>
    </rPh>
    <rPh sb="2" eb="4">
      <t>ノウリョク</t>
    </rPh>
    <phoneticPr fontId="3"/>
  </si>
  <si>
    <t>確認時</t>
    <rPh sb="0" eb="2">
      <t>カクニン</t>
    </rPh>
    <rPh sb="2" eb="3">
      <t>ジ</t>
    </rPh>
    <phoneticPr fontId="3"/>
  </si>
  <si>
    <t>[㎥/日]</t>
    <rPh sb="3" eb="4">
      <t>ヒ</t>
    </rPh>
    <phoneticPr fontId="3"/>
  </si>
  <si>
    <t>山形市</t>
    <rPh sb="0" eb="1">
      <t>ヤマ</t>
    </rPh>
    <rPh sb="1" eb="2">
      <t>ケイ</t>
    </rPh>
    <rPh sb="2" eb="3">
      <t>シ</t>
    </rPh>
    <phoneticPr fontId="3"/>
  </si>
  <si>
    <t>七ツ松専用水道組合</t>
    <rPh sb="0" eb="1">
      <t>ナナ</t>
    </rPh>
    <rPh sb="2" eb="3">
      <t>マツ</t>
    </rPh>
    <rPh sb="3" eb="5">
      <t>センヨウ</t>
    </rPh>
    <rPh sb="5" eb="7">
      <t>スイドウ</t>
    </rPh>
    <rPh sb="7" eb="9">
      <t>クミアイ</t>
    </rPh>
    <phoneticPr fontId="3"/>
  </si>
  <si>
    <t>S52. 3
H 6. 7</t>
    <phoneticPr fontId="3"/>
  </si>
  <si>
    <t>湧水</t>
    <rPh sb="0" eb="2">
      <t>ユウスイ</t>
    </rPh>
    <phoneticPr fontId="3"/>
  </si>
  <si>
    <t>消毒のみ</t>
    <rPh sb="0" eb="2">
      <t>ショウドク</t>
    </rPh>
    <phoneticPr fontId="3"/>
  </si>
  <si>
    <t>二本松会山形さくら町病院</t>
    <rPh sb="0" eb="3">
      <t>ニホンマツ</t>
    </rPh>
    <rPh sb="3" eb="4">
      <t>カイ</t>
    </rPh>
    <rPh sb="4" eb="6">
      <t>ヤマガタ</t>
    </rPh>
    <rPh sb="9" eb="10">
      <t>チョウ</t>
    </rPh>
    <rPh sb="10" eb="12">
      <t>ビョウイン</t>
    </rPh>
    <phoneticPr fontId="3"/>
  </si>
  <si>
    <t>H 4. 3</t>
    <phoneticPr fontId="3"/>
  </si>
  <si>
    <t>山形市
上水道</t>
    <rPh sb="0" eb="1">
      <t>ヤマ</t>
    </rPh>
    <rPh sb="1" eb="2">
      <t>ケイ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</si>
  <si>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</si>
  <si>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山形済生病院</t>
    <rPh sb="0" eb="2">
      <t>ヤマガタ</t>
    </rPh>
    <rPh sb="2" eb="3">
      <t>スミ</t>
    </rPh>
    <rPh sb="3" eb="4">
      <t>ショウ</t>
    </rPh>
    <rPh sb="4" eb="6">
      <t>ビョウイン</t>
    </rPh>
    <phoneticPr fontId="3"/>
  </si>
  <si>
    <t>H10. 7</t>
    <phoneticPr fontId="3"/>
  </si>
  <si>
    <t>受水
深井戸</t>
    <rPh sb="0" eb="1">
      <t>ジュ</t>
    </rPh>
    <rPh sb="1" eb="2">
      <t>スイ</t>
    </rPh>
    <rPh sb="3" eb="6">
      <t>フカイド</t>
    </rPh>
    <phoneticPr fontId="3"/>
  </si>
  <si>
    <t>急速ろ過</t>
    <rPh sb="0" eb="2">
      <t>キュウソク</t>
    </rPh>
    <rPh sb="2" eb="4">
      <t>ロカ</t>
    </rPh>
    <phoneticPr fontId="3"/>
  </si>
  <si>
    <t>山形大学医学部飯田団地</t>
    <rPh sb="0" eb="2">
      <t>ヤマガタ</t>
    </rPh>
    <rPh sb="2" eb="4">
      <t>ダイガク</t>
    </rPh>
    <rPh sb="4" eb="6">
      <t>イガク</t>
    </rPh>
    <rPh sb="6" eb="7">
      <t>ブ</t>
    </rPh>
    <rPh sb="7" eb="9">
      <t>イイダ</t>
    </rPh>
    <rPh sb="9" eb="11">
      <t>ダンチ</t>
    </rPh>
    <phoneticPr fontId="3"/>
  </si>
  <si>
    <t>H21. 8</t>
    <phoneticPr fontId="3"/>
  </si>
  <si>
    <t>受水
深井戸</t>
    <rPh sb="0" eb="2">
      <t>ジュスイ</t>
    </rPh>
    <rPh sb="3" eb="6">
      <t>フカイド</t>
    </rPh>
    <phoneticPr fontId="3"/>
  </si>
  <si>
    <t>膜ろ過</t>
    <rPh sb="0" eb="1">
      <t>マク</t>
    </rPh>
    <rPh sb="2" eb="3">
      <t>カ</t>
    </rPh>
    <phoneticPr fontId="3"/>
  </si>
  <si>
    <t>㈱山形グランドホテル</t>
    <rPh sb="1" eb="3">
      <t>ヤマガタ</t>
    </rPh>
    <phoneticPr fontId="3"/>
  </si>
  <si>
    <t>S48.11</t>
    <phoneticPr fontId="3"/>
  </si>
  <si>
    <t>㈱ヤマザワ北町店</t>
    <rPh sb="5" eb="7">
      <t>キタマチ</t>
    </rPh>
    <rPh sb="7" eb="8">
      <t>テン</t>
    </rPh>
    <phoneticPr fontId="3"/>
  </si>
  <si>
    <t>H 5.11</t>
    <phoneticPr fontId="3"/>
  </si>
  <si>
    <t>山形県県民会館</t>
    <rPh sb="0" eb="2">
      <t>ヤマガタ</t>
    </rPh>
    <rPh sb="2" eb="3">
      <t>ケン</t>
    </rPh>
    <rPh sb="3" eb="5">
      <t>ケンミン</t>
    </rPh>
    <rPh sb="5" eb="7">
      <t>カイカン</t>
    </rPh>
    <phoneticPr fontId="3"/>
  </si>
  <si>
    <t>S37. 7</t>
    <phoneticPr fontId="3"/>
  </si>
  <si>
    <t>山形七日町ワシントンホテル</t>
    <rPh sb="0" eb="2">
      <t>ヤマガタ</t>
    </rPh>
    <rPh sb="2" eb="5">
      <t>ナノカマチ</t>
    </rPh>
    <phoneticPr fontId="3"/>
  </si>
  <si>
    <t>S56. 5</t>
    <phoneticPr fontId="3"/>
  </si>
  <si>
    <t>山形市立病院済生館</t>
    <rPh sb="0" eb="1">
      <t>ヤマ</t>
    </rPh>
    <rPh sb="1" eb="2">
      <t>ガタ</t>
    </rPh>
    <rPh sb="2" eb="4">
      <t>シリツ</t>
    </rPh>
    <rPh sb="4" eb="6">
      <t>ビョウイン</t>
    </rPh>
    <rPh sb="6" eb="7">
      <t>スミ</t>
    </rPh>
    <rPh sb="7" eb="9">
      <t>セイカン</t>
    </rPh>
    <phoneticPr fontId="3"/>
  </si>
  <si>
    <t>H24. 3</t>
    <phoneticPr fontId="3"/>
  </si>
  <si>
    <t>㈱大沼山形本店</t>
    <rPh sb="1" eb="3">
      <t>オオヌマ</t>
    </rPh>
    <rPh sb="3" eb="5">
      <t>ヤマガタ</t>
    </rPh>
    <rPh sb="5" eb="7">
      <t>ホンテン</t>
    </rPh>
    <phoneticPr fontId="3"/>
  </si>
  <si>
    <t>S45.11</t>
    <phoneticPr fontId="3"/>
  </si>
  <si>
    <t>千歳篠田病院</t>
    <rPh sb="0" eb="2">
      <t>チトセ</t>
    </rPh>
    <rPh sb="2" eb="4">
      <t>シノダ</t>
    </rPh>
    <rPh sb="4" eb="6">
      <t>ビョウイン</t>
    </rPh>
    <phoneticPr fontId="3"/>
  </si>
  <si>
    <t>H22. 9</t>
    <phoneticPr fontId="3"/>
  </si>
  <si>
    <t>ホテルキャッスル</t>
    <phoneticPr fontId="3"/>
  </si>
  <si>
    <t>S52. 1</t>
    <phoneticPr fontId="3"/>
  </si>
  <si>
    <t>ホテルハモンドたかみや</t>
    <phoneticPr fontId="3"/>
  </si>
  <si>
    <t>H15. 4</t>
    <phoneticPr fontId="3"/>
  </si>
  <si>
    <t>㈱大平ホテル</t>
    <rPh sb="1" eb="3">
      <t>オオヒラ</t>
    </rPh>
    <phoneticPr fontId="3"/>
  </si>
  <si>
    <t>S37. 9</t>
    <phoneticPr fontId="3"/>
  </si>
  <si>
    <t>蔵王ロープウェイ㈱</t>
    <rPh sb="0" eb="2">
      <t>ザオウ</t>
    </rPh>
    <phoneticPr fontId="3"/>
  </si>
  <si>
    <t>S61.12</t>
    <phoneticPr fontId="3"/>
  </si>
  <si>
    <t>山形徳洲会病院</t>
    <rPh sb="0" eb="2">
      <t>ヤマガタ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</si>
  <si>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H22. 1</t>
    <phoneticPr fontId="3"/>
  </si>
  <si>
    <t>山形国際ホテル</t>
    <rPh sb="0" eb="2">
      <t>ヤマガタ</t>
    </rPh>
    <rPh sb="2" eb="4">
      <t>コクサイ</t>
    </rPh>
    <phoneticPr fontId="3"/>
  </si>
  <si>
    <t>H11. 2</t>
    <phoneticPr fontId="3"/>
  </si>
  <si>
    <t>山交ビル</t>
    <rPh sb="0" eb="1">
      <t>ヤマ</t>
    </rPh>
    <rPh sb="1" eb="2">
      <t>コウ</t>
    </rPh>
    <phoneticPr fontId="3"/>
  </si>
  <si>
    <t>S47. 6</t>
    <phoneticPr fontId="3"/>
  </si>
  <si>
    <t>イオン山形南ショッピングセンター</t>
    <rPh sb="3" eb="5">
      <t>ヤマガタ</t>
    </rPh>
    <rPh sb="5" eb="6">
      <t>ナン</t>
    </rPh>
    <phoneticPr fontId="3"/>
  </si>
  <si>
    <t>H18. 3</t>
    <phoneticPr fontId="3"/>
  </si>
  <si>
    <t>フローラさいせい</t>
    <phoneticPr fontId="3"/>
  </si>
  <si>
    <t>H20. 3</t>
    <phoneticPr fontId="3"/>
  </si>
  <si>
    <t>仙台ターミナルビル㈱</t>
    <rPh sb="0" eb="2">
      <t>センダイ</t>
    </rPh>
    <phoneticPr fontId="3"/>
  </si>
  <si>
    <t>H14. 8
H19.12</t>
    <phoneticPr fontId="3"/>
  </si>
  <si>
    <t>イオン山形北店</t>
    <rPh sb="3" eb="5">
      <t>ヤマガタ</t>
    </rPh>
    <rPh sb="5" eb="7">
      <t>キタテン</t>
    </rPh>
    <phoneticPr fontId="3"/>
  </si>
  <si>
    <t>H16.11</t>
    <phoneticPr fontId="3"/>
  </si>
  <si>
    <t>日東ベスト㈱山形工場</t>
    <rPh sb="0" eb="2">
      <t>ニットウ</t>
    </rPh>
    <rPh sb="6" eb="8">
      <t>ヤマガタ</t>
    </rPh>
    <rPh sb="8" eb="10">
      <t>コウジョウ</t>
    </rPh>
    <phoneticPr fontId="3"/>
  </si>
  <si>
    <t>H26. 9</t>
    <phoneticPr fontId="3"/>
  </si>
  <si>
    <t>山形刑務所</t>
    <rPh sb="0" eb="2">
      <t>ヤマガタ</t>
    </rPh>
    <rPh sb="2" eb="5">
      <t>ケイムショ</t>
    </rPh>
    <phoneticPr fontId="3"/>
  </si>
  <si>
    <t>H 7.11</t>
    <phoneticPr fontId="3"/>
  </si>
  <si>
    <t>受水</t>
    <rPh sb="0" eb="2">
      <t>ジュスイ</t>
    </rPh>
    <phoneticPr fontId="3"/>
  </si>
  <si>
    <t>小計</t>
    <rPh sb="0" eb="2">
      <t>ショウケイ</t>
    </rPh>
    <phoneticPr fontId="3"/>
  </si>
  <si>
    <t>上山市</t>
    <rPh sb="0" eb="1">
      <t>ウエ</t>
    </rPh>
    <rPh sb="1" eb="2">
      <t>ヤマ</t>
    </rPh>
    <rPh sb="2" eb="3">
      <t>シ</t>
    </rPh>
    <phoneticPr fontId="3"/>
  </si>
  <si>
    <t>二本松会かみのやま病院</t>
    <rPh sb="0" eb="3">
      <t>ニホンマツ</t>
    </rPh>
    <rPh sb="3" eb="4">
      <t>カイ</t>
    </rPh>
    <rPh sb="9" eb="11">
      <t>ビョウイン</t>
    </rPh>
    <phoneticPr fontId="3"/>
  </si>
  <si>
    <t>S61. 9
H13.10</t>
    <phoneticPr fontId="3"/>
  </si>
  <si>
    <t>上山市
上水道</t>
    <rPh sb="0" eb="1">
      <t>ウエ</t>
    </rPh>
    <rPh sb="1" eb="2">
      <t>ヤマ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</si>
  <si>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ニュー村尾</t>
    <rPh sb="3" eb="5">
      <t>ムラオ</t>
    </rPh>
    <phoneticPr fontId="3"/>
  </si>
  <si>
    <t>H18. 1</t>
    <phoneticPr fontId="3"/>
  </si>
  <si>
    <t>受水
湧水</t>
    <rPh sb="0" eb="1">
      <t>ジュ</t>
    </rPh>
    <rPh sb="1" eb="2">
      <t>スイ</t>
    </rPh>
    <rPh sb="3" eb="5">
      <t>ユウスイ</t>
    </rPh>
    <phoneticPr fontId="3"/>
  </si>
  <si>
    <t>東和薬品㈱山形工場</t>
    <rPh sb="0" eb="2">
      <t>トウワ</t>
    </rPh>
    <rPh sb="2" eb="4">
      <t>ヤクヒン</t>
    </rPh>
    <rPh sb="5" eb="7">
      <t>ヤマガタ</t>
    </rPh>
    <rPh sb="7" eb="9">
      <t>コウジョウ</t>
    </rPh>
    <phoneticPr fontId="3"/>
  </si>
  <si>
    <t>天童市</t>
    <rPh sb="0" eb="1">
      <t>テン</t>
    </rPh>
    <rPh sb="1" eb="2">
      <t>ワラベ</t>
    </rPh>
    <rPh sb="2" eb="3">
      <t>シ</t>
    </rPh>
    <phoneticPr fontId="3"/>
  </si>
  <si>
    <t>日東ベスト㈱天童工場</t>
    <rPh sb="0" eb="1">
      <t>ヒ</t>
    </rPh>
    <rPh sb="1" eb="2">
      <t>トウ</t>
    </rPh>
    <rPh sb="6" eb="8">
      <t>テンドウ</t>
    </rPh>
    <rPh sb="8" eb="10">
      <t>コウジョウ</t>
    </rPh>
    <phoneticPr fontId="3"/>
  </si>
  <si>
    <t>H17. 7
H19. 1</t>
    <phoneticPr fontId="3"/>
  </si>
  <si>
    <t>天童市
上水道</t>
    <rPh sb="0" eb="1">
      <t>テン</t>
    </rPh>
    <rPh sb="1" eb="2">
      <t>ワラベ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</si>
  <si>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パナソニック㈱山形工場</t>
    <rPh sb="7" eb="9">
      <t>ヤマガタ</t>
    </rPh>
    <rPh sb="9" eb="11">
      <t>コウジョウ</t>
    </rPh>
    <phoneticPr fontId="3"/>
  </si>
  <si>
    <t>H19. 1</t>
    <phoneticPr fontId="3"/>
  </si>
  <si>
    <t>イオンモール㈱</t>
    <phoneticPr fontId="3"/>
  </si>
  <si>
    <t>H27. 3</t>
    <phoneticPr fontId="3"/>
  </si>
  <si>
    <t>天童福祉厚生会</t>
    <rPh sb="0" eb="2">
      <t>テンドウ</t>
    </rPh>
    <rPh sb="2" eb="4">
      <t>フクシ</t>
    </rPh>
    <rPh sb="4" eb="6">
      <t>コウセイ</t>
    </rPh>
    <rPh sb="6" eb="7">
      <t>カイ</t>
    </rPh>
    <phoneticPr fontId="3"/>
  </si>
  <si>
    <t>山辺町</t>
    <rPh sb="0" eb="1">
      <t>ヤマ</t>
    </rPh>
    <rPh sb="1" eb="2">
      <t>ヘン</t>
    </rPh>
    <rPh sb="2" eb="3">
      <t>マチ</t>
    </rPh>
    <phoneticPr fontId="3"/>
  </si>
  <si>
    <t>山形県県民の森</t>
    <rPh sb="0" eb="3">
      <t>ヤマガタケン</t>
    </rPh>
    <rPh sb="3" eb="5">
      <t>ケンミン</t>
    </rPh>
    <rPh sb="6" eb="7">
      <t>モリ</t>
    </rPh>
    <phoneticPr fontId="3"/>
  </si>
  <si>
    <t>S56. 7</t>
    <phoneticPr fontId="3"/>
  </si>
  <si>
    <t>浅井戸</t>
    <rPh sb="0" eb="2">
      <t>アサイ</t>
    </rPh>
    <rPh sb="2" eb="3">
      <t>ト</t>
    </rPh>
    <phoneticPr fontId="3"/>
  </si>
  <si>
    <t>－</t>
    <phoneticPr fontId="3"/>
  </si>
  <si>
    <t>東根市</t>
    <rPh sb="0" eb="1">
      <t>ヒガシ</t>
    </rPh>
    <rPh sb="1" eb="2">
      <t>ネ</t>
    </rPh>
    <rPh sb="2" eb="3">
      <t>シ</t>
    </rPh>
    <phoneticPr fontId="3"/>
  </si>
  <si>
    <t>陸上自衛隊神町駐屯地</t>
    <rPh sb="0" eb="2">
      <t>リクジョウ</t>
    </rPh>
    <rPh sb="2" eb="5">
      <t>ジエイタイ</t>
    </rPh>
    <rPh sb="5" eb="7">
      <t>ジンマチ</t>
    </rPh>
    <rPh sb="7" eb="10">
      <t>チュウトンチ</t>
    </rPh>
    <phoneticPr fontId="3"/>
  </si>
  <si>
    <t>S21. 6
H13.12</t>
    <phoneticPr fontId="3"/>
  </si>
  <si>
    <t>東根市
上水道</t>
    <rPh sb="0" eb="1">
      <t>ヒガシ</t>
    </rPh>
    <rPh sb="1" eb="2">
      <t>ネ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</si>
  <si>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</si>
  <si>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新庄市</t>
    <rPh sb="0" eb="1">
      <t>シン</t>
    </rPh>
    <rPh sb="1" eb="2">
      <t>ショウ</t>
    </rPh>
    <rPh sb="2" eb="3">
      <t>シ</t>
    </rPh>
    <phoneticPr fontId="3"/>
  </si>
  <si>
    <t>清明会（新庄明和病院）</t>
    <rPh sb="0" eb="3">
      <t>セイメイカイ</t>
    </rPh>
    <rPh sb="4" eb="6">
      <t>シンジョウ</t>
    </rPh>
    <rPh sb="6" eb="8">
      <t>メイワ</t>
    </rPh>
    <rPh sb="8" eb="10">
      <t>ビョウイン</t>
    </rPh>
    <phoneticPr fontId="3"/>
  </si>
  <si>
    <t>S42. 4</t>
    <phoneticPr fontId="3"/>
  </si>
  <si>
    <t>新庄市
上水道</t>
    <rPh sb="0" eb="1">
      <t>シン</t>
    </rPh>
    <rPh sb="1" eb="2">
      <t>ショウ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</si>
  <si>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新庄徳洲会病院</t>
    <rPh sb="0" eb="2">
      <t>シンジョウ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</si>
  <si>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H10.12</t>
    <phoneticPr fontId="3"/>
  </si>
  <si>
    <t>㈱ヨークベニマル新庄店</t>
    <rPh sb="8" eb="10">
      <t>シンジョウ</t>
    </rPh>
    <rPh sb="10" eb="11">
      <t>テン</t>
    </rPh>
    <phoneticPr fontId="3"/>
  </si>
  <si>
    <t>H 4.11</t>
    <phoneticPr fontId="3"/>
  </si>
  <si>
    <t>県立新庄病院</t>
    <rPh sb="0" eb="2">
      <t>ケンリツ</t>
    </rPh>
    <rPh sb="2" eb="4">
      <t>シンジョウ</t>
    </rPh>
    <rPh sb="4" eb="6">
      <t>ビョウイン</t>
    </rPh>
    <phoneticPr fontId="3"/>
  </si>
  <si>
    <t>S50. 7
H19. 3</t>
    <phoneticPr fontId="3"/>
  </si>
  <si>
    <t>㈱ヤマザワ新庄店</t>
    <rPh sb="5" eb="8">
      <t>シンジョウテン</t>
    </rPh>
    <phoneticPr fontId="3"/>
  </si>
  <si>
    <t>H19. 3</t>
    <phoneticPr fontId="3"/>
  </si>
  <si>
    <t>最上町</t>
    <rPh sb="0" eb="1">
      <t>サイ</t>
    </rPh>
    <rPh sb="1" eb="2">
      <t>ウエ</t>
    </rPh>
    <rPh sb="2" eb="3">
      <t>マチ</t>
    </rPh>
    <phoneticPr fontId="3"/>
  </si>
  <si>
    <t>町立最上病院</t>
    <rPh sb="0" eb="2">
      <t>チョウリツ</t>
    </rPh>
    <rPh sb="2" eb="4">
      <t>モガミ</t>
    </rPh>
    <rPh sb="4" eb="6">
      <t>ビョウイン</t>
    </rPh>
    <phoneticPr fontId="3"/>
  </si>
  <si>
    <t>H 6. 4</t>
    <phoneticPr fontId="3"/>
  </si>
  <si>
    <t>最上町
上水道</t>
    <rPh sb="0" eb="1">
      <t>サイ</t>
    </rPh>
    <rPh sb="1" eb="2">
      <t>ウエ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</si>
  <si>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米沢市</t>
    <rPh sb="0" eb="1">
      <t>ベイ</t>
    </rPh>
    <rPh sb="1" eb="2">
      <t>サワ</t>
    </rPh>
    <rPh sb="2" eb="3">
      <t>シ</t>
    </rPh>
    <phoneticPr fontId="3"/>
  </si>
  <si>
    <t>山形大学工学部</t>
    <rPh sb="0" eb="2">
      <t>ヤマガタ</t>
    </rPh>
    <rPh sb="2" eb="4">
      <t>ダイガク</t>
    </rPh>
    <rPh sb="4" eb="7">
      <t>コウガクブ</t>
    </rPh>
    <phoneticPr fontId="3"/>
  </si>
  <si>
    <t>S45. 6
H23. 7</t>
    <phoneticPr fontId="3"/>
  </si>
  <si>
    <t>米沢市
上水道</t>
    <rPh sb="0" eb="1">
      <t>ベイ</t>
    </rPh>
    <rPh sb="1" eb="2">
      <t>サワ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</si>
  <si>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</si>
  <si>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受水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深井戸</t>
    <rPh sb="0" eb="2">
      <t>ジュスイ</t>
    </rPh>
    <rPh sb="113" eb="116">
      <t>フカイド</t>
    </rPh>
    <phoneticPr fontId="3"/>
  </si>
  <si>
    <t>㈱大沼米沢店</t>
    <rPh sb="1" eb="3">
      <t>オオヌマ</t>
    </rPh>
    <rPh sb="3" eb="5">
      <t>ヨネザワ</t>
    </rPh>
    <rPh sb="5" eb="6">
      <t>テン</t>
    </rPh>
    <phoneticPr fontId="3"/>
  </si>
  <si>
    <t>S45.10</t>
    <phoneticPr fontId="3"/>
  </si>
  <si>
    <t>グランドホクヨウ米沢</t>
    <rPh sb="8" eb="10">
      <t>ヨネザワ</t>
    </rPh>
    <phoneticPr fontId="3"/>
  </si>
  <si>
    <t>S58. 9</t>
    <phoneticPr fontId="3"/>
  </si>
  <si>
    <t>舟山病院</t>
    <rPh sb="0" eb="2">
      <t>フナヤマ</t>
    </rPh>
    <rPh sb="2" eb="4">
      <t>ビョウイン</t>
    </rPh>
    <phoneticPr fontId="3"/>
  </si>
  <si>
    <t>S51. 8</t>
    <phoneticPr fontId="3"/>
  </si>
  <si>
    <t>天元台専用水道</t>
    <rPh sb="0" eb="3">
      <t>テンゲンダイ</t>
    </rPh>
    <rPh sb="3" eb="5">
      <t>センヨウ</t>
    </rPh>
    <rPh sb="5" eb="7">
      <t>スイドウ</t>
    </rPh>
    <phoneticPr fontId="3"/>
  </si>
  <si>
    <t>S38. 7</t>
    <phoneticPr fontId="3"/>
  </si>
  <si>
    <t>伏流水</t>
    <rPh sb="0" eb="3">
      <t>フクリュウスイ</t>
    </rPh>
    <phoneticPr fontId="3"/>
  </si>
  <si>
    <t>長井市</t>
    <rPh sb="0" eb="1">
      <t>チョウ</t>
    </rPh>
    <rPh sb="1" eb="2">
      <t>セイ</t>
    </rPh>
    <rPh sb="2" eb="3">
      <t>シ</t>
    </rPh>
    <phoneticPr fontId="3"/>
  </si>
  <si>
    <t>公立置賜長井病院</t>
    <rPh sb="0" eb="2">
      <t>コウリツ</t>
    </rPh>
    <rPh sb="2" eb="4">
      <t>オキタマ</t>
    </rPh>
    <rPh sb="4" eb="6">
      <t>ナガイ</t>
    </rPh>
    <rPh sb="6" eb="8">
      <t>ビョウイン</t>
    </rPh>
    <phoneticPr fontId="3"/>
  </si>
  <si>
    <t>S44. 6</t>
    <phoneticPr fontId="3"/>
  </si>
  <si>
    <t>長井市
上水道</t>
    <rPh sb="0" eb="1">
      <t>チョウ</t>
    </rPh>
    <rPh sb="1" eb="2">
      <t>セイ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</si>
  <si>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</si>
  <si>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小国町</t>
    <rPh sb="0" eb="1">
      <t>ショウ</t>
    </rPh>
    <rPh sb="1" eb="2">
      <t>コク</t>
    </rPh>
    <rPh sb="2" eb="3">
      <t>マチ</t>
    </rPh>
    <phoneticPr fontId="3"/>
  </si>
  <si>
    <t>日本重化学工業㈱小国事務所</t>
    <rPh sb="0" eb="2">
      <t>ニホン</t>
    </rPh>
    <rPh sb="2" eb="3">
      <t>ジュウカ</t>
    </rPh>
    <rPh sb="3" eb="5">
      <t>カガク</t>
    </rPh>
    <rPh sb="5" eb="7">
      <t>コウギョウ</t>
    </rPh>
    <rPh sb="8" eb="10">
      <t>オグニ</t>
    </rPh>
    <rPh sb="10" eb="12">
      <t>ジム</t>
    </rPh>
    <rPh sb="12" eb="13">
      <t>ショ</t>
    </rPh>
    <phoneticPr fontId="3"/>
  </si>
  <si>
    <t>S12.12</t>
    <phoneticPr fontId="3"/>
  </si>
  <si>
    <t>小国町
上水道</t>
    <rPh sb="0" eb="1">
      <t>ショウ</t>
    </rPh>
    <rPh sb="1" eb="2">
      <t>コク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</si>
  <si>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</si>
  <si>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表流水</t>
    <rPh sb="0" eb="3">
      <t>ヒョウリュウスイ</t>
    </rPh>
    <phoneticPr fontId="3"/>
  </si>
  <si>
    <t>鶴岡市</t>
    <rPh sb="0" eb="1">
      <t>ツル</t>
    </rPh>
    <rPh sb="1" eb="2">
      <t>オカ</t>
    </rPh>
    <rPh sb="2" eb="3">
      <t>シ</t>
    </rPh>
    <phoneticPr fontId="3"/>
  </si>
  <si>
    <t>鶴岡協立病院</t>
    <rPh sb="0" eb="2">
      <t>ツルオカ</t>
    </rPh>
    <rPh sb="2" eb="3">
      <t>キョウ</t>
    </rPh>
    <rPh sb="3" eb="4">
      <t>リツ</t>
    </rPh>
    <rPh sb="4" eb="6">
      <t>ビョウイン</t>
    </rPh>
    <phoneticPr fontId="3"/>
  </si>
  <si>
    <t>H18. 3</t>
    <phoneticPr fontId="3"/>
  </si>
  <si>
    <t>鶴岡市
上水道</t>
    <rPh sb="0" eb="1">
      <t>ツル</t>
    </rPh>
    <rPh sb="1" eb="2">
      <t>オカ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</si>
  <si>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山形虹の会</t>
    <rPh sb="0" eb="2">
      <t>ヤマガタ</t>
    </rPh>
    <rPh sb="2" eb="3">
      <t>ニジ</t>
    </rPh>
    <rPh sb="4" eb="5">
      <t>カイ</t>
    </rPh>
    <phoneticPr fontId="3"/>
  </si>
  <si>
    <t>H20.12</t>
    <phoneticPr fontId="3"/>
  </si>
  <si>
    <t>華夕美日本海</t>
    <rPh sb="0" eb="1">
      <t>ハナ</t>
    </rPh>
    <rPh sb="1" eb="2">
      <t>ユウ</t>
    </rPh>
    <rPh sb="2" eb="3">
      <t>ミ</t>
    </rPh>
    <rPh sb="3" eb="5">
      <t>ニホン</t>
    </rPh>
    <rPh sb="5" eb="6">
      <t>カイ</t>
    </rPh>
    <phoneticPr fontId="3"/>
  </si>
  <si>
    <t>S54.10</t>
    <phoneticPr fontId="3"/>
  </si>
  <si>
    <t>酒田市</t>
    <rPh sb="0" eb="1">
      <t>サケ</t>
    </rPh>
    <rPh sb="1" eb="2">
      <t>タ</t>
    </rPh>
    <rPh sb="2" eb="3">
      <t>シ</t>
    </rPh>
    <phoneticPr fontId="3"/>
  </si>
  <si>
    <t>鳥海高原観光レクリエーション地区給水施設</t>
    <rPh sb="0" eb="2">
      <t>チョウカイ</t>
    </rPh>
    <rPh sb="2" eb="4">
      <t>コウゲン</t>
    </rPh>
    <rPh sb="4" eb="6">
      <t>カンコウ</t>
    </rPh>
    <rPh sb="14" eb="16">
      <t>チク</t>
    </rPh>
    <rPh sb="16" eb="18">
      <t>キュウスイ</t>
    </rPh>
    <rPh sb="18" eb="20">
      <t>シセツ</t>
    </rPh>
    <phoneticPr fontId="3"/>
  </si>
  <si>
    <t>H13.12</t>
    <phoneticPr fontId="3"/>
  </si>
  <si>
    <t>緩速ろ過</t>
    <rPh sb="0" eb="2">
      <t>カンソク</t>
    </rPh>
    <rPh sb="2" eb="4">
      <t>ロカ</t>
    </rPh>
    <phoneticPr fontId="3"/>
  </si>
  <si>
    <t>大台野飲雑用水供給施設</t>
    <rPh sb="0" eb="1">
      <t>オオ</t>
    </rPh>
    <rPh sb="1" eb="2">
      <t>ダイ</t>
    </rPh>
    <rPh sb="2" eb="3">
      <t>ノ</t>
    </rPh>
    <rPh sb="3" eb="4">
      <t>イン</t>
    </rPh>
    <rPh sb="4" eb="5">
      <t>ザツ</t>
    </rPh>
    <rPh sb="5" eb="7">
      <t>ヨウスイ</t>
    </rPh>
    <rPh sb="7" eb="9">
      <t>キョウキュウ</t>
    </rPh>
    <rPh sb="9" eb="11">
      <t>シセツ</t>
    </rPh>
    <phoneticPr fontId="3"/>
  </si>
  <si>
    <t>H 2.11</t>
    <phoneticPr fontId="3"/>
  </si>
  <si>
    <t>日本海総合病院</t>
    <rPh sb="0" eb="2">
      <t>ニホン</t>
    </rPh>
    <rPh sb="2" eb="3">
      <t>カイ</t>
    </rPh>
    <rPh sb="3" eb="5">
      <t>ソウゴウ</t>
    </rPh>
    <rPh sb="5" eb="7">
      <t>ビョウイン</t>
    </rPh>
    <phoneticPr fontId="3"/>
  </si>
  <si>
    <t>H21. 6
H23.10</t>
    <phoneticPr fontId="3"/>
  </si>
  <si>
    <t>酒田市
上水道</t>
    <rPh sb="0" eb="3">
      <t>サカタシ</t>
    </rPh>
    <rPh sb="4" eb="6">
      <t>ジョウスイ</t>
    </rPh>
    <rPh sb="6" eb="7">
      <t>ドウ</t>
    </rPh>
    <phoneticPr fontId="3"/>
  </si>
  <si>
    <t>山容病院</t>
    <rPh sb="0" eb="2">
      <t>サンヨウ</t>
    </rPh>
    <rPh sb="2" eb="4">
      <t>ビョウイン</t>
    </rPh>
    <phoneticPr fontId="3"/>
  </si>
  <si>
    <t>H27. 8</t>
    <phoneticPr fontId="3"/>
  </si>
  <si>
    <t>遊佐町</t>
    <rPh sb="0" eb="1">
      <t>ユウ</t>
    </rPh>
    <rPh sb="1" eb="2">
      <t>サ</t>
    </rPh>
    <rPh sb="2" eb="3">
      <t>マチ</t>
    </rPh>
    <phoneticPr fontId="3"/>
  </si>
  <si>
    <t>金俣専用水道</t>
    <rPh sb="0" eb="1">
      <t>カナ</t>
    </rPh>
    <rPh sb="1" eb="2">
      <t>マタ</t>
    </rPh>
    <rPh sb="2" eb="4">
      <t>センヨウ</t>
    </rPh>
    <rPh sb="4" eb="6">
      <t>スイドウ</t>
    </rPh>
    <phoneticPr fontId="3"/>
  </si>
  <si>
    <t>S33. 6</t>
    <phoneticPr fontId="3"/>
  </si>
  <si>
    <t>月の原専用水道</t>
    <rPh sb="0" eb="1">
      <t>ツキ</t>
    </rPh>
    <rPh sb="2" eb="3">
      <t>ハラ</t>
    </rPh>
    <rPh sb="3" eb="5">
      <t>センヨウ</t>
    </rPh>
    <rPh sb="5" eb="7">
      <t>スイドウ</t>
    </rPh>
    <phoneticPr fontId="3"/>
  </si>
  <si>
    <t>S51. 4</t>
    <phoneticPr fontId="3"/>
  </si>
  <si>
    <t>自己 21</t>
    <rPh sb="0" eb="2">
      <t>ジコ</t>
    </rPh>
    <phoneticPr fontId="3"/>
  </si>
  <si>
    <t>緩速  4</t>
    <rPh sb="0" eb="2">
      <t>カンソク</t>
    </rPh>
    <phoneticPr fontId="3"/>
  </si>
  <si>
    <t>受水  2</t>
    <rPh sb="0" eb="2">
      <t>ジュスイ</t>
    </rPh>
    <phoneticPr fontId="3"/>
  </si>
  <si>
    <t>急速  5</t>
    <rPh sb="0" eb="2">
      <t>キュウソク</t>
    </rPh>
    <phoneticPr fontId="3"/>
  </si>
  <si>
    <t>合計</t>
    <rPh sb="0" eb="2">
      <t>ゴウケイ</t>
    </rPh>
    <phoneticPr fontId="3"/>
  </si>
  <si>
    <t>併用 32</t>
    <rPh sb="0" eb="2">
      <t>ヘイヨウ</t>
    </rPh>
    <phoneticPr fontId="3"/>
  </si>
  <si>
    <t>消毒 26</t>
    <rPh sb="0" eb="2">
      <t>ショウドク</t>
    </rPh>
    <phoneticPr fontId="3"/>
  </si>
  <si>
    <t>※１</t>
    <phoneticPr fontId="3"/>
  </si>
  <si>
    <t>膜　 20</t>
    <rPh sb="0" eb="1">
      <t>マク</t>
    </rPh>
    <phoneticPr fontId="3"/>
  </si>
  <si>
    <t>※１　自己：自己水源のみ　受水：上水道から受水　併用：自己水源及び上水道からの受水を併用</t>
    <rPh sb="3" eb="5">
      <t>ジコ</t>
    </rPh>
    <rPh sb="6" eb="8">
      <t>ジコ</t>
    </rPh>
    <rPh sb="8" eb="10">
      <t>スイゲン</t>
    </rPh>
    <rPh sb="13" eb="15">
      <t>ジュスイ</t>
    </rPh>
    <rPh sb="16" eb="18">
      <t>ジョウスイ</t>
    </rPh>
    <rPh sb="18" eb="19">
      <t>ドウ</t>
    </rPh>
    <rPh sb="21" eb="23">
      <t>ジュスイ</t>
    </rPh>
    <rPh sb="24" eb="26">
      <t>ヘイヨウ</t>
    </rPh>
    <rPh sb="27" eb="29">
      <t>ジコ</t>
    </rPh>
    <rPh sb="29" eb="31">
      <t>スイゲン</t>
    </rPh>
    <rPh sb="31" eb="32">
      <t>オヨ</t>
    </rPh>
    <rPh sb="33" eb="35">
      <t>ジョウスイ</t>
    </rPh>
    <rPh sb="35" eb="36">
      <t>ドウ</t>
    </rPh>
    <rPh sb="39" eb="41">
      <t>ジュスイ</t>
    </rPh>
    <rPh sb="42" eb="44">
      <t>ヘイヨウ</t>
    </rPh>
    <phoneticPr fontId="3"/>
  </si>
  <si>
    <t>※　　「水質検査実施機関」欄は削除</t>
    <rPh sb="4" eb="6">
      <t>スイシツ</t>
    </rPh>
    <rPh sb="6" eb="8">
      <t>ケンサ</t>
    </rPh>
    <rPh sb="8" eb="10">
      <t>ジッシ</t>
    </rPh>
    <rPh sb="10" eb="12">
      <t>キカン</t>
    </rPh>
    <rPh sb="13" eb="14">
      <t>ラン</t>
    </rPh>
    <rPh sb="15" eb="17">
      <t>サクジョ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</si>
</sst>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vertAlign val="superscript"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16" xfId="0" applyNumberFormat="1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distributed" vertical="center" inden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distributed" vertical="center" indent="1"/>
    </xf>
    <xf numFmtId="3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4" fillId="2" borderId="7" xfId="0" applyFont="1" applyFill="1" applyBorder="1" applyAlignment="1">
      <alignment horizontal="distributed" vertical="center" indent="1"/>
    </xf>
    <xf numFmtId="3" fontId="4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0" fillId="0" borderId="0" xfId="0" applyFo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workbookViewId="0">
      <selection activeCell="K102" sqref="K102"/>
    </sheetView>
  </sheetViews>
  <sheetFormatPr defaultRowHeight="15" customHeight="1" x14ac:dyDescent="0.15"/>
  <cols>
    <col min="1" max="1" width="4.28515625" customWidth="1"/>
    <col min="2" max="2" width="10" customWidth="1"/>
    <col min="3" max="3" width="27.140625" customWidth="1"/>
    <col min="4" max="4" width="8.5703125" customWidth="1"/>
    <col min="5" max="5" width="7.140625" customWidth="1"/>
    <col min="6" max="11" width="8.5703125" customWidth="1"/>
    <col min="12" max="12" width="9.140625" customWidth="1"/>
  </cols>
  <sheetData>
    <row r="1" spans="1:10" ht="15" customHeight="1" x14ac:dyDescent="0.1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s="81" customFormat="1" ht="15" customHeight="1" x14ac:dyDescent="0.15">
      <c r="A3" s="80"/>
      <c r="B3" s="80"/>
      <c r="C3" s="80"/>
      <c r="D3" s="80"/>
      <c r="E3" s="80"/>
      <c r="F3" s="80"/>
      <c r="G3" s="80"/>
      <c r="H3" s="1"/>
      <c r="I3" s="1"/>
      <c r="J3" s="2" t="s">
        <v>7</v>
      </c>
    </row>
    <row r="4" spans="1:10" ht="15" customHeight="1" x14ac:dyDescent="0.15">
      <c r="A4" s="22" t="s">
        <v>0</v>
      </c>
      <c r="B4" s="4" t="s">
        <v>9</v>
      </c>
      <c r="C4" s="23" t="s">
        <v>10</v>
      </c>
      <c r="D4" s="3" t="s">
        <v>11</v>
      </c>
      <c r="E4" s="4" t="s">
        <v>12</v>
      </c>
      <c r="F4" s="4" t="s">
        <v>13</v>
      </c>
      <c r="G4" s="4"/>
      <c r="H4" s="4" t="s">
        <v>1</v>
      </c>
      <c r="I4" s="4" t="s">
        <v>2</v>
      </c>
      <c r="J4" s="5" t="s">
        <v>14</v>
      </c>
    </row>
    <row r="5" spans="1:10" ht="15" customHeight="1" x14ac:dyDescent="0.15">
      <c r="A5" s="24"/>
      <c r="B5" s="25"/>
      <c r="C5" s="25"/>
      <c r="D5" s="6"/>
      <c r="E5" s="7"/>
      <c r="F5" s="7"/>
      <c r="G5" s="7"/>
      <c r="H5" s="25"/>
      <c r="I5" s="7"/>
      <c r="J5" s="8"/>
    </row>
    <row r="6" spans="1:10" ht="15" customHeight="1" x14ac:dyDescent="0.15">
      <c r="A6" s="26"/>
      <c r="B6" s="27"/>
      <c r="C6" s="27"/>
      <c r="D6" s="9"/>
      <c r="E6" s="28"/>
      <c r="F6" s="10" t="s">
        <v>15</v>
      </c>
      <c r="G6" s="10" t="s">
        <v>3</v>
      </c>
      <c r="H6" s="27"/>
      <c r="I6" s="28"/>
      <c r="J6" s="29" t="s">
        <v>16</v>
      </c>
    </row>
    <row r="7" spans="1:10" ht="15" customHeight="1" x14ac:dyDescent="0.15">
      <c r="A7" s="11">
        <v>1</v>
      </c>
      <c r="B7" s="12" t="s">
        <v>17</v>
      </c>
      <c r="C7" s="13" t="s">
        <v>18</v>
      </c>
      <c r="D7" s="19" t="s">
        <v>19</v>
      </c>
      <c r="E7" s="12" t="s">
        <v>4</v>
      </c>
      <c r="F7" s="30">
        <v>200</v>
      </c>
      <c r="G7" s="30">
        <v>83</v>
      </c>
      <c r="H7" s="12" t="s">
        <v>20</v>
      </c>
      <c r="I7" s="19" t="s">
        <v>21</v>
      </c>
      <c r="J7" s="31">
        <v>70</v>
      </c>
    </row>
    <row r="8" spans="1:10" ht="15" customHeight="1" x14ac:dyDescent="0.15">
      <c r="A8" s="14"/>
      <c r="B8" s="15"/>
      <c r="C8" s="16"/>
      <c r="D8" s="20"/>
      <c r="E8" s="15"/>
      <c r="F8" s="32"/>
      <c r="G8" s="32"/>
      <c r="H8" s="15"/>
      <c r="I8" s="15"/>
      <c r="J8" s="33"/>
    </row>
    <row r="9" spans="1:10" ht="15" customHeight="1" x14ac:dyDescent="0.15">
      <c r="A9" s="14">
        <v>2</v>
      </c>
      <c r="B9" s="15" t="s">
        <v>17</v>
      </c>
      <c r="C9" s="16" t="s">
        <v>22</v>
      </c>
      <c r="D9" s="20" t="s">
        <v>23</v>
      </c>
      <c r="E9" s="20" t="s">
        <v>24</v>
      </c>
      <c r="F9" s="32">
        <v>739</v>
      </c>
      <c r="G9" s="34" t="s">
        <v>25</v>
      </c>
      <c r="H9" s="20" t="s">
        <v>5</v>
      </c>
      <c r="I9" s="20" t="s">
        <v>21</v>
      </c>
      <c r="J9" s="33">
        <v>147</v>
      </c>
    </row>
    <row r="10" spans="1:10" ht="15" customHeight="1" x14ac:dyDescent="0.15">
      <c r="A10" s="14"/>
      <c r="B10" s="15"/>
      <c r="C10" s="16"/>
      <c r="D10" s="20"/>
      <c r="E10" s="20"/>
      <c r="F10" s="32"/>
      <c r="G10" s="34"/>
      <c r="H10" s="20"/>
      <c r="I10" s="15"/>
      <c r="J10" s="33"/>
    </row>
    <row r="11" spans="1:10" ht="15" customHeight="1" x14ac:dyDescent="0.15">
      <c r="A11" s="14">
        <v>3</v>
      </c>
      <c r="B11" s="15" t="s">
        <v>17</v>
      </c>
      <c r="C11" s="16" t="s">
        <v>26</v>
      </c>
      <c r="D11" s="20" t="s">
        <v>27</v>
      </c>
      <c r="E11" s="20" t="s">
        <v>24</v>
      </c>
      <c r="F11" s="32">
        <v>3000</v>
      </c>
      <c r="G11" s="34" t="s">
        <v>25</v>
      </c>
      <c r="H11" s="20" t="s">
        <v>28</v>
      </c>
      <c r="I11" s="20" t="s">
        <v>29</v>
      </c>
      <c r="J11" s="33">
        <v>350</v>
      </c>
    </row>
    <row r="12" spans="1:10" ht="15" customHeight="1" x14ac:dyDescent="0.15">
      <c r="A12" s="14"/>
      <c r="B12" s="15"/>
      <c r="C12" s="16"/>
      <c r="D12" s="20"/>
      <c r="E12" s="20"/>
      <c r="F12" s="32"/>
      <c r="G12" s="34"/>
      <c r="H12" s="20"/>
      <c r="I12" s="15"/>
      <c r="J12" s="33"/>
    </row>
    <row r="13" spans="1:10" ht="15" customHeight="1" x14ac:dyDescent="0.15">
      <c r="A13" s="14">
        <v>4</v>
      </c>
      <c r="B13" s="15" t="s">
        <v>17</v>
      </c>
      <c r="C13" s="16" t="s">
        <v>30</v>
      </c>
      <c r="D13" s="20" t="s">
        <v>31</v>
      </c>
      <c r="E13" s="20" t="s">
        <v>24</v>
      </c>
      <c r="F13" s="32">
        <v>3453</v>
      </c>
      <c r="G13" s="34" t="s">
        <v>25</v>
      </c>
      <c r="H13" s="20" t="s">
        <v>32</v>
      </c>
      <c r="I13" s="15" t="s">
        <v>33</v>
      </c>
      <c r="J13" s="33">
        <v>696</v>
      </c>
    </row>
    <row r="14" spans="1:10" ht="15" customHeight="1" x14ac:dyDescent="0.15">
      <c r="A14" s="14"/>
      <c r="B14" s="15"/>
      <c r="C14" s="16"/>
      <c r="D14" s="20"/>
      <c r="E14" s="20"/>
      <c r="F14" s="32"/>
      <c r="G14" s="34"/>
      <c r="H14" s="20"/>
      <c r="I14" s="15"/>
      <c r="J14" s="33"/>
    </row>
    <row r="15" spans="1:10" ht="15" customHeight="1" x14ac:dyDescent="0.15">
      <c r="A15" s="14">
        <v>5</v>
      </c>
      <c r="B15" s="15" t="s">
        <v>17</v>
      </c>
      <c r="C15" s="16" t="s">
        <v>34</v>
      </c>
      <c r="D15" s="20" t="s">
        <v>35</v>
      </c>
      <c r="E15" s="20" t="s">
        <v>24</v>
      </c>
      <c r="F15" s="32">
        <v>280</v>
      </c>
      <c r="G15" s="34" t="s">
        <v>25</v>
      </c>
      <c r="H15" s="20" t="s">
        <v>5</v>
      </c>
      <c r="I15" s="20" t="s">
        <v>21</v>
      </c>
      <c r="J15" s="33">
        <v>115</v>
      </c>
    </row>
    <row r="16" spans="1:10" ht="15" customHeight="1" x14ac:dyDescent="0.15">
      <c r="A16" s="14"/>
      <c r="B16" s="15"/>
      <c r="C16" s="16"/>
      <c r="D16" s="20"/>
      <c r="E16" s="20"/>
      <c r="F16" s="32"/>
      <c r="G16" s="34"/>
      <c r="H16" s="20"/>
      <c r="I16" s="15"/>
      <c r="J16" s="33"/>
    </row>
    <row r="17" spans="1:10" ht="15" customHeight="1" x14ac:dyDescent="0.15">
      <c r="A17" s="14">
        <v>6</v>
      </c>
      <c r="B17" s="15" t="s">
        <v>17</v>
      </c>
      <c r="C17" s="16" t="s">
        <v>36</v>
      </c>
      <c r="D17" s="20" t="s">
        <v>37</v>
      </c>
      <c r="E17" s="20" t="s">
        <v>24</v>
      </c>
      <c r="F17" s="32">
        <v>160</v>
      </c>
      <c r="G17" s="34" t="s">
        <v>25</v>
      </c>
      <c r="H17" s="20" t="s">
        <v>5</v>
      </c>
      <c r="I17" s="20" t="s">
        <v>21</v>
      </c>
      <c r="J17" s="33">
        <v>44</v>
      </c>
    </row>
    <row r="18" spans="1:10" ht="15" customHeight="1" x14ac:dyDescent="0.15">
      <c r="A18" s="14"/>
      <c r="B18" s="15"/>
      <c r="C18" s="16"/>
      <c r="D18" s="20"/>
      <c r="E18" s="20"/>
      <c r="F18" s="32"/>
      <c r="G18" s="34"/>
      <c r="H18" s="20"/>
      <c r="I18" s="15"/>
      <c r="J18" s="33"/>
    </row>
    <row r="19" spans="1:10" ht="15" customHeight="1" x14ac:dyDescent="0.15">
      <c r="A19" s="14">
        <v>7</v>
      </c>
      <c r="B19" s="15" t="s">
        <v>17</v>
      </c>
      <c r="C19" s="16" t="s">
        <v>38</v>
      </c>
      <c r="D19" s="20" t="s">
        <v>39</v>
      </c>
      <c r="E19" s="20" t="s">
        <v>24</v>
      </c>
      <c r="F19" s="32">
        <v>1517</v>
      </c>
      <c r="G19" s="34" t="s">
        <v>25</v>
      </c>
      <c r="H19" s="20" t="s">
        <v>5</v>
      </c>
      <c r="I19" s="20" t="s">
        <v>21</v>
      </c>
      <c r="J19" s="33">
        <v>65</v>
      </c>
    </row>
    <row r="20" spans="1:10" ht="15" customHeight="1" x14ac:dyDescent="0.15">
      <c r="A20" s="14"/>
      <c r="B20" s="15"/>
      <c r="C20" s="16"/>
      <c r="D20" s="20"/>
      <c r="E20" s="20"/>
      <c r="F20" s="32"/>
      <c r="G20" s="34"/>
      <c r="H20" s="20"/>
      <c r="I20" s="15"/>
      <c r="J20" s="33"/>
    </row>
    <row r="21" spans="1:10" ht="15" customHeight="1" x14ac:dyDescent="0.15">
      <c r="A21" s="14">
        <v>8</v>
      </c>
      <c r="B21" s="15" t="s">
        <v>17</v>
      </c>
      <c r="C21" s="16" t="s">
        <v>40</v>
      </c>
      <c r="D21" s="20" t="s">
        <v>41</v>
      </c>
      <c r="E21" s="20" t="s">
        <v>24</v>
      </c>
      <c r="F21" s="32">
        <v>280</v>
      </c>
      <c r="G21" s="34" t="s">
        <v>25</v>
      </c>
      <c r="H21" s="20" t="s">
        <v>5</v>
      </c>
      <c r="I21" s="20" t="s">
        <v>21</v>
      </c>
      <c r="J21" s="33">
        <v>109</v>
      </c>
    </row>
    <row r="22" spans="1:10" ht="15" customHeight="1" x14ac:dyDescent="0.15">
      <c r="A22" s="14"/>
      <c r="B22" s="15"/>
      <c r="C22" s="16"/>
      <c r="D22" s="20"/>
      <c r="E22" s="20"/>
      <c r="F22" s="32"/>
      <c r="G22" s="34"/>
      <c r="H22" s="20"/>
      <c r="I22" s="15"/>
      <c r="J22" s="33"/>
    </row>
    <row r="23" spans="1:10" ht="15" customHeight="1" x14ac:dyDescent="0.15">
      <c r="A23" s="14">
        <v>9</v>
      </c>
      <c r="B23" s="15" t="s">
        <v>17</v>
      </c>
      <c r="C23" s="16" t="s">
        <v>42</v>
      </c>
      <c r="D23" s="20" t="s">
        <v>43</v>
      </c>
      <c r="E23" s="20" t="s">
        <v>24</v>
      </c>
      <c r="F23" s="32">
        <v>1857</v>
      </c>
      <c r="G23" s="34" t="s">
        <v>25</v>
      </c>
      <c r="H23" s="20" t="s">
        <v>32</v>
      </c>
      <c r="I23" s="15" t="s">
        <v>33</v>
      </c>
      <c r="J23" s="33">
        <v>263</v>
      </c>
    </row>
    <row r="24" spans="1:10" ht="15" customHeight="1" x14ac:dyDescent="0.15">
      <c r="A24" s="14"/>
      <c r="B24" s="15"/>
      <c r="C24" s="16"/>
      <c r="D24" s="20"/>
      <c r="E24" s="20"/>
      <c r="F24" s="32"/>
      <c r="G24" s="34"/>
      <c r="H24" s="20"/>
      <c r="I24" s="15"/>
      <c r="J24" s="33"/>
    </row>
    <row r="25" spans="1:10" ht="15" customHeight="1" x14ac:dyDescent="0.15">
      <c r="A25" s="14">
        <v>10</v>
      </c>
      <c r="B25" s="15" t="s">
        <v>17</v>
      </c>
      <c r="C25" s="16" t="s">
        <v>44</v>
      </c>
      <c r="D25" s="20" t="s">
        <v>45</v>
      </c>
      <c r="E25" s="20" t="s">
        <v>24</v>
      </c>
      <c r="F25" s="32">
        <v>11200</v>
      </c>
      <c r="G25" s="34" t="s">
        <v>25</v>
      </c>
      <c r="H25" s="20" t="s">
        <v>5</v>
      </c>
      <c r="I25" s="20" t="s">
        <v>21</v>
      </c>
      <c r="J25" s="33">
        <v>25</v>
      </c>
    </row>
    <row r="26" spans="1:10" ht="15" customHeight="1" x14ac:dyDescent="0.15">
      <c r="A26" s="14"/>
      <c r="B26" s="15"/>
      <c r="C26" s="16"/>
      <c r="D26" s="20"/>
      <c r="E26" s="20"/>
      <c r="F26" s="32"/>
      <c r="G26" s="34"/>
      <c r="H26" s="20"/>
      <c r="I26" s="15"/>
      <c r="J26" s="33"/>
    </row>
    <row r="27" spans="1:10" ht="15" customHeight="1" x14ac:dyDescent="0.15">
      <c r="A27" s="14">
        <v>11</v>
      </c>
      <c r="B27" s="15" t="s">
        <v>17</v>
      </c>
      <c r="C27" s="16" t="s">
        <v>46</v>
      </c>
      <c r="D27" s="20" t="s">
        <v>47</v>
      </c>
      <c r="E27" s="20" t="s">
        <v>24</v>
      </c>
      <c r="F27" s="32">
        <v>530</v>
      </c>
      <c r="G27" s="34" t="s">
        <v>25</v>
      </c>
      <c r="H27" s="20" t="s">
        <v>32</v>
      </c>
      <c r="I27" s="15" t="s">
        <v>33</v>
      </c>
      <c r="J27" s="33">
        <v>146</v>
      </c>
    </row>
    <row r="28" spans="1:10" ht="15" customHeight="1" x14ac:dyDescent="0.15">
      <c r="A28" s="14"/>
      <c r="B28" s="15"/>
      <c r="C28" s="16"/>
      <c r="D28" s="20"/>
      <c r="E28" s="20"/>
      <c r="F28" s="32"/>
      <c r="G28" s="34"/>
      <c r="H28" s="20"/>
      <c r="I28" s="15"/>
      <c r="J28" s="33"/>
    </row>
    <row r="29" spans="1:10" ht="15" customHeight="1" x14ac:dyDescent="0.15">
      <c r="A29" s="14">
        <v>12</v>
      </c>
      <c r="B29" s="15" t="s">
        <v>17</v>
      </c>
      <c r="C29" s="16" t="s">
        <v>48</v>
      </c>
      <c r="D29" s="20" t="s">
        <v>49</v>
      </c>
      <c r="E29" s="20" t="s">
        <v>24</v>
      </c>
      <c r="F29" s="32">
        <v>1650</v>
      </c>
      <c r="G29" s="34" t="s">
        <v>25</v>
      </c>
      <c r="H29" s="20" t="s">
        <v>5</v>
      </c>
      <c r="I29" s="20" t="s">
        <v>21</v>
      </c>
      <c r="J29" s="33">
        <v>63</v>
      </c>
    </row>
    <row r="30" spans="1:10" ht="15" customHeight="1" x14ac:dyDescent="0.15">
      <c r="A30" s="14"/>
      <c r="B30" s="15"/>
      <c r="C30" s="16"/>
      <c r="D30" s="20"/>
      <c r="E30" s="20"/>
      <c r="F30" s="32"/>
      <c r="G30" s="34"/>
      <c r="H30" s="20"/>
      <c r="I30" s="15"/>
      <c r="J30" s="33"/>
    </row>
    <row r="31" spans="1:10" ht="15" customHeight="1" x14ac:dyDescent="0.15">
      <c r="A31" s="14">
        <v>13</v>
      </c>
      <c r="B31" s="15" t="s">
        <v>17</v>
      </c>
      <c r="C31" s="16" t="s">
        <v>50</v>
      </c>
      <c r="D31" s="20" t="s">
        <v>51</v>
      </c>
      <c r="E31" s="20" t="s">
        <v>24</v>
      </c>
      <c r="F31" s="32">
        <v>539</v>
      </c>
      <c r="G31" s="34" t="s">
        <v>25</v>
      </c>
      <c r="H31" s="20" t="s">
        <v>5</v>
      </c>
      <c r="I31" s="20" t="s">
        <v>21</v>
      </c>
      <c r="J31" s="33">
        <v>145</v>
      </c>
    </row>
    <row r="32" spans="1:10" ht="15" customHeight="1" x14ac:dyDescent="0.15">
      <c r="A32" s="14"/>
      <c r="B32" s="15"/>
      <c r="C32" s="16"/>
      <c r="D32" s="20"/>
      <c r="E32" s="20"/>
      <c r="F32" s="32"/>
      <c r="G32" s="34"/>
      <c r="H32" s="20"/>
      <c r="I32" s="15"/>
      <c r="J32" s="33"/>
    </row>
    <row r="33" spans="1:10" ht="15" customHeight="1" x14ac:dyDescent="0.15">
      <c r="A33" s="14">
        <v>14</v>
      </c>
      <c r="B33" s="15" t="s">
        <v>17</v>
      </c>
      <c r="C33" s="16" t="s">
        <v>52</v>
      </c>
      <c r="D33" s="20" t="s">
        <v>53</v>
      </c>
      <c r="E33" s="20" t="s">
        <v>24</v>
      </c>
      <c r="F33" s="32">
        <v>165</v>
      </c>
      <c r="G33" s="34" t="s">
        <v>25</v>
      </c>
      <c r="H33" s="20" t="s">
        <v>20</v>
      </c>
      <c r="I33" s="20" t="s">
        <v>21</v>
      </c>
      <c r="J33" s="33">
        <v>60</v>
      </c>
    </row>
    <row r="34" spans="1:10" ht="15" customHeight="1" x14ac:dyDescent="0.15">
      <c r="A34" s="14"/>
      <c r="B34" s="15"/>
      <c r="C34" s="16"/>
      <c r="D34" s="20"/>
      <c r="E34" s="20"/>
      <c r="F34" s="32"/>
      <c r="G34" s="34"/>
      <c r="H34" s="20"/>
      <c r="I34" s="15"/>
      <c r="J34" s="33"/>
    </row>
    <row r="35" spans="1:10" ht="15" customHeight="1" x14ac:dyDescent="0.15">
      <c r="A35" s="14">
        <v>15</v>
      </c>
      <c r="B35" s="15" t="s">
        <v>17</v>
      </c>
      <c r="C35" s="16" t="s">
        <v>54</v>
      </c>
      <c r="D35" s="20" t="s">
        <v>55</v>
      </c>
      <c r="E35" s="15" t="s">
        <v>4</v>
      </c>
      <c r="F35" s="32">
        <v>6400</v>
      </c>
      <c r="G35" s="34" t="s">
        <v>25</v>
      </c>
      <c r="H35" s="20" t="s">
        <v>20</v>
      </c>
      <c r="I35" s="20" t="s">
        <v>21</v>
      </c>
      <c r="J35" s="33">
        <v>223</v>
      </c>
    </row>
    <row r="36" spans="1:10" ht="15" customHeight="1" x14ac:dyDescent="0.15">
      <c r="A36" s="14"/>
      <c r="B36" s="15"/>
      <c r="C36" s="16"/>
      <c r="D36" s="20"/>
      <c r="E36" s="15"/>
      <c r="F36" s="32"/>
      <c r="G36" s="34"/>
      <c r="H36" s="20"/>
      <c r="I36" s="15"/>
      <c r="J36" s="33"/>
    </row>
    <row r="37" spans="1:10" ht="15" customHeight="1" x14ac:dyDescent="0.15">
      <c r="A37" s="14">
        <v>16</v>
      </c>
      <c r="B37" s="15" t="s">
        <v>17</v>
      </c>
      <c r="C37" s="16" t="s">
        <v>56</v>
      </c>
      <c r="D37" s="20" t="s">
        <v>57</v>
      </c>
      <c r="E37" s="20" t="s">
        <v>24</v>
      </c>
      <c r="F37" s="32">
        <v>1509</v>
      </c>
      <c r="G37" s="34" t="s">
        <v>25</v>
      </c>
      <c r="H37" s="20" t="s">
        <v>32</v>
      </c>
      <c r="I37" s="15" t="s">
        <v>33</v>
      </c>
      <c r="J37" s="33">
        <v>408</v>
      </c>
    </row>
    <row r="38" spans="1:10" ht="15" customHeight="1" x14ac:dyDescent="0.15">
      <c r="A38" s="14"/>
      <c r="B38" s="15"/>
      <c r="C38" s="16"/>
      <c r="D38" s="20"/>
      <c r="E38" s="20"/>
      <c r="F38" s="32"/>
      <c r="G38" s="34"/>
      <c r="H38" s="20"/>
      <c r="I38" s="15"/>
      <c r="J38" s="33"/>
    </row>
    <row r="39" spans="1:10" ht="15" customHeight="1" x14ac:dyDescent="0.15">
      <c r="A39" s="14">
        <v>17</v>
      </c>
      <c r="B39" s="15" t="s">
        <v>17</v>
      </c>
      <c r="C39" s="16" t="s">
        <v>58</v>
      </c>
      <c r="D39" s="20" t="s">
        <v>59</v>
      </c>
      <c r="E39" s="20" t="s">
        <v>24</v>
      </c>
      <c r="F39" s="32">
        <v>334</v>
      </c>
      <c r="G39" s="34" t="s">
        <v>25</v>
      </c>
      <c r="H39" s="20" t="s">
        <v>5</v>
      </c>
      <c r="I39" s="20" t="s">
        <v>21</v>
      </c>
      <c r="J39" s="33">
        <v>109</v>
      </c>
    </row>
    <row r="40" spans="1:10" ht="15" customHeight="1" x14ac:dyDescent="0.15">
      <c r="A40" s="14"/>
      <c r="B40" s="15"/>
      <c r="C40" s="16"/>
      <c r="D40" s="20"/>
      <c r="E40" s="20"/>
      <c r="F40" s="32"/>
      <c r="G40" s="34"/>
      <c r="H40" s="20"/>
      <c r="I40" s="15"/>
      <c r="J40" s="33"/>
    </row>
    <row r="41" spans="1:10" ht="15" customHeight="1" x14ac:dyDescent="0.15">
      <c r="A41" s="14">
        <v>18</v>
      </c>
      <c r="B41" s="15" t="s">
        <v>17</v>
      </c>
      <c r="C41" s="16" t="s">
        <v>60</v>
      </c>
      <c r="D41" s="20" t="s">
        <v>61</v>
      </c>
      <c r="E41" s="20" t="s">
        <v>24</v>
      </c>
      <c r="F41" s="32">
        <v>8000</v>
      </c>
      <c r="G41" s="34" t="s">
        <v>25</v>
      </c>
      <c r="H41" s="20" t="s">
        <v>5</v>
      </c>
      <c r="I41" s="20" t="s">
        <v>21</v>
      </c>
      <c r="J41" s="33">
        <v>400</v>
      </c>
    </row>
    <row r="42" spans="1:10" ht="15" customHeight="1" x14ac:dyDescent="0.15">
      <c r="A42" s="14"/>
      <c r="B42" s="15"/>
      <c r="C42" s="16"/>
      <c r="D42" s="20"/>
      <c r="E42" s="20"/>
      <c r="F42" s="32"/>
      <c r="G42" s="34"/>
      <c r="H42" s="20"/>
      <c r="I42" s="15"/>
      <c r="J42" s="33"/>
    </row>
    <row r="43" spans="1:10" ht="15" customHeight="1" x14ac:dyDescent="0.15">
      <c r="A43" s="14">
        <v>19</v>
      </c>
      <c r="B43" s="15" t="s">
        <v>17</v>
      </c>
      <c r="C43" s="16" t="s">
        <v>62</v>
      </c>
      <c r="D43" s="20" t="s">
        <v>63</v>
      </c>
      <c r="E43" s="20" t="s">
        <v>24</v>
      </c>
      <c r="F43" s="32">
        <v>7887</v>
      </c>
      <c r="G43" s="34" t="s">
        <v>25</v>
      </c>
      <c r="H43" s="20" t="s">
        <v>28</v>
      </c>
      <c r="I43" s="15" t="s">
        <v>33</v>
      </c>
      <c r="J43" s="33">
        <v>305</v>
      </c>
    </row>
    <row r="44" spans="1:10" ht="15" customHeight="1" x14ac:dyDescent="0.15">
      <c r="A44" s="14"/>
      <c r="B44" s="15"/>
      <c r="C44" s="16"/>
      <c r="D44" s="20"/>
      <c r="E44" s="20"/>
      <c r="F44" s="32"/>
      <c r="G44" s="34"/>
      <c r="H44" s="20"/>
      <c r="I44" s="15"/>
      <c r="J44" s="33"/>
    </row>
    <row r="45" spans="1:10" ht="15" customHeight="1" x14ac:dyDescent="0.15">
      <c r="A45" s="14">
        <v>20</v>
      </c>
      <c r="B45" s="15" t="s">
        <v>17</v>
      </c>
      <c r="C45" s="16" t="s">
        <v>64</v>
      </c>
      <c r="D45" s="20" t="s">
        <v>65</v>
      </c>
      <c r="E45" s="20" t="s">
        <v>24</v>
      </c>
      <c r="F45" s="32">
        <v>270</v>
      </c>
      <c r="G45" s="34" t="s">
        <v>25</v>
      </c>
      <c r="H45" s="20" t="s">
        <v>32</v>
      </c>
      <c r="I45" s="20" t="s">
        <v>21</v>
      </c>
      <c r="J45" s="33">
        <v>140</v>
      </c>
    </row>
    <row r="46" spans="1:10" ht="15" customHeight="1" x14ac:dyDescent="0.15">
      <c r="A46" s="14"/>
      <c r="B46" s="15"/>
      <c r="C46" s="16"/>
      <c r="D46" s="20"/>
      <c r="E46" s="20"/>
      <c r="F46" s="32"/>
      <c r="G46" s="34"/>
      <c r="H46" s="20"/>
      <c r="I46" s="15"/>
      <c r="J46" s="33"/>
    </row>
    <row r="47" spans="1:10" ht="15" customHeight="1" x14ac:dyDescent="0.15">
      <c r="A47" s="14">
        <v>21</v>
      </c>
      <c r="B47" s="15" t="s">
        <v>17</v>
      </c>
      <c r="C47" s="16" t="s">
        <v>66</v>
      </c>
      <c r="D47" s="20" t="s">
        <v>67</v>
      </c>
      <c r="E47" s="20" t="s">
        <v>24</v>
      </c>
      <c r="F47" s="32">
        <v>3000</v>
      </c>
      <c r="G47" s="34" t="s">
        <v>25</v>
      </c>
      <c r="H47" s="20" t="s">
        <v>28</v>
      </c>
      <c r="I47" s="15" t="s">
        <v>33</v>
      </c>
      <c r="J47" s="33">
        <v>530</v>
      </c>
    </row>
    <row r="48" spans="1:10" ht="15" customHeight="1" x14ac:dyDescent="0.15">
      <c r="A48" s="14"/>
      <c r="B48" s="15"/>
      <c r="C48" s="16"/>
      <c r="D48" s="20"/>
      <c r="E48" s="20"/>
      <c r="F48" s="32"/>
      <c r="G48" s="34"/>
      <c r="H48" s="20"/>
      <c r="I48" s="15"/>
      <c r="J48" s="33"/>
    </row>
    <row r="49" spans="1:10" ht="15" customHeight="1" x14ac:dyDescent="0.15">
      <c r="A49" s="14">
        <v>22</v>
      </c>
      <c r="B49" s="15" t="s">
        <v>17</v>
      </c>
      <c r="C49" s="16" t="s">
        <v>68</v>
      </c>
      <c r="D49" s="20" t="s">
        <v>69</v>
      </c>
      <c r="E49" s="20" t="s">
        <v>24</v>
      </c>
      <c r="F49" s="32">
        <v>8100</v>
      </c>
      <c r="G49" s="34" t="s">
        <v>25</v>
      </c>
      <c r="H49" s="20" t="s">
        <v>28</v>
      </c>
      <c r="I49" s="15" t="s">
        <v>33</v>
      </c>
      <c r="J49" s="33">
        <v>210</v>
      </c>
    </row>
    <row r="50" spans="1:10" ht="15" customHeight="1" x14ac:dyDescent="0.15">
      <c r="A50" s="14"/>
      <c r="B50" s="15"/>
      <c r="C50" s="16"/>
      <c r="D50" s="20"/>
      <c r="E50" s="20"/>
      <c r="F50" s="32"/>
      <c r="G50" s="34"/>
      <c r="H50" s="20"/>
      <c r="I50" s="15"/>
      <c r="J50" s="33"/>
    </row>
    <row r="51" spans="1:10" ht="15" customHeight="1" x14ac:dyDescent="0.15">
      <c r="A51" s="14">
        <v>23</v>
      </c>
      <c r="B51" s="15" t="s">
        <v>17</v>
      </c>
      <c r="C51" s="16" t="s">
        <v>70</v>
      </c>
      <c r="D51" s="20" t="s">
        <v>71</v>
      </c>
      <c r="E51" s="20" t="s">
        <v>24</v>
      </c>
      <c r="F51" s="32">
        <v>100</v>
      </c>
      <c r="G51" s="34" t="s">
        <v>25</v>
      </c>
      <c r="H51" s="20" t="s">
        <v>28</v>
      </c>
      <c r="I51" s="15" t="s">
        <v>33</v>
      </c>
      <c r="J51" s="33">
        <v>500</v>
      </c>
    </row>
    <row r="52" spans="1:10" ht="15" customHeight="1" x14ac:dyDescent="0.15">
      <c r="A52" s="14"/>
      <c r="B52" s="15"/>
      <c r="C52" s="16"/>
      <c r="D52" s="20"/>
      <c r="E52" s="20"/>
      <c r="F52" s="32"/>
      <c r="G52" s="34"/>
      <c r="H52" s="20"/>
      <c r="I52" s="15"/>
      <c r="J52" s="33"/>
    </row>
    <row r="53" spans="1:10" ht="15" customHeight="1" x14ac:dyDescent="0.15">
      <c r="A53" s="14">
        <v>24</v>
      </c>
      <c r="B53" s="15" t="s">
        <v>17</v>
      </c>
      <c r="C53" s="16" t="s">
        <v>72</v>
      </c>
      <c r="D53" s="20" t="s">
        <v>73</v>
      </c>
      <c r="E53" s="20" t="s">
        <v>24</v>
      </c>
      <c r="F53" s="32">
        <v>880</v>
      </c>
      <c r="G53" s="34" t="s">
        <v>25</v>
      </c>
      <c r="H53" s="15" t="s">
        <v>74</v>
      </c>
      <c r="I53" s="20" t="s">
        <v>21</v>
      </c>
      <c r="J53" s="33">
        <v>840</v>
      </c>
    </row>
    <row r="54" spans="1:10" ht="15" customHeight="1" x14ac:dyDescent="0.15">
      <c r="A54" s="14"/>
      <c r="B54" s="15"/>
      <c r="C54" s="16"/>
      <c r="D54" s="20"/>
      <c r="E54" s="20"/>
      <c r="F54" s="32"/>
      <c r="G54" s="34"/>
      <c r="H54" s="15"/>
      <c r="I54" s="15"/>
      <c r="J54" s="33"/>
    </row>
    <row r="55" spans="1:10" ht="15" customHeight="1" x14ac:dyDescent="0.15">
      <c r="A55" s="35" t="s">
        <v>75</v>
      </c>
      <c r="B55" s="36"/>
      <c r="C55" s="37"/>
      <c r="D55" s="38"/>
      <c r="E55" s="38"/>
      <c r="F55" s="39">
        <f>SUM(F7:F53)</f>
        <v>62050</v>
      </c>
      <c r="G55" s="39">
        <f>SUM(G7:G54)</f>
        <v>83</v>
      </c>
      <c r="H55" s="38"/>
      <c r="I55" s="40"/>
      <c r="J55" s="41">
        <f>SUM(J7:J53)</f>
        <v>5963</v>
      </c>
    </row>
    <row r="56" spans="1:10" ht="15" customHeight="1" x14ac:dyDescent="0.15">
      <c r="A56" s="11">
        <v>25</v>
      </c>
      <c r="B56" s="12" t="s">
        <v>76</v>
      </c>
      <c r="C56" s="42" t="s">
        <v>77</v>
      </c>
      <c r="D56" s="19" t="s">
        <v>78</v>
      </c>
      <c r="E56" s="19" t="s">
        <v>79</v>
      </c>
      <c r="F56" s="30">
        <v>600</v>
      </c>
      <c r="G56" s="43" t="s">
        <v>25</v>
      </c>
      <c r="H56" s="19" t="s">
        <v>5</v>
      </c>
      <c r="I56" s="19" t="s">
        <v>21</v>
      </c>
      <c r="J56" s="31">
        <v>150</v>
      </c>
    </row>
    <row r="57" spans="1:10" ht="15" customHeight="1" x14ac:dyDescent="0.15">
      <c r="A57" s="14"/>
      <c r="B57" s="15"/>
      <c r="C57" s="44"/>
      <c r="D57" s="20"/>
      <c r="E57" s="20"/>
      <c r="F57" s="32"/>
      <c r="G57" s="34"/>
      <c r="H57" s="20"/>
      <c r="I57" s="15"/>
      <c r="J57" s="33"/>
    </row>
    <row r="58" spans="1:10" ht="15" customHeight="1" x14ac:dyDescent="0.15">
      <c r="A58" s="14">
        <v>26</v>
      </c>
      <c r="B58" s="15" t="s">
        <v>76</v>
      </c>
      <c r="C58" s="44" t="s">
        <v>80</v>
      </c>
      <c r="D58" s="20" t="s">
        <v>81</v>
      </c>
      <c r="E58" s="20" t="s">
        <v>79</v>
      </c>
      <c r="F58" s="32">
        <v>294</v>
      </c>
      <c r="G58" s="34" t="s">
        <v>25</v>
      </c>
      <c r="H58" s="20" t="s">
        <v>82</v>
      </c>
      <c r="I58" s="15" t="s">
        <v>33</v>
      </c>
      <c r="J58" s="33">
        <v>311</v>
      </c>
    </row>
    <row r="59" spans="1:10" ht="15" customHeight="1" x14ac:dyDescent="0.15">
      <c r="A59" s="14"/>
      <c r="B59" s="15"/>
      <c r="C59" s="44"/>
      <c r="D59" s="20"/>
      <c r="E59" s="20"/>
      <c r="F59" s="32"/>
      <c r="G59" s="34"/>
      <c r="H59" s="20"/>
      <c r="I59" s="15"/>
      <c r="J59" s="33"/>
    </row>
    <row r="60" spans="1:10" ht="15" customHeight="1" x14ac:dyDescent="0.15">
      <c r="A60" s="14">
        <v>27</v>
      </c>
      <c r="B60" s="15" t="s">
        <v>76</v>
      </c>
      <c r="C60" s="44" t="s">
        <v>83</v>
      </c>
      <c r="D60" s="20" t="s">
        <v>43</v>
      </c>
      <c r="E60" s="20" t="s">
        <v>79</v>
      </c>
      <c r="F60" s="32">
        <v>400</v>
      </c>
      <c r="G60" s="34" t="s">
        <v>25</v>
      </c>
      <c r="H60" s="20" t="s">
        <v>32</v>
      </c>
      <c r="I60" s="15" t="s">
        <v>33</v>
      </c>
      <c r="J60" s="33">
        <v>649</v>
      </c>
    </row>
    <row r="61" spans="1:10" ht="15" customHeight="1" x14ac:dyDescent="0.15">
      <c r="A61" s="14"/>
      <c r="B61" s="15"/>
      <c r="C61" s="44"/>
      <c r="D61" s="20"/>
      <c r="E61" s="20"/>
      <c r="F61" s="32"/>
      <c r="G61" s="34"/>
      <c r="H61" s="20"/>
      <c r="I61" s="15"/>
      <c r="J61" s="33"/>
    </row>
    <row r="62" spans="1:10" ht="15" customHeight="1" x14ac:dyDescent="0.15">
      <c r="A62" s="35" t="s">
        <v>75</v>
      </c>
      <c r="B62" s="36"/>
      <c r="C62" s="37"/>
      <c r="D62" s="38"/>
      <c r="E62" s="38"/>
      <c r="F62" s="39">
        <f>SUM(F56:F60)</f>
        <v>1294</v>
      </c>
      <c r="G62" s="45" t="s">
        <v>25</v>
      </c>
      <c r="H62" s="38"/>
      <c r="I62" s="40"/>
      <c r="J62" s="41">
        <f>SUM(J56:J60)</f>
        <v>1110</v>
      </c>
    </row>
    <row r="63" spans="1:10" ht="15" customHeight="1" x14ac:dyDescent="0.15">
      <c r="A63" s="11">
        <v>28</v>
      </c>
      <c r="B63" s="12" t="s">
        <v>84</v>
      </c>
      <c r="C63" s="42" t="s">
        <v>85</v>
      </c>
      <c r="D63" s="19" t="s">
        <v>86</v>
      </c>
      <c r="E63" s="19" t="s">
        <v>87</v>
      </c>
      <c r="F63" s="30">
        <v>304</v>
      </c>
      <c r="G63" s="43" t="s">
        <v>25</v>
      </c>
      <c r="H63" s="19" t="s">
        <v>28</v>
      </c>
      <c r="I63" s="12" t="s">
        <v>33</v>
      </c>
      <c r="J63" s="31">
        <v>870</v>
      </c>
    </row>
    <row r="64" spans="1:10" ht="15" customHeight="1" x14ac:dyDescent="0.15">
      <c r="A64" s="14"/>
      <c r="B64" s="15"/>
      <c r="C64" s="44"/>
      <c r="D64" s="20"/>
      <c r="E64" s="20"/>
      <c r="F64" s="32"/>
      <c r="G64" s="34"/>
      <c r="H64" s="20"/>
      <c r="I64" s="15"/>
      <c r="J64" s="33"/>
    </row>
    <row r="65" spans="1:10" ht="15" customHeight="1" x14ac:dyDescent="0.15">
      <c r="A65" s="14">
        <v>29</v>
      </c>
      <c r="B65" s="15" t="s">
        <v>84</v>
      </c>
      <c r="C65" s="44" t="s">
        <v>88</v>
      </c>
      <c r="D65" s="20" t="s">
        <v>89</v>
      </c>
      <c r="E65" s="20" t="s">
        <v>87</v>
      </c>
      <c r="F65" s="32">
        <v>1720</v>
      </c>
      <c r="G65" s="34" t="s">
        <v>25</v>
      </c>
      <c r="H65" s="20" t="s">
        <v>28</v>
      </c>
      <c r="I65" s="15" t="s">
        <v>33</v>
      </c>
      <c r="J65" s="33">
        <v>620</v>
      </c>
    </row>
    <row r="66" spans="1:10" ht="15" customHeight="1" x14ac:dyDescent="0.15">
      <c r="A66" s="14"/>
      <c r="B66" s="15"/>
      <c r="C66" s="44"/>
      <c r="D66" s="20"/>
      <c r="E66" s="20"/>
      <c r="F66" s="32"/>
      <c r="G66" s="34"/>
      <c r="H66" s="20"/>
      <c r="I66" s="15"/>
      <c r="J66" s="33"/>
    </row>
    <row r="67" spans="1:10" ht="15" customHeight="1" x14ac:dyDescent="0.15">
      <c r="A67" s="14">
        <v>30</v>
      </c>
      <c r="B67" s="15" t="s">
        <v>84</v>
      </c>
      <c r="C67" s="44" t="s">
        <v>90</v>
      </c>
      <c r="D67" s="20" t="s">
        <v>91</v>
      </c>
      <c r="E67" s="20" t="s">
        <v>87</v>
      </c>
      <c r="F67" s="32">
        <v>18220</v>
      </c>
      <c r="G67" s="34" t="s">
        <v>25</v>
      </c>
      <c r="H67" s="20" t="s">
        <v>28</v>
      </c>
      <c r="I67" s="15" t="s">
        <v>33</v>
      </c>
      <c r="J67" s="33">
        <v>432</v>
      </c>
    </row>
    <row r="68" spans="1:10" ht="15" customHeight="1" x14ac:dyDescent="0.15">
      <c r="A68" s="14"/>
      <c r="B68" s="15"/>
      <c r="C68" s="44"/>
      <c r="D68" s="20"/>
      <c r="E68" s="20"/>
      <c r="F68" s="32"/>
      <c r="G68" s="34"/>
      <c r="H68" s="20"/>
      <c r="I68" s="15"/>
      <c r="J68" s="33"/>
    </row>
    <row r="69" spans="1:10" ht="15" customHeight="1" x14ac:dyDescent="0.15">
      <c r="A69" s="14">
        <v>31</v>
      </c>
      <c r="B69" s="15" t="s">
        <v>84</v>
      </c>
      <c r="C69" s="44" t="s">
        <v>92</v>
      </c>
      <c r="D69" s="20" t="s">
        <v>91</v>
      </c>
      <c r="E69" s="20" t="s">
        <v>87</v>
      </c>
      <c r="F69" s="32">
        <v>208</v>
      </c>
      <c r="G69" s="34" t="s">
        <v>25</v>
      </c>
      <c r="H69" s="20" t="s">
        <v>28</v>
      </c>
      <c r="I69" s="20" t="s">
        <v>21</v>
      </c>
      <c r="J69" s="33">
        <v>38</v>
      </c>
    </row>
    <row r="70" spans="1:10" ht="15" customHeight="1" x14ac:dyDescent="0.15">
      <c r="A70" s="14"/>
      <c r="B70" s="15"/>
      <c r="C70" s="44"/>
      <c r="D70" s="20"/>
      <c r="E70" s="20"/>
      <c r="F70" s="32"/>
      <c r="G70" s="34"/>
      <c r="H70" s="20"/>
      <c r="I70" s="15"/>
      <c r="J70" s="33"/>
    </row>
    <row r="71" spans="1:10" ht="15" customHeight="1" x14ac:dyDescent="0.15">
      <c r="A71" s="35" t="s">
        <v>75</v>
      </c>
      <c r="B71" s="36"/>
      <c r="C71" s="37"/>
      <c r="D71" s="38"/>
      <c r="E71" s="38"/>
      <c r="F71" s="39">
        <f>SUM(F63:F69)</f>
        <v>20452</v>
      </c>
      <c r="G71" s="45" t="s">
        <v>25</v>
      </c>
      <c r="H71" s="38"/>
      <c r="I71" s="40"/>
      <c r="J71" s="41">
        <f>SUM(J63:J69)</f>
        <v>1960</v>
      </c>
    </row>
    <row r="72" spans="1:10" ht="15" customHeight="1" x14ac:dyDescent="0.15">
      <c r="A72" s="11">
        <v>32</v>
      </c>
      <c r="B72" s="12" t="s">
        <v>93</v>
      </c>
      <c r="C72" s="46" t="s">
        <v>94</v>
      </c>
      <c r="D72" s="19" t="s">
        <v>95</v>
      </c>
      <c r="E72" s="12" t="s">
        <v>4</v>
      </c>
      <c r="F72" s="47">
        <v>4610</v>
      </c>
      <c r="G72" s="43" t="s">
        <v>25</v>
      </c>
      <c r="H72" s="12" t="s">
        <v>96</v>
      </c>
      <c r="I72" s="19" t="s">
        <v>21</v>
      </c>
      <c r="J72" s="48">
        <v>210</v>
      </c>
    </row>
    <row r="73" spans="1:10" ht="15" customHeight="1" x14ac:dyDescent="0.15">
      <c r="A73" s="14"/>
      <c r="B73" s="15"/>
      <c r="C73" s="49"/>
      <c r="D73" s="20"/>
      <c r="E73" s="15"/>
      <c r="F73" s="50"/>
      <c r="G73" s="34"/>
      <c r="H73" s="15"/>
      <c r="I73" s="15"/>
      <c r="J73" s="51"/>
    </row>
    <row r="74" spans="1:10" ht="15" customHeight="1" x14ac:dyDescent="0.15">
      <c r="A74" s="35" t="s">
        <v>75</v>
      </c>
      <c r="B74" s="36"/>
      <c r="C74" s="37"/>
      <c r="D74" s="38"/>
      <c r="E74" s="38"/>
      <c r="F74" s="39">
        <f>SUM(F72)</f>
        <v>4610</v>
      </c>
      <c r="G74" s="45" t="s">
        <v>97</v>
      </c>
      <c r="H74" s="38"/>
      <c r="I74" s="40"/>
      <c r="J74" s="41">
        <f>SUM(J72)</f>
        <v>210</v>
      </c>
    </row>
    <row r="75" spans="1:10" ht="15" customHeight="1" x14ac:dyDescent="0.15">
      <c r="A75" s="11">
        <v>33</v>
      </c>
      <c r="B75" s="12" t="s">
        <v>98</v>
      </c>
      <c r="C75" s="46" t="s">
        <v>99</v>
      </c>
      <c r="D75" s="19" t="s">
        <v>100</v>
      </c>
      <c r="E75" s="19" t="s">
        <v>101</v>
      </c>
      <c r="F75" s="43" t="s">
        <v>102</v>
      </c>
      <c r="G75" s="43" t="s">
        <v>102</v>
      </c>
      <c r="H75" s="12" t="s">
        <v>74</v>
      </c>
      <c r="I75" s="19" t="s">
        <v>21</v>
      </c>
      <c r="J75" s="52" t="s">
        <v>102</v>
      </c>
    </row>
    <row r="76" spans="1:10" ht="15" customHeight="1" x14ac:dyDescent="0.15">
      <c r="A76" s="14"/>
      <c r="B76" s="15"/>
      <c r="C76" s="49"/>
      <c r="D76" s="20"/>
      <c r="E76" s="20"/>
      <c r="F76" s="34"/>
      <c r="G76" s="34"/>
      <c r="H76" s="15"/>
      <c r="I76" s="15"/>
      <c r="J76" s="53"/>
    </row>
    <row r="77" spans="1:10" ht="15" customHeight="1" x14ac:dyDescent="0.15">
      <c r="A77" s="35" t="s">
        <v>75</v>
      </c>
      <c r="B77" s="36"/>
      <c r="C77" s="37"/>
      <c r="D77" s="38"/>
      <c r="E77" s="38"/>
      <c r="F77" s="45" t="s">
        <v>102</v>
      </c>
      <c r="G77" s="45" t="s">
        <v>102</v>
      </c>
      <c r="H77" s="38"/>
      <c r="I77" s="40"/>
      <c r="J77" s="54" t="s">
        <v>102</v>
      </c>
    </row>
    <row r="78" spans="1:10" ht="15" customHeight="1" x14ac:dyDescent="0.15">
      <c r="A78" s="11">
        <v>34</v>
      </c>
      <c r="B78" s="12" t="s">
        <v>103</v>
      </c>
      <c r="C78" s="42" t="s">
        <v>104</v>
      </c>
      <c r="D78" s="19" t="s">
        <v>105</v>
      </c>
      <c r="E78" s="19" t="s">
        <v>106</v>
      </c>
      <c r="F78" s="30">
        <v>419</v>
      </c>
      <c r="G78" s="43" t="s">
        <v>102</v>
      </c>
      <c r="H78" s="19" t="s">
        <v>32</v>
      </c>
      <c r="I78" s="19" t="s">
        <v>29</v>
      </c>
      <c r="J78" s="31">
        <v>135</v>
      </c>
    </row>
    <row r="79" spans="1:10" ht="15" customHeight="1" x14ac:dyDescent="0.15">
      <c r="A79" s="14"/>
      <c r="B79" s="15"/>
      <c r="C79" s="44"/>
      <c r="D79" s="20"/>
      <c r="E79" s="20"/>
      <c r="F79" s="32"/>
      <c r="G79" s="34"/>
      <c r="H79" s="20"/>
      <c r="I79" s="15"/>
      <c r="J79" s="33"/>
    </row>
    <row r="80" spans="1:10" ht="15" customHeight="1" x14ac:dyDescent="0.15">
      <c r="A80" s="14">
        <v>35</v>
      </c>
      <c r="B80" s="15" t="s">
        <v>103</v>
      </c>
      <c r="C80" s="44" t="s">
        <v>107</v>
      </c>
      <c r="D80" s="20" t="s">
        <v>108</v>
      </c>
      <c r="E80" s="20" t="s">
        <v>106</v>
      </c>
      <c r="F80" s="32">
        <v>830</v>
      </c>
      <c r="G80" s="34" t="s">
        <v>102</v>
      </c>
      <c r="H80" s="20" t="s">
        <v>28</v>
      </c>
      <c r="I80" s="15" t="s">
        <v>33</v>
      </c>
      <c r="J80" s="33">
        <v>200</v>
      </c>
    </row>
    <row r="81" spans="1:10" ht="15" customHeight="1" x14ac:dyDescent="0.15">
      <c r="A81" s="14"/>
      <c r="B81" s="15"/>
      <c r="C81" s="44"/>
      <c r="D81" s="20"/>
      <c r="E81" s="20"/>
      <c r="F81" s="32"/>
      <c r="G81" s="34"/>
      <c r="H81" s="20"/>
      <c r="I81" s="15"/>
      <c r="J81" s="33"/>
    </row>
    <row r="82" spans="1:10" ht="15" customHeight="1" x14ac:dyDescent="0.15">
      <c r="A82" s="14">
        <v>36</v>
      </c>
      <c r="B82" s="15" t="s">
        <v>103</v>
      </c>
      <c r="C82" s="44" t="s">
        <v>109</v>
      </c>
      <c r="D82" s="20" t="s">
        <v>110</v>
      </c>
      <c r="E82" s="20" t="s">
        <v>106</v>
      </c>
      <c r="F82" s="32">
        <v>3200</v>
      </c>
      <c r="G82" s="34" t="s">
        <v>102</v>
      </c>
      <c r="H82" s="20" t="s">
        <v>28</v>
      </c>
      <c r="I82" s="15" t="s">
        <v>33</v>
      </c>
      <c r="J82" s="33">
        <v>77</v>
      </c>
    </row>
    <row r="83" spans="1:10" ht="15" customHeight="1" x14ac:dyDescent="0.15">
      <c r="A83" s="14"/>
      <c r="B83" s="15"/>
      <c r="C83" s="44"/>
      <c r="D83" s="20"/>
      <c r="E83" s="20"/>
      <c r="F83" s="32"/>
      <c r="G83" s="34"/>
      <c r="H83" s="20"/>
      <c r="I83" s="15"/>
      <c r="J83" s="33"/>
    </row>
    <row r="84" spans="1:10" ht="15" customHeight="1" x14ac:dyDescent="0.15">
      <c r="A84" s="14">
        <v>37</v>
      </c>
      <c r="B84" s="15" t="s">
        <v>103</v>
      </c>
      <c r="C84" s="44" t="s">
        <v>111</v>
      </c>
      <c r="D84" s="20" t="s">
        <v>112</v>
      </c>
      <c r="E84" s="20" t="s">
        <v>106</v>
      </c>
      <c r="F84" s="32">
        <v>2004</v>
      </c>
      <c r="G84" s="34" t="s">
        <v>102</v>
      </c>
      <c r="H84" s="20" t="s">
        <v>28</v>
      </c>
      <c r="I84" s="15" t="s">
        <v>33</v>
      </c>
      <c r="J84" s="33">
        <v>530</v>
      </c>
    </row>
    <row r="85" spans="1:10" ht="15" customHeight="1" x14ac:dyDescent="0.15">
      <c r="A85" s="14"/>
      <c r="B85" s="15"/>
      <c r="C85" s="44"/>
      <c r="D85" s="20"/>
      <c r="E85" s="20"/>
      <c r="F85" s="32"/>
      <c r="G85" s="34"/>
      <c r="H85" s="20"/>
      <c r="I85" s="15"/>
      <c r="J85" s="33"/>
    </row>
    <row r="86" spans="1:10" ht="15" customHeight="1" x14ac:dyDescent="0.15">
      <c r="A86" s="14">
        <v>38</v>
      </c>
      <c r="B86" s="15" t="s">
        <v>103</v>
      </c>
      <c r="C86" s="16" t="s">
        <v>113</v>
      </c>
      <c r="D86" s="20" t="s">
        <v>114</v>
      </c>
      <c r="E86" s="20" t="s">
        <v>106</v>
      </c>
      <c r="F86" s="32">
        <v>3107</v>
      </c>
      <c r="G86" s="34" t="s">
        <v>102</v>
      </c>
      <c r="H86" s="20" t="s">
        <v>28</v>
      </c>
      <c r="I86" s="15" t="s">
        <v>33</v>
      </c>
      <c r="J86" s="33">
        <v>66</v>
      </c>
    </row>
    <row r="87" spans="1:10" ht="15" customHeight="1" x14ac:dyDescent="0.15">
      <c r="A87" s="14"/>
      <c r="B87" s="15"/>
      <c r="C87" s="16"/>
      <c r="D87" s="20"/>
      <c r="E87" s="20"/>
      <c r="F87" s="32"/>
      <c r="G87" s="34"/>
      <c r="H87" s="20"/>
      <c r="I87" s="15"/>
      <c r="J87" s="33"/>
    </row>
    <row r="88" spans="1:10" ht="15" customHeight="1" x14ac:dyDescent="0.15">
      <c r="A88" s="35" t="s">
        <v>75</v>
      </c>
      <c r="B88" s="36"/>
      <c r="C88" s="37"/>
      <c r="D88" s="38"/>
      <c r="E88" s="38"/>
      <c r="F88" s="55">
        <f>SUM(F78:F86)</f>
        <v>9560</v>
      </c>
      <c r="G88" s="45" t="s">
        <v>102</v>
      </c>
      <c r="H88" s="38"/>
      <c r="I88" s="40"/>
      <c r="J88" s="41">
        <f>SUM(J78:J86)</f>
        <v>1008</v>
      </c>
    </row>
    <row r="89" spans="1:10" ht="15" customHeight="1" x14ac:dyDescent="0.15">
      <c r="A89" s="11">
        <v>39</v>
      </c>
      <c r="B89" s="12" t="s">
        <v>115</v>
      </c>
      <c r="C89" s="46" t="s">
        <v>116</v>
      </c>
      <c r="D89" s="19" t="s">
        <v>117</v>
      </c>
      <c r="E89" s="19" t="s">
        <v>118</v>
      </c>
      <c r="F89" s="47">
        <v>800</v>
      </c>
      <c r="G89" s="43" t="s">
        <v>102</v>
      </c>
      <c r="H89" s="19" t="s">
        <v>28</v>
      </c>
      <c r="I89" s="19" t="s">
        <v>21</v>
      </c>
      <c r="J89" s="48">
        <v>888</v>
      </c>
    </row>
    <row r="90" spans="1:10" ht="15" customHeight="1" x14ac:dyDescent="0.15">
      <c r="A90" s="14"/>
      <c r="B90" s="15"/>
      <c r="C90" s="49"/>
      <c r="D90" s="20"/>
      <c r="E90" s="20"/>
      <c r="F90" s="50"/>
      <c r="G90" s="34"/>
      <c r="H90" s="20"/>
      <c r="I90" s="15"/>
      <c r="J90" s="51"/>
    </row>
    <row r="91" spans="1:10" ht="15" customHeight="1" x14ac:dyDescent="0.15">
      <c r="A91" s="35" t="s">
        <v>75</v>
      </c>
      <c r="B91" s="36"/>
      <c r="C91" s="37"/>
      <c r="D91" s="38"/>
      <c r="E91" s="38"/>
      <c r="F91" s="55">
        <f>SUM(F89)</f>
        <v>800</v>
      </c>
      <c r="G91" s="45" t="s">
        <v>25</v>
      </c>
      <c r="H91" s="38"/>
      <c r="I91" s="40"/>
      <c r="J91" s="41">
        <f>SUM(J89)</f>
        <v>888</v>
      </c>
    </row>
    <row r="92" spans="1:10" ht="15" customHeight="1" x14ac:dyDescent="0.15">
      <c r="A92" s="11">
        <v>40</v>
      </c>
      <c r="B92" s="12" t="s">
        <v>119</v>
      </c>
      <c r="C92" s="42" t="s">
        <v>120</v>
      </c>
      <c r="D92" s="19" t="s">
        <v>121</v>
      </c>
      <c r="E92" s="19" t="s">
        <v>122</v>
      </c>
      <c r="F92" s="30">
        <v>4250</v>
      </c>
      <c r="G92" s="43" t="s">
        <v>123</v>
      </c>
      <c r="H92" s="19" t="s">
        <v>124</v>
      </c>
      <c r="I92" s="19" t="s">
        <v>29</v>
      </c>
      <c r="J92" s="31">
        <v>800</v>
      </c>
    </row>
    <row r="93" spans="1:10" ht="15" customHeight="1" x14ac:dyDescent="0.15">
      <c r="A93" s="14"/>
      <c r="B93" s="15"/>
      <c r="C93" s="44"/>
      <c r="D93" s="20"/>
      <c r="E93" s="20"/>
      <c r="F93" s="32"/>
      <c r="G93" s="34"/>
      <c r="H93" s="20"/>
      <c r="I93" s="15"/>
      <c r="J93" s="33"/>
    </row>
    <row r="94" spans="1:10" ht="15" customHeight="1" x14ac:dyDescent="0.15">
      <c r="A94" s="14">
        <v>41</v>
      </c>
      <c r="B94" s="15" t="s">
        <v>119</v>
      </c>
      <c r="C94" s="44" t="s">
        <v>125</v>
      </c>
      <c r="D94" s="20" t="s">
        <v>126</v>
      </c>
      <c r="E94" s="20" t="s">
        <v>122</v>
      </c>
      <c r="F94" s="32">
        <v>218</v>
      </c>
      <c r="G94" s="34" t="s">
        <v>123</v>
      </c>
      <c r="H94" s="20" t="s">
        <v>28</v>
      </c>
      <c r="I94" s="20" t="s">
        <v>29</v>
      </c>
      <c r="J94" s="33">
        <v>170</v>
      </c>
    </row>
    <row r="95" spans="1:10" ht="15" customHeight="1" x14ac:dyDescent="0.15">
      <c r="A95" s="14"/>
      <c r="B95" s="15"/>
      <c r="C95" s="44"/>
      <c r="D95" s="20"/>
      <c r="E95" s="20"/>
      <c r="F95" s="32"/>
      <c r="G95" s="34"/>
      <c r="H95" s="20"/>
      <c r="I95" s="15"/>
      <c r="J95" s="33"/>
    </row>
    <row r="96" spans="1:10" ht="15" customHeight="1" x14ac:dyDescent="0.15">
      <c r="A96" s="14">
        <v>42</v>
      </c>
      <c r="B96" s="15" t="s">
        <v>119</v>
      </c>
      <c r="C96" s="16" t="s">
        <v>127</v>
      </c>
      <c r="D96" s="20" t="s">
        <v>128</v>
      </c>
      <c r="E96" s="20" t="s">
        <v>122</v>
      </c>
      <c r="F96" s="32">
        <v>470</v>
      </c>
      <c r="G96" s="34" t="s">
        <v>123</v>
      </c>
      <c r="H96" s="20" t="s">
        <v>28</v>
      </c>
      <c r="I96" s="20" t="s">
        <v>21</v>
      </c>
      <c r="J96" s="33">
        <v>170</v>
      </c>
    </row>
    <row r="97" spans="1:10" ht="15" customHeight="1" x14ac:dyDescent="0.15">
      <c r="A97" s="14"/>
      <c r="B97" s="15"/>
      <c r="C97" s="16"/>
      <c r="D97" s="20"/>
      <c r="E97" s="20"/>
      <c r="F97" s="32"/>
      <c r="G97" s="34"/>
      <c r="H97" s="20"/>
      <c r="I97" s="15"/>
      <c r="J97" s="33"/>
    </row>
    <row r="98" spans="1:10" ht="15" customHeight="1" x14ac:dyDescent="0.15">
      <c r="A98" s="14">
        <v>43</v>
      </c>
      <c r="B98" s="15" t="s">
        <v>119</v>
      </c>
      <c r="C98" s="44" t="s">
        <v>129</v>
      </c>
      <c r="D98" s="20" t="s">
        <v>130</v>
      </c>
      <c r="E98" s="20" t="s">
        <v>122</v>
      </c>
      <c r="F98" s="32">
        <v>274</v>
      </c>
      <c r="G98" s="34" t="s">
        <v>123</v>
      </c>
      <c r="H98" s="20" t="s">
        <v>28</v>
      </c>
      <c r="I98" s="20" t="s">
        <v>21</v>
      </c>
      <c r="J98" s="33">
        <v>60</v>
      </c>
    </row>
    <row r="99" spans="1:10" ht="15" customHeight="1" x14ac:dyDescent="0.15">
      <c r="A99" s="14"/>
      <c r="B99" s="15"/>
      <c r="C99" s="44"/>
      <c r="D99" s="20"/>
      <c r="E99" s="20"/>
      <c r="F99" s="32"/>
      <c r="G99" s="34"/>
      <c r="H99" s="20"/>
      <c r="I99" s="15"/>
      <c r="J99" s="33"/>
    </row>
    <row r="100" spans="1:10" ht="15" customHeight="1" x14ac:dyDescent="0.15">
      <c r="A100" s="14">
        <v>44</v>
      </c>
      <c r="B100" s="15" t="s">
        <v>119</v>
      </c>
      <c r="C100" s="44" t="s">
        <v>131</v>
      </c>
      <c r="D100" s="20" t="s">
        <v>132</v>
      </c>
      <c r="E100" s="15" t="s">
        <v>4</v>
      </c>
      <c r="F100" s="32">
        <v>400</v>
      </c>
      <c r="G100" s="56">
        <v>3</v>
      </c>
      <c r="H100" s="15" t="s">
        <v>133</v>
      </c>
      <c r="I100" s="20" t="s">
        <v>21</v>
      </c>
      <c r="J100" s="33">
        <v>120</v>
      </c>
    </row>
    <row r="101" spans="1:10" ht="15" customHeight="1" x14ac:dyDescent="0.15">
      <c r="A101" s="14"/>
      <c r="B101" s="15"/>
      <c r="C101" s="44"/>
      <c r="D101" s="20"/>
      <c r="E101" s="15"/>
      <c r="F101" s="32"/>
      <c r="G101" s="50"/>
      <c r="H101" s="15"/>
      <c r="I101" s="15"/>
      <c r="J101" s="33"/>
    </row>
    <row r="102" spans="1:10" ht="15" customHeight="1" x14ac:dyDescent="0.15">
      <c r="A102" s="35" t="s">
        <v>75</v>
      </c>
      <c r="B102" s="36"/>
      <c r="C102" s="37"/>
      <c r="D102" s="38"/>
      <c r="E102" s="38"/>
      <c r="F102" s="55">
        <f>SUM(F92:F100)</f>
        <v>5612</v>
      </c>
      <c r="G102" s="55">
        <f>SUM(G92:G100)</f>
        <v>3</v>
      </c>
      <c r="H102" s="38"/>
      <c r="I102" s="40"/>
      <c r="J102" s="41">
        <f>SUM(J92:J100)</f>
        <v>1320</v>
      </c>
    </row>
    <row r="103" spans="1:10" ht="15" customHeight="1" x14ac:dyDescent="0.15">
      <c r="A103" s="11">
        <v>45</v>
      </c>
      <c r="B103" s="12" t="s">
        <v>134</v>
      </c>
      <c r="C103" s="46" t="s">
        <v>135</v>
      </c>
      <c r="D103" s="19" t="s">
        <v>136</v>
      </c>
      <c r="E103" s="19" t="s">
        <v>137</v>
      </c>
      <c r="F103" s="47">
        <v>500</v>
      </c>
      <c r="G103" s="43" t="s">
        <v>123</v>
      </c>
      <c r="H103" s="19" t="s">
        <v>28</v>
      </c>
      <c r="I103" s="19" t="s">
        <v>21</v>
      </c>
      <c r="J103" s="48">
        <v>250</v>
      </c>
    </row>
    <row r="104" spans="1:10" ht="15" customHeight="1" x14ac:dyDescent="0.15">
      <c r="A104" s="14"/>
      <c r="B104" s="15"/>
      <c r="C104" s="49"/>
      <c r="D104" s="20"/>
      <c r="E104" s="20"/>
      <c r="F104" s="50"/>
      <c r="G104" s="34"/>
      <c r="H104" s="20"/>
      <c r="I104" s="15"/>
      <c r="J104" s="51"/>
    </row>
    <row r="105" spans="1:10" ht="15" customHeight="1" x14ac:dyDescent="0.15">
      <c r="A105" s="35" t="s">
        <v>75</v>
      </c>
      <c r="B105" s="36"/>
      <c r="C105" s="37"/>
      <c r="D105" s="38"/>
      <c r="E105" s="38"/>
      <c r="F105" s="55">
        <f>SUM(F103)</f>
        <v>500</v>
      </c>
      <c r="G105" s="45" t="s">
        <v>138</v>
      </c>
      <c r="H105" s="38"/>
      <c r="I105" s="40"/>
      <c r="J105" s="41">
        <f>SUM(J103)</f>
        <v>250</v>
      </c>
    </row>
    <row r="106" spans="1:10" ht="15" customHeight="1" x14ac:dyDescent="0.15">
      <c r="A106" s="11">
        <v>46</v>
      </c>
      <c r="B106" s="12" t="s">
        <v>139</v>
      </c>
      <c r="C106" s="17" t="s">
        <v>140</v>
      </c>
      <c r="D106" s="19" t="s">
        <v>141</v>
      </c>
      <c r="E106" s="19" t="s">
        <v>142</v>
      </c>
      <c r="F106" s="47">
        <v>1780</v>
      </c>
      <c r="G106" s="43" t="s">
        <v>143</v>
      </c>
      <c r="H106" s="19" t="s">
        <v>144</v>
      </c>
      <c r="I106" s="19" t="s">
        <v>29</v>
      </c>
      <c r="J106" s="48">
        <v>12000</v>
      </c>
    </row>
    <row r="107" spans="1:10" ht="15" customHeight="1" x14ac:dyDescent="0.15">
      <c r="A107" s="14"/>
      <c r="B107" s="15"/>
      <c r="C107" s="18"/>
      <c r="D107" s="20"/>
      <c r="E107" s="20"/>
      <c r="F107" s="50"/>
      <c r="G107" s="34"/>
      <c r="H107" s="20"/>
      <c r="I107" s="15"/>
      <c r="J107" s="51"/>
    </row>
    <row r="108" spans="1:10" ht="15" customHeight="1" x14ac:dyDescent="0.15">
      <c r="A108" s="35" t="s">
        <v>75</v>
      </c>
      <c r="B108" s="36"/>
      <c r="C108" s="37"/>
      <c r="D108" s="38"/>
      <c r="E108" s="38"/>
      <c r="F108" s="55">
        <f>SUM(F106)</f>
        <v>1780</v>
      </c>
      <c r="G108" s="45" t="s">
        <v>102</v>
      </c>
      <c r="H108" s="38"/>
      <c r="I108" s="40"/>
      <c r="J108" s="41">
        <f>SUM(J106)</f>
        <v>12000</v>
      </c>
    </row>
    <row r="109" spans="1:10" ht="15" customHeight="1" x14ac:dyDescent="0.15">
      <c r="A109" s="11">
        <v>47</v>
      </c>
      <c r="B109" s="12" t="s">
        <v>145</v>
      </c>
      <c r="C109" s="42" t="s">
        <v>146</v>
      </c>
      <c r="D109" s="19" t="s">
        <v>147</v>
      </c>
      <c r="E109" s="19" t="s">
        <v>148</v>
      </c>
      <c r="F109" s="30">
        <v>791</v>
      </c>
      <c r="G109" s="43" t="s">
        <v>97</v>
      </c>
      <c r="H109" s="19" t="s">
        <v>28</v>
      </c>
      <c r="I109" s="12" t="s">
        <v>33</v>
      </c>
      <c r="J109" s="31">
        <v>235</v>
      </c>
    </row>
    <row r="110" spans="1:10" ht="15" customHeight="1" x14ac:dyDescent="0.15">
      <c r="A110" s="14"/>
      <c r="B110" s="15"/>
      <c r="C110" s="44"/>
      <c r="D110" s="20"/>
      <c r="E110" s="20"/>
      <c r="F110" s="32"/>
      <c r="G110" s="34"/>
      <c r="H110" s="20"/>
      <c r="I110" s="15"/>
      <c r="J110" s="33"/>
    </row>
    <row r="111" spans="1:10" ht="15" customHeight="1" x14ac:dyDescent="0.15">
      <c r="A111" s="14">
        <v>48</v>
      </c>
      <c r="B111" s="15" t="s">
        <v>145</v>
      </c>
      <c r="C111" s="44" t="s">
        <v>149</v>
      </c>
      <c r="D111" s="20" t="s">
        <v>150</v>
      </c>
      <c r="E111" s="20" t="s">
        <v>148</v>
      </c>
      <c r="F111" s="32">
        <v>289</v>
      </c>
      <c r="G111" s="34" t="s">
        <v>97</v>
      </c>
      <c r="H111" s="20" t="s">
        <v>28</v>
      </c>
      <c r="I111" s="20" t="s">
        <v>21</v>
      </c>
      <c r="J111" s="33">
        <v>69</v>
      </c>
    </row>
    <row r="112" spans="1:10" ht="15" customHeight="1" x14ac:dyDescent="0.15">
      <c r="A112" s="14"/>
      <c r="B112" s="15"/>
      <c r="C112" s="44"/>
      <c r="D112" s="20"/>
      <c r="E112" s="20"/>
      <c r="F112" s="32"/>
      <c r="G112" s="34"/>
      <c r="H112" s="20"/>
      <c r="I112" s="15"/>
      <c r="J112" s="33"/>
    </row>
    <row r="113" spans="1:10" ht="15" customHeight="1" x14ac:dyDescent="0.15">
      <c r="A113" s="14">
        <v>49</v>
      </c>
      <c r="B113" s="15" t="s">
        <v>145</v>
      </c>
      <c r="C113" s="44" t="s">
        <v>151</v>
      </c>
      <c r="D113" s="20" t="s">
        <v>152</v>
      </c>
      <c r="E113" s="20" t="s">
        <v>148</v>
      </c>
      <c r="F113" s="32">
        <v>312</v>
      </c>
      <c r="G113" s="34" t="s">
        <v>97</v>
      </c>
      <c r="H113" s="20" t="s">
        <v>28</v>
      </c>
      <c r="I113" s="20" t="s">
        <v>21</v>
      </c>
      <c r="J113" s="33">
        <v>150</v>
      </c>
    </row>
    <row r="114" spans="1:10" ht="15" customHeight="1" x14ac:dyDescent="0.15">
      <c r="A114" s="14"/>
      <c r="B114" s="15"/>
      <c r="C114" s="44"/>
      <c r="D114" s="20"/>
      <c r="E114" s="20"/>
      <c r="F114" s="32"/>
      <c r="G114" s="34"/>
      <c r="H114" s="20"/>
      <c r="I114" s="15"/>
      <c r="J114" s="33"/>
    </row>
    <row r="115" spans="1:10" ht="15" customHeight="1" x14ac:dyDescent="0.15">
      <c r="A115" s="35" t="s">
        <v>75</v>
      </c>
      <c r="B115" s="36"/>
      <c r="C115" s="37"/>
      <c r="D115" s="38"/>
      <c r="E115" s="38"/>
      <c r="F115" s="55">
        <f>SUM(F109:F113)</f>
        <v>1392</v>
      </c>
      <c r="G115" s="45" t="s">
        <v>97</v>
      </c>
      <c r="H115" s="38"/>
      <c r="I115" s="40"/>
      <c r="J115" s="41">
        <f>SUM(J109:J113)</f>
        <v>454</v>
      </c>
    </row>
    <row r="116" spans="1:10" ht="15" customHeight="1" x14ac:dyDescent="0.15">
      <c r="A116" s="11">
        <v>50</v>
      </c>
      <c r="B116" s="19" t="s">
        <v>153</v>
      </c>
      <c r="C116" s="13" t="s">
        <v>154</v>
      </c>
      <c r="D116" s="19" t="s">
        <v>155</v>
      </c>
      <c r="E116" s="12" t="s">
        <v>4</v>
      </c>
      <c r="F116" s="30">
        <v>3111</v>
      </c>
      <c r="G116" s="30">
        <v>44</v>
      </c>
      <c r="H116" s="12" t="s">
        <v>133</v>
      </c>
      <c r="I116" s="19" t="s">
        <v>156</v>
      </c>
      <c r="J116" s="31">
        <v>148</v>
      </c>
    </row>
    <row r="117" spans="1:10" ht="15" customHeight="1" x14ac:dyDescent="0.15">
      <c r="A117" s="14"/>
      <c r="B117" s="20"/>
      <c r="C117" s="16"/>
      <c r="D117" s="20"/>
      <c r="E117" s="15"/>
      <c r="F117" s="32"/>
      <c r="G117" s="32"/>
      <c r="H117" s="15"/>
      <c r="I117" s="15"/>
      <c r="J117" s="33"/>
    </row>
    <row r="118" spans="1:10" ht="15" customHeight="1" x14ac:dyDescent="0.15">
      <c r="A118" s="14">
        <v>51</v>
      </c>
      <c r="B118" s="20" t="s">
        <v>153</v>
      </c>
      <c r="C118" s="44" t="s">
        <v>157</v>
      </c>
      <c r="D118" s="20" t="s">
        <v>158</v>
      </c>
      <c r="E118" s="15" t="s">
        <v>4</v>
      </c>
      <c r="F118" s="32">
        <v>58</v>
      </c>
      <c r="G118" s="32">
        <v>18</v>
      </c>
      <c r="H118" s="15" t="s">
        <v>133</v>
      </c>
      <c r="I118" s="20" t="s">
        <v>156</v>
      </c>
      <c r="J118" s="33">
        <v>64</v>
      </c>
    </row>
    <row r="119" spans="1:10" ht="15" customHeight="1" x14ac:dyDescent="0.15">
      <c r="A119" s="14"/>
      <c r="B119" s="20"/>
      <c r="C119" s="44"/>
      <c r="D119" s="20"/>
      <c r="E119" s="15"/>
      <c r="F119" s="32"/>
      <c r="G119" s="32"/>
      <c r="H119" s="15"/>
      <c r="I119" s="15"/>
      <c r="J119" s="33"/>
    </row>
    <row r="120" spans="1:10" ht="15" customHeight="1" x14ac:dyDescent="0.15">
      <c r="A120" s="14">
        <v>52</v>
      </c>
      <c r="B120" s="20" t="s">
        <v>153</v>
      </c>
      <c r="C120" s="44" t="s">
        <v>159</v>
      </c>
      <c r="D120" s="20" t="s">
        <v>160</v>
      </c>
      <c r="E120" s="20" t="s">
        <v>161</v>
      </c>
      <c r="F120" s="32">
        <v>2578</v>
      </c>
      <c r="G120" s="34" t="s">
        <v>97</v>
      </c>
      <c r="H120" s="20" t="s">
        <v>32</v>
      </c>
      <c r="I120" s="15" t="s">
        <v>33</v>
      </c>
      <c r="J120" s="33">
        <v>399</v>
      </c>
    </row>
    <row r="121" spans="1:10" ht="15" customHeight="1" x14ac:dyDescent="0.15">
      <c r="A121" s="14"/>
      <c r="B121" s="20"/>
      <c r="C121" s="44"/>
      <c r="D121" s="20"/>
      <c r="E121" s="20"/>
      <c r="F121" s="32"/>
      <c r="G121" s="34"/>
      <c r="H121" s="20"/>
      <c r="I121" s="15"/>
      <c r="J121" s="33"/>
    </row>
    <row r="122" spans="1:10" ht="15" customHeight="1" x14ac:dyDescent="0.15">
      <c r="A122" s="14">
        <v>53</v>
      </c>
      <c r="B122" s="20" t="s">
        <v>6</v>
      </c>
      <c r="C122" s="44" t="s">
        <v>162</v>
      </c>
      <c r="D122" s="20" t="s">
        <v>163</v>
      </c>
      <c r="E122" s="20" t="s">
        <v>161</v>
      </c>
      <c r="F122" s="32">
        <v>540</v>
      </c>
      <c r="G122" s="34" t="s">
        <v>97</v>
      </c>
      <c r="H122" s="20" t="s">
        <v>28</v>
      </c>
      <c r="I122" s="15" t="s">
        <v>33</v>
      </c>
      <c r="J122" s="33">
        <v>154</v>
      </c>
    </row>
    <row r="123" spans="1:10" ht="15" customHeight="1" x14ac:dyDescent="0.15">
      <c r="A123" s="14"/>
      <c r="B123" s="20"/>
      <c r="C123" s="44"/>
      <c r="D123" s="20"/>
      <c r="E123" s="20"/>
      <c r="F123" s="32"/>
      <c r="G123" s="34"/>
      <c r="H123" s="20"/>
      <c r="I123" s="15"/>
      <c r="J123" s="33"/>
    </row>
    <row r="124" spans="1:10" ht="15" customHeight="1" x14ac:dyDescent="0.15">
      <c r="A124" s="35" t="s">
        <v>75</v>
      </c>
      <c r="B124" s="36"/>
      <c r="C124" s="37"/>
      <c r="D124" s="38"/>
      <c r="E124" s="38"/>
      <c r="F124" s="55">
        <f>SUM(F116:F122)</f>
        <v>6287</v>
      </c>
      <c r="G124" s="55">
        <f>SUM(G116:G122)</f>
        <v>62</v>
      </c>
      <c r="H124" s="38"/>
      <c r="I124" s="40"/>
      <c r="J124" s="41">
        <f>SUM(J116:J122)</f>
        <v>765</v>
      </c>
    </row>
    <row r="125" spans="1:10" ht="15" customHeight="1" x14ac:dyDescent="0.15">
      <c r="A125" s="11">
        <v>54</v>
      </c>
      <c r="B125" s="12" t="s">
        <v>164</v>
      </c>
      <c r="C125" s="42" t="s">
        <v>165</v>
      </c>
      <c r="D125" s="19" t="s">
        <v>166</v>
      </c>
      <c r="E125" s="12" t="s">
        <v>4</v>
      </c>
      <c r="F125" s="30">
        <v>207</v>
      </c>
      <c r="G125" s="30">
        <v>58</v>
      </c>
      <c r="H125" s="12" t="s">
        <v>20</v>
      </c>
      <c r="I125" s="19" t="s">
        <v>156</v>
      </c>
      <c r="J125" s="31">
        <v>85</v>
      </c>
    </row>
    <row r="126" spans="1:10" ht="15" customHeight="1" x14ac:dyDescent="0.15">
      <c r="A126" s="14"/>
      <c r="B126" s="15"/>
      <c r="C126" s="44"/>
      <c r="D126" s="20"/>
      <c r="E126" s="15"/>
      <c r="F126" s="32"/>
      <c r="G126" s="32"/>
      <c r="H126" s="15"/>
      <c r="I126" s="15"/>
      <c r="J126" s="33"/>
    </row>
    <row r="127" spans="1:10" ht="15" customHeight="1" x14ac:dyDescent="0.15">
      <c r="A127" s="14">
        <v>55</v>
      </c>
      <c r="B127" s="15" t="s">
        <v>164</v>
      </c>
      <c r="C127" s="44" t="s">
        <v>167</v>
      </c>
      <c r="D127" s="20" t="s">
        <v>168</v>
      </c>
      <c r="E127" s="15" t="s">
        <v>4</v>
      </c>
      <c r="F127" s="32">
        <v>200</v>
      </c>
      <c r="G127" s="32">
        <v>94</v>
      </c>
      <c r="H127" s="15" t="s">
        <v>20</v>
      </c>
      <c r="I127" s="20" t="s">
        <v>156</v>
      </c>
      <c r="J127" s="33">
        <v>128</v>
      </c>
    </row>
    <row r="128" spans="1:10" ht="15" customHeight="1" x14ac:dyDescent="0.15">
      <c r="A128" s="14"/>
      <c r="B128" s="15"/>
      <c r="C128" s="44"/>
      <c r="D128" s="20"/>
      <c r="E128" s="15"/>
      <c r="F128" s="32"/>
      <c r="G128" s="32"/>
      <c r="H128" s="15"/>
      <c r="I128" s="15"/>
      <c r="J128" s="33"/>
    </row>
    <row r="129" spans="1:10" ht="15" customHeight="1" x14ac:dyDescent="0.15">
      <c r="A129" s="35" t="s">
        <v>75</v>
      </c>
      <c r="B129" s="36"/>
      <c r="C129" s="37"/>
      <c r="D129" s="38"/>
      <c r="E129" s="38"/>
      <c r="F129" s="55">
        <f>SUM(F125:F127)</f>
        <v>407</v>
      </c>
      <c r="G129" s="55">
        <f>SUM(G125:G127)</f>
        <v>152</v>
      </c>
      <c r="H129" s="38"/>
      <c r="I129" s="40"/>
      <c r="J129" s="41">
        <f>SUM(J125:J127)</f>
        <v>213</v>
      </c>
    </row>
    <row r="130" spans="1:10" ht="15" customHeight="1" x14ac:dyDescent="0.15">
      <c r="A130" s="57"/>
      <c r="B130" s="58"/>
      <c r="C130" s="59"/>
      <c r="D130" s="60"/>
      <c r="E130" s="61"/>
      <c r="F130" s="62">
        <f>F55+F62+F71+F74+F88+F91+F102+F105+F108+F115+F124+F129</f>
        <v>114744</v>
      </c>
      <c r="G130" s="62">
        <f>G55+G102+G124+G129</f>
        <v>300</v>
      </c>
      <c r="H130" s="63" t="s">
        <v>169</v>
      </c>
      <c r="I130" s="63" t="s">
        <v>170</v>
      </c>
      <c r="J130" s="82">
        <f>J55+J62+J71+J74+J88+J91+J102+J105+J108+J115+J124+J129</f>
        <v>26141</v>
      </c>
    </row>
    <row r="131" spans="1:10" ht="15" customHeight="1" x14ac:dyDescent="0.15">
      <c r="A131" s="64"/>
      <c r="B131" s="65"/>
      <c r="C131" s="66"/>
      <c r="D131" s="67"/>
      <c r="E131" s="68"/>
      <c r="F131" s="69"/>
      <c r="G131" s="69"/>
      <c r="H131" s="70" t="s">
        <v>171</v>
      </c>
      <c r="I131" s="70" t="s">
        <v>172</v>
      </c>
      <c r="J131" s="83"/>
    </row>
    <row r="132" spans="1:10" ht="15" customHeight="1" x14ac:dyDescent="0.15">
      <c r="A132" s="64"/>
      <c r="B132" s="65"/>
      <c r="C132" s="71" t="s">
        <v>173</v>
      </c>
      <c r="D132" s="67"/>
      <c r="E132" s="68"/>
      <c r="F132" s="69"/>
      <c r="G132" s="69"/>
      <c r="H132" s="70" t="s">
        <v>174</v>
      </c>
      <c r="I132" s="70" t="s">
        <v>175</v>
      </c>
      <c r="J132" s="83"/>
    </row>
    <row r="133" spans="1:10" ht="15" customHeight="1" x14ac:dyDescent="0.15">
      <c r="A133" s="72"/>
      <c r="B133" s="73"/>
      <c r="C133" s="74"/>
      <c r="D133" s="75"/>
      <c r="E133" s="76"/>
      <c r="F133" s="77"/>
      <c r="G133" s="77"/>
      <c r="H133" s="78" t="s">
        <v>176</v>
      </c>
      <c r="I133" s="79" t="s">
        <v>177</v>
      </c>
      <c r="J133" s="84"/>
    </row>
    <row r="134" spans="1:10" ht="1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" customHeight="1" x14ac:dyDescent="0.15">
      <c r="A135" s="1" t="s">
        <v>178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" customHeight="1" x14ac:dyDescent="0.15">
      <c r="A136" s="1" t="s">
        <v>179</v>
      </c>
      <c r="B136" s="1"/>
      <c r="C136" s="1"/>
      <c r="D136" s="1"/>
      <c r="E136" s="1"/>
      <c r="F136" s="1"/>
      <c r="G136" s="1"/>
      <c r="H136" s="1"/>
      <c r="I136" s="1"/>
      <c r="J136" s="1"/>
    </row>
  </sheetData>
  <mergeCells count="576">
    <mergeCell ref="G127:G128"/>
    <mergeCell ref="H127:H128"/>
    <mergeCell ref="I127:I128"/>
    <mergeCell ref="J127:J128"/>
    <mergeCell ref="A129:C129"/>
    <mergeCell ref="F130:F133"/>
    <mergeCell ref="G130:G133"/>
    <mergeCell ref="J130:J133"/>
    <mergeCell ref="G125:G126"/>
    <mergeCell ref="H125:H126"/>
    <mergeCell ref="I125:I126"/>
    <mergeCell ref="J125:J126"/>
    <mergeCell ref="A127:A128"/>
    <mergeCell ref="B127:B128"/>
    <mergeCell ref="C127:C128"/>
    <mergeCell ref="D127:D128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F122:F123"/>
    <mergeCell ref="G122:G123"/>
    <mergeCell ref="H122:H123"/>
    <mergeCell ref="I122:I123"/>
    <mergeCell ref="J122:J123"/>
    <mergeCell ref="A124:C124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D122:D123"/>
    <mergeCell ref="E122:E123"/>
    <mergeCell ref="F118:F119"/>
    <mergeCell ref="G118:G119"/>
    <mergeCell ref="H118:H119"/>
    <mergeCell ref="I118:I119"/>
    <mergeCell ref="J118:J119"/>
    <mergeCell ref="A120:A121"/>
    <mergeCell ref="B120:B121"/>
    <mergeCell ref="C120:C121"/>
    <mergeCell ref="D120:D121"/>
    <mergeCell ref="E120:E121"/>
    <mergeCell ref="F116:F117"/>
    <mergeCell ref="G116:G117"/>
    <mergeCell ref="H116:H117"/>
    <mergeCell ref="I116:I117"/>
    <mergeCell ref="J116:J117"/>
    <mergeCell ref="A118:A119"/>
    <mergeCell ref="B118:B119"/>
    <mergeCell ref="C118:C119"/>
    <mergeCell ref="D118:D119"/>
    <mergeCell ref="E118:E119"/>
    <mergeCell ref="G113:G114"/>
    <mergeCell ref="H113:H114"/>
    <mergeCell ref="I113:I114"/>
    <mergeCell ref="J113:J114"/>
    <mergeCell ref="A115:C115"/>
    <mergeCell ref="A116:A117"/>
    <mergeCell ref="B116:B117"/>
    <mergeCell ref="C116:C117"/>
    <mergeCell ref="D116:D117"/>
    <mergeCell ref="E116:E117"/>
    <mergeCell ref="G111:G112"/>
    <mergeCell ref="H111:H112"/>
    <mergeCell ref="I111:I112"/>
    <mergeCell ref="J111:J112"/>
    <mergeCell ref="A113:A114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A111:A112"/>
    <mergeCell ref="B111:B112"/>
    <mergeCell ref="C111:C112"/>
    <mergeCell ref="D111:D112"/>
    <mergeCell ref="E111:E112"/>
    <mergeCell ref="F111:F112"/>
    <mergeCell ref="A109:A110"/>
    <mergeCell ref="B109:B110"/>
    <mergeCell ref="C109:C110"/>
    <mergeCell ref="D109:D110"/>
    <mergeCell ref="E109:E110"/>
    <mergeCell ref="F109:F110"/>
    <mergeCell ref="F106:F107"/>
    <mergeCell ref="G106:G107"/>
    <mergeCell ref="H106:H107"/>
    <mergeCell ref="I106:I107"/>
    <mergeCell ref="J106:J107"/>
    <mergeCell ref="A108:C108"/>
    <mergeCell ref="G103:G104"/>
    <mergeCell ref="H103:H104"/>
    <mergeCell ref="I103:I104"/>
    <mergeCell ref="J103:J104"/>
    <mergeCell ref="A105:C105"/>
    <mergeCell ref="A106:A107"/>
    <mergeCell ref="B106:B107"/>
    <mergeCell ref="C106:C107"/>
    <mergeCell ref="D106:D107"/>
    <mergeCell ref="E106:E107"/>
    <mergeCell ref="A103:A104"/>
    <mergeCell ref="B103:B104"/>
    <mergeCell ref="C103:C104"/>
    <mergeCell ref="D103:D104"/>
    <mergeCell ref="E103:E104"/>
    <mergeCell ref="F103:F104"/>
    <mergeCell ref="F100:F101"/>
    <mergeCell ref="G100:G101"/>
    <mergeCell ref="H100:H101"/>
    <mergeCell ref="I100:I101"/>
    <mergeCell ref="J100:J101"/>
    <mergeCell ref="A102:C102"/>
    <mergeCell ref="F98:F99"/>
    <mergeCell ref="G98:G99"/>
    <mergeCell ref="H98:H99"/>
    <mergeCell ref="I98:I99"/>
    <mergeCell ref="J98:J99"/>
    <mergeCell ref="A100:A101"/>
    <mergeCell ref="B100:B101"/>
    <mergeCell ref="C100:C101"/>
    <mergeCell ref="D100:D101"/>
    <mergeCell ref="E100:E101"/>
    <mergeCell ref="F96:F97"/>
    <mergeCell ref="G96:G97"/>
    <mergeCell ref="H96:H97"/>
    <mergeCell ref="I96:I97"/>
    <mergeCell ref="J96:J97"/>
    <mergeCell ref="A98:A99"/>
    <mergeCell ref="B98:B99"/>
    <mergeCell ref="C98:C99"/>
    <mergeCell ref="D98:D99"/>
    <mergeCell ref="E98:E99"/>
    <mergeCell ref="F94:F95"/>
    <mergeCell ref="G94:G95"/>
    <mergeCell ref="H94:H95"/>
    <mergeCell ref="I94:I95"/>
    <mergeCell ref="J94:J95"/>
    <mergeCell ref="A96:A97"/>
    <mergeCell ref="B96:B97"/>
    <mergeCell ref="C96:C97"/>
    <mergeCell ref="D96:D97"/>
    <mergeCell ref="E96:E97"/>
    <mergeCell ref="F92:F93"/>
    <mergeCell ref="G92:G93"/>
    <mergeCell ref="H92:H93"/>
    <mergeCell ref="I92:I93"/>
    <mergeCell ref="J92:J93"/>
    <mergeCell ref="A94:A95"/>
    <mergeCell ref="B94:B95"/>
    <mergeCell ref="C94:C95"/>
    <mergeCell ref="D94:D95"/>
    <mergeCell ref="E94:E95"/>
    <mergeCell ref="G89:G90"/>
    <mergeCell ref="H89:H90"/>
    <mergeCell ref="I89:I90"/>
    <mergeCell ref="J89:J90"/>
    <mergeCell ref="A91:C91"/>
    <mergeCell ref="A92:A93"/>
    <mergeCell ref="B92:B93"/>
    <mergeCell ref="C92:C93"/>
    <mergeCell ref="D92:D93"/>
    <mergeCell ref="E92:E93"/>
    <mergeCell ref="A89:A90"/>
    <mergeCell ref="B89:B90"/>
    <mergeCell ref="C89:C90"/>
    <mergeCell ref="D89:D90"/>
    <mergeCell ref="E89:E90"/>
    <mergeCell ref="F89:F90"/>
    <mergeCell ref="F86:F87"/>
    <mergeCell ref="G86:G87"/>
    <mergeCell ref="H86:H87"/>
    <mergeCell ref="I86:I87"/>
    <mergeCell ref="J86:J87"/>
    <mergeCell ref="A88:C88"/>
    <mergeCell ref="F84:F85"/>
    <mergeCell ref="G84:G85"/>
    <mergeCell ref="H84:H85"/>
    <mergeCell ref="I84:I85"/>
    <mergeCell ref="J84:J85"/>
    <mergeCell ref="A86:A87"/>
    <mergeCell ref="B86:B87"/>
    <mergeCell ref="C86:C87"/>
    <mergeCell ref="D86:D87"/>
    <mergeCell ref="E86:E87"/>
    <mergeCell ref="F82:F83"/>
    <mergeCell ref="G82:G83"/>
    <mergeCell ref="H82:H83"/>
    <mergeCell ref="I82:I83"/>
    <mergeCell ref="J82:J83"/>
    <mergeCell ref="A84:A85"/>
    <mergeCell ref="B84:B85"/>
    <mergeCell ref="C84:C85"/>
    <mergeCell ref="D84:D85"/>
    <mergeCell ref="E84:E85"/>
    <mergeCell ref="F80:F81"/>
    <mergeCell ref="G80:G81"/>
    <mergeCell ref="H80:H81"/>
    <mergeCell ref="I80:I81"/>
    <mergeCell ref="J80:J81"/>
    <mergeCell ref="A82:A83"/>
    <mergeCell ref="B82:B83"/>
    <mergeCell ref="C82:C83"/>
    <mergeCell ref="D82:D83"/>
    <mergeCell ref="E82:E83"/>
    <mergeCell ref="F78:F79"/>
    <mergeCell ref="G78:G79"/>
    <mergeCell ref="H78:H79"/>
    <mergeCell ref="I78:I79"/>
    <mergeCell ref="J78:J79"/>
    <mergeCell ref="A80:A81"/>
    <mergeCell ref="B80:B81"/>
    <mergeCell ref="C80:C81"/>
    <mergeCell ref="D80:D81"/>
    <mergeCell ref="E80:E81"/>
    <mergeCell ref="G75:G76"/>
    <mergeCell ref="H75:H76"/>
    <mergeCell ref="I75:I76"/>
    <mergeCell ref="J75:J76"/>
    <mergeCell ref="A77:C77"/>
    <mergeCell ref="A78:A79"/>
    <mergeCell ref="B78:B79"/>
    <mergeCell ref="C78:C79"/>
    <mergeCell ref="D78:D79"/>
    <mergeCell ref="E78:E79"/>
    <mergeCell ref="A75:A76"/>
    <mergeCell ref="B75:B76"/>
    <mergeCell ref="C75:C76"/>
    <mergeCell ref="D75:D76"/>
    <mergeCell ref="E75:E76"/>
    <mergeCell ref="F75:F76"/>
    <mergeCell ref="F72:F73"/>
    <mergeCell ref="G72:G73"/>
    <mergeCell ref="H72:H73"/>
    <mergeCell ref="I72:I73"/>
    <mergeCell ref="J72:J73"/>
    <mergeCell ref="A74:C74"/>
    <mergeCell ref="G69:G70"/>
    <mergeCell ref="H69:H70"/>
    <mergeCell ref="I69:I70"/>
    <mergeCell ref="J69:J70"/>
    <mergeCell ref="A71:C71"/>
    <mergeCell ref="A72:A73"/>
    <mergeCell ref="B72:B73"/>
    <mergeCell ref="C72:C73"/>
    <mergeCell ref="D72:D73"/>
    <mergeCell ref="E72:E73"/>
    <mergeCell ref="G67:G68"/>
    <mergeCell ref="H67:H68"/>
    <mergeCell ref="I67:I68"/>
    <mergeCell ref="J67:J68"/>
    <mergeCell ref="A69:A70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A67:A68"/>
    <mergeCell ref="B67:B68"/>
    <mergeCell ref="C67:C68"/>
    <mergeCell ref="D67:D68"/>
    <mergeCell ref="E67:E68"/>
    <mergeCell ref="F67:F68"/>
    <mergeCell ref="G63:G64"/>
    <mergeCell ref="H63:H64"/>
    <mergeCell ref="I63:I64"/>
    <mergeCell ref="J63:J64"/>
    <mergeCell ref="A65:A66"/>
    <mergeCell ref="B65:B66"/>
    <mergeCell ref="C65:C66"/>
    <mergeCell ref="D65:D66"/>
    <mergeCell ref="E65:E66"/>
    <mergeCell ref="F65:F66"/>
    <mergeCell ref="H60:H61"/>
    <mergeCell ref="I60:I61"/>
    <mergeCell ref="J60:J61"/>
    <mergeCell ref="A62:C62"/>
    <mergeCell ref="A63:A64"/>
    <mergeCell ref="B63:B64"/>
    <mergeCell ref="C63:C64"/>
    <mergeCell ref="D63:D64"/>
    <mergeCell ref="E63:E64"/>
    <mergeCell ref="F63:F64"/>
    <mergeCell ref="H58:H59"/>
    <mergeCell ref="I58:I59"/>
    <mergeCell ref="J58:J59"/>
    <mergeCell ref="A60:A61"/>
    <mergeCell ref="B60:B61"/>
    <mergeCell ref="C60:C61"/>
    <mergeCell ref="D60:D61"/>
    <mergeCell ref="E60:E61"/>
    <mergeCell ref="F60:F61"/>
    <mergeCell ref="G60:G61"/>
    <mergeCell ref="H56:H57"/>
    <mergeCell ref="I56:I57"/>
    <mergeCell ref="J56:J57"/>
    <mergeCell ref="A58:A59"/>
    <mergeCell ref="B58:B59"/>
    <mergeCell ref="C58:C59"/>
    <mergeCell ref="D58:D59"/>
    <mergeCell ref="E58:E59"/>
    <mergeCell ref="F58:F59"/>
    <mergeCell ref="G58:G59"/>
    <mergeCell ref="I53:I54"/>
    <mergeCell ref="J53:J54"/>
    <mergeCell ref="A55:C55"/>
    <mergeCell ref="A56:A57"/>
    <mergeCell ref="B56:B57"/>
    <mergeCell ref="C56:C57"/>
    <mergeCell ref="D56:D57"/>
    <mergeCell ref="E56:E57"/>
    <mergeCell ref="F56:F57"/>
    <mergeCell ref="G56:G57"/>
    <mergeCell ref="I51:I52"/>
    <mergeCell ref="J51:J52"/>
    <mergeCell ref="A53:A54"/>
    <mergeCell ref="B53:B54"/>
    <mergeCell ref="C53:C54"/>
    <mergeCell ref="D53:D54"/>
    <mergeCell ref="E53:E54"/>
    <mergeCell ref="F53:F54"/>
    <mergeCell ref="G53:G54"/>
    <mergeCell ref="H53:H54"/>
    <mergeCell ref="I49:I50"/>
    <mergeCell ref="J49:J50"/>
    <mergeCell ref="A51:A52"/>
    <mergeCell ref="B51:B52"/>
    <mergeCell ref="C51:C52"/>
    <mergeCell ref="D51:D52"/>
    <mergeCell ref="E51:E52"/>
    <mergeCell ref="F51:F52"/>
    <mergeCell ref="G51:G52"/>
    <mergeCell ref="H51:H52"/>
    <mergeCell ref="I47:I48"/>
    <mergeCell ref="J47:J48"/>
    <mergeCell ref="A49:A50"/>
    <mergeCell ref="B49:B50"/>
    <mergeCell ref="C49:C50"/>
    <mergeCell ref="D49:D50"/>
    <mergeCell ref="E49:E50"/>
    <mergeCell ref="F49:F50"/>
    <mergeCell ref="G49:G50"/>
    <mergeCell ref="H49:H50"/>
    <mergeCell ref="I45:I46"/>
    <mergeCell ref="J45:J46"/>
    <mergeCell ref="A47:A48"/>
    <mergeCell ref="B47:B48"/>
    <mergeCell ref="C47:C48"/>
    <mergeCell ref="D47:D48"/>
    <mergeCell ref="E47:E48"/>
    <mergeCell ref="F47:F48"/>
    <mergeCell ref="G47:G48"/>
    <mergeCell ref="H47:H48"/>
    <mergeCell ref="I43:I44"/>
    <mergeCell ref="J43:J44"/>
    <mergeCell ref="A45:A46"/>
    <mergeCell ref="B45:B46"/>
    <mergeCell ref="C45:C46"/>
    <mergeCell ref="D45:D46"/>
    <mergeCell ref="E45:E46"/>
    <mergeCell ref="F45:F46"/>
    <mergeCell ref="G45:G46"/>
    <mergeCell ref="H45:H46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H43:H44"/>
    <mergeCell ref="I39:I40"/>
    <mergeCell ref="J39:J40"/>
    <mergeCell ref="A41:A42"/>
    <mergeCell ref="B41:B42"/>
    <mergeCell ref="C41:C42"/>
    <mergeCell ref="D41:D42"/>
    <mergeCell ref="E41:E42"/>
    <mergeCell ref="F41:F42"/>
    <mergeCell ref="G41:G42"/>
    <mergeCell ref="H41:H42"/>
    <mergeCell ref="I37:I38"/>
    <mergeCell ref="J37:J38"/>
    <mergeCell ref="A39:A40"/>
    <mergeCell ref="B39:B40"/>
    <mergeCell ref="C39:C40"/>
    <mergeCell ref="D39:D40"/>
    <mergeCell ref="E39:E40"/>
    <mergeCell ref="F39:F40"/>
    <mergeCell ref="G39:G40"/>
    <mergeCell ref="H39:H40"/>
    <mergeCell ref="I35:I36"/>
    <mergeCell ref="J35:J36"/>
    <mergeCell ref="A37:A38"/>
    <mergeCell ref="B37:B38"/>
    <mergeCell ref="C37:C38"/>
    <mergeCell ref="D37:D38"/>
    <mergeCell ref="E37:E38"/>
    <mergeCell ref="F37:F38"/>
    <mergeCell ref="G37:G38"/>
    <mergeCell ref="H37:H38"/>
    <mergeCell ref="I33:I34"/>
    <mergeCell ref="J33:J34"/>
    <mergeCell ref="A35:A36"/>
    <mergeCell ref="B35:B36"/>
    <mergeCell ref="C35:C36"/>
    <mergeCell ref="D35:D36"/>
    <mergeCell ref="E35:E36"/>
    <mergeCell ref="F35:F36"/>
    <mergeCell ref="G35:G36"/>
    <mergeCell ref="H35:H36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H33:H34"/>
    <mergeCell ref="I29:I30"/>
    <mergeCell ref="J29:J30"/>
    <mergeCell ref="A31:A32"/>
    <mergeCell ref="B31:B32"/>
    <mergeCell ref="C31:C32"/>
    <mergeCell ref="D31:D32"/>
    <mergeCell ref="E31:E32"/>
    <mergeCell ref="F31:F32"/>
    <mergeCell ref="G31:G32"/>
    <mergeCell ref="H31:H32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I25:I26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1:I22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9:I10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4:I6"/>
    <mergeCell ref="J4:J5"/>
    <mergeCell ref="A7:A8"/>
    <mergeCell ref="B7:B8"/>
    <mergeCell ref="C7:C8"/>
    <mergeCell ref="D7:D8"/>
    <mergeCell ref="E7:E8"/>
    <mergeCell ref="F7:F8"/>
    <mergeCell ref="G7:G8"/>
    <mergeCell ref="H7:H8"/>
    <mergeCell ref="A1:J2"/>
    <mergeCell ref="A4:A6"/>
    <mergeCell ref="B4:B6"/>
    <mergeCell ref="C4:C6"/>
    <mergeCell ref="D4:D6"/>
    <mergeCell ref="E4:E6"/>
    <mergeCell ref="F4:G5"/>
    <mergeCell ref="H4:H6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1" manualBreakCount="1"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専水</vt:lpstr>
      <vt:lpstr>専水!Print_Titles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2018-05-01T07:22:33Z</cp:lastPrinted>
  <dcterms:created xsi:type="dcterms:W3CDTF">2018-05-01T05:14:22Z</dcterms:created>
  <dcterms:modified xsi:type="dcterms:W3CDTF">2018-05-01T07:22:44Z</dcterms:modified>
</cp:coreProperties>
</file>