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1085" windowHeight="8505"/>
  </bookViews>
  <sheets>
    <sheet name="専水" sheetId="1" r:id="rId1"/>
  </sheets>
  <definedNames>
    <definedName name="_xlnm.Print_Titles" localSheetId="0">専水!$3:$6</definedName>
  </definedNames>
  <calcPr calcId="145621"/>
</workbook>
</file>

<file path=xl/calcChain.xml><?xml version="1.0" encoding="utf-8"?>
<calcChain xmlns="http://schemas.openxmlformats.org/spreadsheetml/2006/main">
  <c r="J132" i="1" l="1"/>
  <c r="F132" i="1"/>
  <c r="G132" i="1"/>
  <c r="G104" i="1"/>
  <c r="F104" i="1"/>
  <c r="J81" i="1"/>
  <c r="F81" i="1"/>
  <c r="J131" i="1" l="1"/>
  <c r="G131" i="1"/>
  <c r="F131" i="1"/>
  <c r="J126" i="1"/>
  <c r="G126" i="1"/>
  <c r="F126" i="1"/>
  <c r="J117" i="1"/>
  <c r="F117" i="1"/>
  <c r="J110" i="1"/>
  <c r="F110" i="1"/>
  <c r="J107" i="1"/>
  <c r="F107" i="1"/>
  <c r="J104" i="1"/>
  <c r="J95" i="1"/>
  <c r="F95" i="1"/>
  <c r="J92" i="1"/>
  <c r="F92" i="1"/>
  <c r="J76" i="1"/>
  <c r="F76" i="1"/>
  <c r="J73" i="1"/>
  <c r="F73" i="1"/>
  <c r="J64" i="1"/>
  <c r="F64" i="1"/>
  <c r="J57" i="1"/>
  <c r="G57" i="1"/>
  <c r="F57" i="1"/>
</calcChain>
</file>

<file path=xl/sharedStrings.xml><?xml version="1.0" encoding="utf-8"?>
<sst xmlns="http://schemas.openxmlformats.org/spreadsheetml/2006/main" count="435" uniqueCount="184">
  <si>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</si>
  <si>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</si>
  <si>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</si>
  <si>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</si>
  <si>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</si>
  <si>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</si>
  <si>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</si>
  <si>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</si>
  <si>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所属
市町村</t>
    <rPh sb="0" eb="2">
      <t>ショゾク</t>
    </rPh>
    <rPh sb="3" eb="6">
      <t>シチョウソン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</si>
  <si>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</si>
  <si>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</si>
  <si>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</si>
  <si>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</si>
  <si>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</si>
  <si>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</si>
  <si>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</si>
  <si>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</si>
  <si>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3"/>
  </si>
  <si>
    <t>S52. 3
H 6. 7</t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</si>
  <si>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</si>
  <si>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</si>
  <si>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</si>
  <si>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H 4. 3</t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</si>
  <si>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</si>
  <si>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</si>
  <si>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</si>
  <si>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</si>
  <si>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</si>
  <si>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山形大学医学部飯田団地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rPh sb="9" eb="11">
      <t>ダンチ</t>
    </rPh>
    <phoneticPr fontId="3"/>
  </si>
  <si>
    <t>H21. 8</t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</si>
  <si>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</si>
  <si>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</si>
  <si>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</si>
  <si>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㈱ヤマザワ北町店</t>
    <rPh sb="5" eb="7">
      <t>キタマチ</t>
    </rPh>
    <rPh sb="7" eb="8">
      <t>テン</t>
    </rPh>
    <phoneticPr fontId="3"/>
  </si>
  <si>
    <t>H 5.11</t>
    <phoneticPr fontId="3"/>
  </si>
  <si>
    <t>山形県県民会館</t>
    <rPh sb="0" eb="2">
      <t>ヤマガタ</t>
    </rPh>
    <rPh sb="2" eb="3">
      <t>ケン</t>
    </rPh>
    <rPh sb="3" eb="5">
      <t>ケンミン</t>
    </rPh>
    <rPh sb="5" eb="7">
      <t>カイカン</t>
    </rPh>
    <phoneticPr fontId="3"/>
  </si>
  <si>
    <t>S37. 7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</si>
  <si>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</si>
  <si>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</si>
  <si>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㈱大沼山形本店</t>
    <rPh sb="1" eb="3">
      <t>オオヌマ</t>
    </rPh>
    <rPh sb="3" eb="5">
      <t>ヤマガタ</t>
    </rPh>
    <rPh sb="5" eb="7">
      <t>ホンテン</t>
    </rPh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</si>
  <si>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</si>
  <si>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S52. 1</t>
    <phoneticPr fontId="3"/>
  </si>
  <si>
    <t>H15. 4</t>
    <phoneticPr fontId="3"/>
  </si>
  <si>
    <t>㈱大平ホテル</t>
    <rPh sb="1" eb="3">
      <t>オオヒラ</t>
    </rPh>
    <phoneticPr fontId="3"/>
  </si>
  <si>
    <t>S37. 9</t>
    <phoneticPr fontId="3"/>
  </si>
  <si>
    <t>蔵王ロープウェイ㈱</t>
    <rPh sb="0" eb="2">
      <t>ザオウ</t>
    </rPh>
    <phoneticPr fontId="3"/>
  </si>
  <si>
    <t>S61.12</t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</si>
  <si>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</si>
  <si>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H22. 1</t>
    <phoneticPr fontId="3"/>
  </si>
  <si>
    <t>H11. 2</t>
    <phoneticPr fontId="3"/>
  </si>
  <si>
    <t>S47. 6</t>
    <phoneticPr fontId="3"/>
  </si>
  <si>
    <t>H18. 3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</si>
  <si>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</si>
  <si>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</si>
  <si>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</si>
  <si>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H14. 8
H19.12</t>
    <phoneticPr fontId="3"/>
  </si>
  <si>
    <t>日東ベスト㈱山形工場</t>
    <rPh sb="0" eb="2">
      <t>ニットウ</t>
    </rPh>
    <rPh sb="6" eb="8">
      <t>ヤマガタ</t>
    </rPh>
    <rPh sb="8" eb="10">
      <t>コウジョウ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</si>
  <si>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</si>
  <si>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</si>
  <si>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H 7.11</t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</si>
  <si>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</si>
  <si>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</si>
  <si>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</si>
  <si>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</si>
  <si>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S61. 9
H13.10</t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</si>
  <si>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</si>
  <si>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</si>
  <si>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</si>
  <si>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</si>
  <si>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</si>
  <si>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</si>
  <si>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H17. 7
H19. 1</t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</si>
  <si>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</si>
  <si>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</si>
  <si>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</si>
  <si>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</si>
  <si>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</si>
  <si>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</si>
  <si>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</si>
  <si>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</si>
  <si>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S56. 7</t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</si>
  <si>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</si>
  <si>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</si>
  <si>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</si>
  <si>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</si>
  <si>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S21. 6
H13.12</t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</si>
  <si>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</si>
  <si>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</si>
  <si>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</si>
  <si>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</si>
  <si>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</si>
  <si>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</si>
  <si>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</si>
  <si>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H10.12</t>
    <phoneticPr fontId="3"/>
  </si>
  <si>
    <t>㈱ヨークベニマル新庄店</t>
    <rPh sb="8" eb="10">
      <t>シンジョウ</t>
    </rPh>
    <rPh sb="10" eb="11">
      <t>テン</t>
    </rPh>
    <phoneticPr fontId="3"/>
  </si>
  <si>
    <t>H 4.11</t>
    <phoneticPr fontId="3"/>
  </si>
  <si>
    <t>県立新庄病院</t>
    <rPh sb="0" eb="2">
      <t>ケンリツ</t>
    </rPh>
    <rPh sb="2" eb="4">
      <t>シンジョウ</t>
    </rPh>
    <rPh sb="4" eb="6">
      <t>ビョウイン</t>
    </rPh>
    <phoneticPr fontId="3"/>
  </si>
  <si>
    <t>㈱ヤマザワ新庄店</t>
    <rPh sb="5" eb="8">
      <t>シンジョウテン</t>
    </rPh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</si>
  <si>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</si>
  <si>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町立最上病院</t>
    <rPh sb="0" eb="2">
      <t>チョウリツ</t>
    </rPh>
    <rPh sb="2" eb="4">
      <t>モガミ</t>
    </rPh>
    <rPh sb="4" eb="6">
      <t>ビョウイン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</si>
  <si>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</si>
  <si>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</si>
  <si>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</si>
  <si>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</si>
  <si>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S45. 6
H23. 7</t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</si>
  <si>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</si>
  <si>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</si>
  <si>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</si>
  <si>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㈱大沼米沢店</t>
    <rPh sb="1" eb="3">
      <t>オオヌマ</t>
    </rPh>
    <rPh sb="3" eb="5">
      <t>ヨネザワ</t>
    </rPh>
    <rPh sb="5" eb="6">
      <t>テン</t>
    </rPh>
    <phoneticPr fontId="3"/>
  </si>
  <si>
    <t>グランドホクヨウ米沢</t>
    <rPh sb="8" eb="10">
      <t>ヨネザワ</t>
    </rPh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</si>
  <si>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</si>
  <si>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伏流水</t>
    <rPh sb="0" eb="3">
      <t>フクリュウスイ</t>
    </rPh>
    <phoneticPr fontId="3"/>
  </si>
  <si>
    <t>長井市</t>
    <rPh sb="0" eb="1">
      <t>チョウ</t>
    </rPh>
    <rPh sb="1" eb="2">
      <t>セイ</t>
    </rPh>
    <rPh sb="2" eb="3">
      <t>シ</t>
    </rPh>
    <phoneticPr fontId="3"/>
  </si>
  <si>
    <t>公立置賜長井病院</t>
    <rPh sb="0" eb="2">
      <t>コウリツ</t>
    </rPh>
    <rPh sb="2" eb="4">
      <t>オキタマ</t>
    </rPh>
    <rPh sb="4" eb="6">
      <t>ナガイ</t>
    </rPh>
    <rPh sb="6" eb="8">
      <t>ビョウイン</t>
    </rPh>
    <phoneticPr fontId="3"/>
  </si>
  <si>
    <t>S44. 6</t>
    <phoneticPr fontId="3"/>
  </si>
  <si>
    <t>長井市
上水道</t>
    <rPh sb="0" eb="1">
      <t>チョウ</t>
    </rPh>
    <rPh sb="1" eb="2">
      <t>セイ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</si>
  <si>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</si>
  <si>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</si>
  <si>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</si>
  <si>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</si>
  <si>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</si>
  <si>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</si>
  <si>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</si>
  <si>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</si>
  <si>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</si>
  <si>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</si>
  <si>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</si>
  <si>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</si>
  <si>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</si>
  <si>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</si>
  <si>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</si>
  <si>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</si>
  <si>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</si>
  <si>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H13.12</t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</si>
  <si>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</si>
  <si>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</si>
  <si>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</si>
  <si>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</si>
  <si>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H21. 6
H23.10</t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</si>
  <si>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</si>
  <si>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</si>
  <si>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</si>
  <si>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</si>
  <si>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S33. 6</t>
    <phoneticPr fontId="3"/>
  </si>
  <si>
    <t>緩速  4</t>
    <rPh sb="0" eb="2">
      <t>カンソク</t>
    </rPh>
    <phoneticPr fontId="3"/>
  </si>
  <si>
    <t>合計</t>
    <rPh sb="0" eb="2">
      <t>ゴウケイ</t>
    </rPh>
    <phoneticPr fontId="3"/>
  </si>
  <si>
    <t>※１</t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</si>
  <si>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</si>
  <si>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※　　「水質検査実施機関」欄は削除</t>
    <rPh sb="4" eb="6">
      <t>スイシツ</t>
    </rPh>
    <rPh sb="6" eb="8">
      <t>ケンサ</t>
    </rPh>
    <rPh sb="8" eb="10">
      <t>ジッシ</t>
    </rPh>
    <rPh sb="10" eb="12">
      <t>キカン</t>
    </rPh>
    <rPh sb="13" eb="14">
      <t>ラン</t>
    </rPh>
    <rPh sb="15" eb="17">
      <t>サクジョ</t>
    </rPh>
    <phoneticPr fontId="3"/>
  </si>
  <si>
    <t>H30.03.31現在</t>
    <rPh sb="9" eb="11">
      <t>ゲンザイ</t>
    </rPh>
    <phoneticPr fontId="2"/>
  </si>
  <si>
    <t>H10. 6</t>
    <phoneticPr fontId="3"/>
  </si>
  <si>
    <t>S46. 3</t>
    <phoneticPr fontId="3"/>
  </si>
  <si>
    <t>S56. 3</t>
    <phoneticPr fontId="3"/>
  </si>
  <si>
    <t>㈱山形七日町ワシントンホテル</t>
    <rPh sb="1" eb="3">
      <t>ヤマガタ</t>
    </rPh>
    <rPh sb="3" eb="6">
      <t>ナノカマチ</t>
    </rPh>
    <phoneticPr fontId="3"/>
  </si>
  <si>
    <t>S46.11</t>
    <phoneticPr fontId="3"/>
  </si>
  <si>
    <t>H22. 8</t>
    <phoneticPr fontId="3"/>
  </si>
  <si>
    <t>㈱ホテルキャッスル</t>
    <phoneticPr fontId="3"/>
  </si>
  <si>
    <t>㈱ホテルハモンドたかみや</t>
    <phoneticPr fontId="3"/>
  </si>
  <si>
    <t>㈱山形国際ホテル</t>
    <rPh sb="1" eb="3">
      <t>ヤマガタ</t>
    </rPh>
    <rPh sb="3" eb="5">
      <t>コクサイ</t>
    </rPh>
    <phoneticPr fontId="3"/>
  </si>
  <si>
    <t>㈱イオン山形南ショッピングセンター</t>
    <rPh sb="4" eb="6">
      <t>ヤマガタ</t>
    </rPh>
    <rPh sb="6" eb="7">
      <t>ナン</t>
    </rPh>
    <phoneticPr fontId="3"/>
  </si>
  <si>
    <t>㈱山交ビル</t>
    <rPh sb="1" eb="2">
      <t>ヤマ</t>
    </rPh>
    <rPh sb="2" eb="3">
      <t>コウ</t>
    </rPh>
    <phoneticPr fontId="3"/>
  </si>
  <si>
    <t>㈱イオン山形北店</t>
    <rPh sb="4" eb="6">
      <t>ヤマガタ</t>
    </rPh>
    <rPh sb="6" eb="8">
      <t>キタテン</t>
    </rPh>
    <phoneticPr fontId="3"/>
  </si>
  <si>
    <t>H23. 7</t>
    <phoneticPr fontId="3"/>
  </si>
  <si>
    <t>（休止中）ニュー村尾</t>
    <rPh sb="1" eb="3">
      <t>キュウシ</t>
    </rPh>
    <rPh sb="3" eb="4">
      <t>チュウ</t>
    </rPh>
    <rPh sb="8" eb="10">
      <t>ムラオ</t>
    </rPh>
    <phoneticPr fontId="3"/>
  </si>
  <si>
    <t>山形市</t>
    <rPh sb="0" eb="3">
      <t>ヤマガタシ</t>
    </rPh>
    <phoneticPr fontId="2"/>
  </si>
  <si>
    <t>東北中央病院</t>
    <rPh sb="0" eb="2">
      <t>トウホク</t>
    </rPh>
    <rPh sb="2" eb="4">
      <t>チュウオウ</t>
    </rPh>
    <rPh sb="4" eb="6">
      <t>ビョウイン</t>
    </rPh>
    <phoneticPr fontId="2"/>
  </si>
  <si>
    <t>H29. 8</t>
    <phoneticPr fontId="2"/>
  </si>
  <si>
    <t>㈱グリーンデリカ</t>
    <phoneticPr fontId="2"/>
  </si>
  <si>
    <t>H29. 7</t>
    <phoneticPr fontId="2"/>
  </si>
  <si>
    <t>受水</t>
    <rPh sb="0" eb="1">
      <t>ジュ</t>
    </rPh>
    <rPh sb="1" eb="2">
      <t>スイ</t>
    </rPh>
    <phoneticPr fontId="2"/>
  </si>
  <si>
    <t>S50. 7
H18. 3</t>
    <phoneticPr fontId="3"/>
  </si>
  <si>
    <t>H19. 8</t>
    <phoneticPr fontId="3"/>
  </si>
  <si>
    <t>S45.10
H14.12</t>
    <phoneticPr fontId="3"/>
  </si>
  <si>
    <t>S58. 9
H15. 1</t>
    <phoneticPr fontId="3"/>
  </si>
  <si>
    <t>S38. 7
H17. 9</t>
    <phoneticPr fontId="3"/>
  </si>
  <si>
    <t>金俣専用水道組合</t>
    <rPh sb="0" eb="1">
      <t>カナ</t>
    </rPh>
    <rPh sb="1" eb="2">
      <t>マタ</t>
    </rPh>
    <rPh sb="2" eb="4">
      <t>センヨウ</t>
    </rPh>
    <rPh sb="4" eb="6">
      <t>スイドウ</t>
    </rPh>
    <rPh sb="6" eb="8">
      <t>クミアイ</t>
    </rPh>
    <phoneticPr fontId="3"/>
  </si>
  <si>
    <t>月の原専用水道組合</t>
    <rPh sb="0" eb="1">
      <t>ツキ</t>
    </rPh>
    <rPh sb="2" eb="3">
      <t>ハラ</t>
    </rPh>
    <rPh sb="3" eb="5">
      <t>センヨウ</t>
    </rPh>
    <rPh sb="5" eb="7">
      <t>スイドウ</t>
    </rPh>
    <rPh sb="7" eb="9">
      <t>クミアイ</t>
    </rPh>
    <phoneticPr fontId="3"/>
  </si>
  <si>
    <t>S52. 4</t>
    <phoneticPr fontId="3"/>
  </si>
  <si>
    <t>自己 23</t>
    <rPh sb="0" eb="2">
      <t>ジコ</t>
    </rPh>
    <phoneticPr fontId="3"/>
  </si>
  <si>
    <t>受水  3</t>
    <rPh sb="0" eb="2">
      <t>ジュスイ</t>
    </rPh>
    <phoneticPr fontId="3"/>
  </si>
  <si>
    <t>併用 30</t>
    <rPh sb="0" eb="2">
      <t>ヘイヨウ</t>
    </rPh>
    <phoneticPr fontId="3"/>
  </si>
  <si>
    <t>急速  6</t>
    <rPh sb="0" eb="2">
      <t>キュウソク</t>
    </rPh>
    <phoneticPr fontId="3"/>
  </si>
  <si>
    <t>消毒 24</t>
    <rPh sb="0" eb="2">
      <t>ショウドク</t>
    </rPh>
    <phoneticPr fontId="3"/>
  </si>
  <si>
    <t>膜　 22</t>
    <rPh sb="0" eb="1">
      <t>マク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</si>
</sst>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6" xfId="0" applyNumberFormat="1" applyFont="1" applyFill="1" applyBorder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vertical="center"/>
    </xf>
    <xf numFmtId="0" fontId="0" fillId="0" borderId="0" xfId="0" applyFo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zoomScale="110" zoomScaleNormal="110" workbookViewId="0">
      <selection activeCell="L143" sqref="L143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4" width="8.5703125" customWidth="1"/>
    <col min="5" max="5" width="7.140625" customWidth="1"/>
    <col min="6" max="11" width="8.5703125" customWidth="1"/>
    <col min="12" max="12" width="9.140625" customWidth="1"/>
  </cols>
  <sheetData>
    <row r="1" spans="1:10" ht="1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s="28" customFormat="1" ht="15" customHeight="1" x14ac:dyDescent="0.15">
      <c r="A3" s="27"/>
      <c r="B3" s="27"/>
      <c r="C3" s="27"/>
      <c r="D3" s="27"/>
      <c r="E3" s="27"/>
      <c r="F3" s="27"/>
      <c r="G3" s="27"/>
      <c r="H3" s="1"/>
      <c r="I3" s="1"/>
      <c r="J3" s="2" t="s">
        <v>149</v>
      </c>
    </row>
    <row r="4" spans="1:10" ht="15" customHeight="1" x14ac:dyDescent="0.15">
      <c r="A4" s="32" t="s">
        <v>0</v>
      </c>
      <c r="B4" s="35" t="s">
        <v>8</v>
      </c>
      <c r="C4" s="38" t="s">
        <v>9</v>
      </c>
      <c r="D4" s="39" t="s">
        <v>10</v>
      </c>
      <c r="E4" s="35" t="s">
        <v>11</v>
      </c>
      <c r="F4" s="35" t="s">
        <v>12</v>
      </c>
      <c r="G4" s="35"/>
      <c r="H4" s="35" t="s">
        <v>1</v>
      </c>
      <c r="I4" s="35" t="s">
        <v>2</v>
      </c>
      <c r="J4" s="52" t="s">
        <v>13</v>
      </c>
    </row>
    <row r="5" spans="1:10" ht="15" customHeight="1" x14ac:dyDescent="0.15">
      <c r="A5" s="33"/>
      <c r="B5" s="36"/>
      <c r="C5" s="36"/>
      <c r="D5" s="40"/>
      <c r="E5" s="42"/>
      <c r="F5" s="42"/>
      <c r="G5" s="42"/>
      <c r="H5" s="36"/>
      <c r="I5" s="42"/>
      <c r="J5" s="53"/>
    </row>
    <row r="6" spans="1:10" ht="15" customHeight="1" x14ac:dyDescent="0.15">
      <c r="A6" s="34"/>
      <c r="B6" s="37"/>
      <c r="C6" s="37"/>
      <c r="D6" s="41"/>
      <c r="E6" s="43"/>
      <c r="F6" s="3" t="s">
        <v>14</v>
      </c>
      <c r="G6" s="3" t="s">
        <v>3</v>
      </c>
      <c r="H6" s="37"/>
      <c r="I6" s="43"/>
      <c r="J6" s="4" t="s">
        <v>15</v>
      </c>
    </row>
    <row r="7" spans="1:10" ht="15" customHeight="1" x14ac:dyDescent="0.15">
      <c r="A7" s="54">
        <v>1</v>
      </c>
      <c r="B7" s="55" t="s">
        <v>16</v>
      </c>
      <c r="C7" s="56" t="s">
        <v>17</v>
      </c>
      <c r="D7" s="57" t="s">
        <v>18</v>
      </c>
      <c r="E7" s="55" t="s">
        <v>4</v>
      </c>
      <c r="F7" s="58">
        <v>200</v>
      </c>
      <c r="G7" s="58">
        <v>83</v>
      </c>
      <c r="H7" s="55" t="s">
        <v>19</v>
      </c>
      <c r="I7" s="57" t="s">
        <v>20</v>
      </c>
      <c r="J7" s="59">
        <v>70</v>
      </c>
    </row>
    <row r="8" spans="1:10" ht="15" customHeight="1" x14ac:dyDescent="0.15">
      <c r="A8" s="44"/>
      <c r="B8" s="45"/>
      <c r="C8" s="51"/>
      <c r="D8" s="47"/>
      <c r="E8" s="45"/>
      <c r="F8" s="48"/>
      <c r="G8" s="48"/>
      <c r="H8" s="45"/>
      <c r="I8" s="45"/>
      <c r="J8" s="50"/>
    </row>
    <row r="9" spans="1:10" ht="15" customHeight="1" x14ac:dyDescent="0.15">
      <c r="A9" s="44">
        <v>2</v>
      </c>
      <c r="B9" s="45" t="s">
        <v>16</v>
      </c>
      <c r="C9" s="51" t="s">
        <v>21</v>
      </c>
      <c r="D9" s="47" t="s">
        <v>22</v>
      </c>
      <c r="E9" s="47" t="s">
        <v>23</v>
      </c>
      <c r="F9" s="48">
        <v>739</v>
      </c>
      <c r="G9" s="49" t="s">
        <v>24</v>
      </c>
      <c r="H9" s="47" t="s">
        <v>5</v>
      </c>
      <c r="I9" s="47" t="s">
        <v>20</v>
      </c>
      <c r="J9" s="50">
        <v>147</v>
      </c>
    </row>
    <row r="10" spans="1:10" ht="15" customHeight="1" x14ac:dyDescent="0.15">
      <c r="A10" s="44"/>
      <c r="B10" s="45"/>
      <c r="C10" s="51"/>
      <c r="D10" s="47"/>
      <c r="E10" s="47"/>
      <c r="F10" s="48"/>
      <c r="G10" s="49"/>
      <c r="H10" s="47"/>
      <c r="I10" s="45"/>
      <c r="J10" s="50"/>
    </row>
    <row r="11" spans="1:10" ht="15" customHeight="1" x14ac:dyDescent="0.15">
      <c r="A11" s="44">
        <v>3</v>
      </c>
      <c r="B11" s="45" t="s">
        <v>16</v>
      </c>
      <c r="C11" s="51" t="s">
        <v>25</v>
      </c>
      <c r="D11" s="47" t="s">
        <v>150</v>
      </c>
      <c r="E11" s="47" t="s">
        <v>23</v>
      </c>
      <c r="F11" s="48">
        <v>3000</v>
      </c>
      <c r="G11" s="49" t="s">
        <v>24</v>
      </c>
      <c r="H11" s="47" t="s">
        <v>26</v>
      </c>
      <c r="I11" s="47" t="s">
        <v>27</v>
      </c>
      <c r="J11" s="50">
        <v>350</v>
      </c>
    </row>
    <row r="12" spans="1:10" ht="15" customHeight="1" x14ac:dyDescent="0.15">
      <c r="A12" s="44"/>
      <c r="B12" s="45"/>
      <c r="C12" s="51"/>
      <c r="D12" s="47"/>
      <c r="E12" s="47"/>
      <c r="F12" s="48"/>
      <c r="G12" s="49"/>
      <c r="H12" s="47"/>
      <c r="I12" s="45"/>
      <c r="J12" s="50"/>
    </row>
    <row r="13" spans="1:10" ht="15" customHeight="1" x14ac:dyDescent="0.15">
      <c r="A13" s="44">
        <v>4</v>
      </c>
      <c r="B13" s="45" t="s">
        <v>16</v>
      </c>
      <c r="C13" s="51" t="s">
        <v>28</v>
      </c>
      <c r="D13" s="47" t="s">
        <v>29</v>
      </c>
      <c r="E13" s="47" t="s">
        <v>23</v>
      </c>
      <c r="F13" s="48">
        <v>3453</v>
      </c>
      <c r="G13" s="49" t="s">
        <v>24</v>
      </c>
      <c r="H13" s="47" t="s">
        <v>30</v>
      </c>
      <c r="I13" s="45" t="s">
        <v>31</v>
      </c>
      <c r="J13" s="50">
        <v>696</v>
      </c>
    </row>
    <row r="14" spans="1:10" ht="15" customHeight="1" x14ac:dyDescent="0.15">
      <c r="A14" s="44"/>
      <c r="B14" s="45"/>
      <c r="C14" s="51"/>
      <c r="D14" s="47"/>
      <c r="E14" s="47"/>
      <c r="F14" s="48"/>
      <c r="G14" s="49"/>
      <c r="H14" s="47"/>
      <c r="I14" s="45"/>
      <c r="J14" s="50"/>
    </row>
    <row r="15" spans="1:10" ht="15" customHeight="1" x14ac:dyDescent="0.15">
      <c r="A15" s="44">
        <v>5</v>
      </c>
      <c r="B15" s="45" t="s">
        <v>16</v>
      </c>
      <c r="C15" s="51" t="s">
        <v>32</v>
      </c>
      <c r="D15" s="47" t="s">
        <v>151</v>
      </c>
      <c r="E15" s="47" t="s">
        <v>23</v>
      </c>
      <c r="F15" s="48">
        <v>280</v>
      </c>
      <c r="G15" s="49" t="s">
        <v>24</v>
      </c>
      <c r="H15" s="47" t="s">
        <v>5</v>
      </c>
      <c r="I15" s="47" t="s">
        <v>20</v>
      </c>
      <c r="J15" s="50">
        <v>115</v>
      </c>
    </row>
    <row r="16" spans="1:10" ht="15" customHeight="1" x14ac:dyDescent="0.15">
      <c r="A16" s="44"/>
      <c r="B16" s="45"/>
      <c r="C16" s="51"/>
      <c r="D16" s="47"/>
      <c r="E16" s="47"/>
      <c r="F16" s="48"/>
      <c r="G16" s="49"/>
      <c r="H16" s="47"/>
      <c r="I16" s="45"/>
      <c r="J16" s="50"/>
    </row>
    <row r="17" spans="1:10" ht="15" customHeight="1" x14ac:dyDescent="0.15">
      <c r="A17" s="44">
        <v>6</v>
      </c>
      <c r="B17" s="45" t="s">
        <v>16</v>
      </c>
      <c r="C17" s="51" t="s">
        <v>33</v>
      </c>
      <c r="D17" s="47" t="s">
        <v>34</v>
      </c>
      <c r="E17" s="47" t="s">
        <v>23</v>
      </c>
      <c r="F17" s="48">
        <v>160</v>
      </c>
      <c r="G17" s="49" t="s">
        <v>24</v>
      </c>
      <c r="H17" s="47" t="s">
        <v>5</v>
      </c>
      <c r="I17" s="47" t="s">
        <v>20</v>
      </c>
      <c r="J17" s="50">
        <v>44</v>
      </c>
    </row>
    <row r="18" spans="1:10" ht="15" customHeight="1" x14ac:dyDescent="0.15">
      <c r="A18" s="44"/>
      <c r="B18" s="45"/>
      <c r="C18" s="51"/>
      <c r="D18" s="47"/>
      <c r="E18" s="47"/>
      <c r="F18" s="48"/>
      <c r="G18" s="49"/>
      <c r="H18" s="47"/>
      <c r="I18" s="45"/>
      <c r="J18" s="50"/>
    </row>
    <row r="19" spans="1:10" ht="15" customHeight="1" x14ac:dyDescent="0.15">
      <c r="A19" s="44">
        <v>7</v>
      </c>
      <c r="B19" s="45" t="s">
        <v>16</v>
      </c>
      <c r="C19" s="51" t="s">
        <v>35</v>
      </c>
      <c r="D19" s="47" t="s">
        <v>36</v>
      </c>
      <c r="E19" s="47" t="s">
        <v>23</v>
      </c>
      <c r="F19" s="48">
        <v>1517</v>
      </c>
      <c r="G19" s="49" t="s">
        <v>24</v>
      </c>
      <c r="H19" s="47" t="s">
        <v>5</v>
      </c>
      <c r="I19" s="47" t="s">
        <v>20</v>
      </c>
      <c r="J19" s="50">
        <v>65</v>
      </c>
    </row>
    <row r="20" spans="1:10" ht="15" customHeight="1" x14ac:dyDescent="0.15">
      <c r="A20" s="44"/>
      <c r="B20" s="45"/>
      <c r="C20" s="51"/>
      <c r="D20" s="47"/>
      <c r="E20" s="47"/>
      <c r="F20" s="48"/>
      <c r="G20" s="49"/>
      <c r="H20" s="47"/>
      <c r="I20" s="45"/>
      <c r="J20" s="50"/>
    </row>
    <row r="21" spans="1:10" ht="15" customHeight="1" x14ac:dyDescent="0.15">
      <c r="A21" s="44">
        <v>8</v>
      </c>
      <c r="B21" s="45" t="s">
        <v>16</v>
      </c>
      <c r="C21" s="51" t="s">
        <v>153</v>
      </c>
      <c r="D21" s="47" t="s">
        <v>152</v>
      </c>
      <c r="E21" s="47" t="s">
        <v>23</v>
      </c>
      <c r="F21" s="48">
        <v>280</v>
      </c>
      <c r="G21" s="49" t="s">
        <v>24</v>
      </c>
      <c r="H21" s="47" t="s">
        <v>5</v>
      </c>
      <c r="I21" s="47" t="s">
        <v>20</v>
      </c>
      <c r="J21" s="50">
        <v>109</v>
      </c>
    </row>
    <row r="22" spans="1:10" ht="15" customHeight="1" x14ac:dyDescent="0.15">
      <c r="A22" s="44"/>
      <c r="B22" s="45"/>
      <c r="C22" s="51"/>
      <c r="D22" s="47"/>
      <c r="E22" s="47"/>
      <c r="F22" s="48"/>
      <c r="G22" s="49"/>
      <c r="H22" s="47"/>
      <c r="I22" s="45"/>
      <c r="J22" s="50"/>
    </row>
    <row r="23" spans="1:10" ht="15" customHeight="1" x14ac:dyDescent="0.15">
      <c r="A23" s="44">
        <v>9</v>
      </c>
      <c r="B23" s="45" t="s">
        <v>16</v>
      </c>
      <c r="C23" s="51" t="s">
        <v>37</v>
      </c>
      <c r="D23" s="47" t="s">
        <v>38</v>
      </c>
      <c r="E23" s="47" t="s">
        <v>23</v>
      </c>
      <c r="F23" s="48">
        <v>1857</v>
      </c>
      <c r="G23" s="49" t="s">
        <v>24</v>
      </c>
      <c r="H23" s="47" t="s">
        <v>30</v>
      </c>
      <c r="I23" s="45" t="s">
        <v>31</v>
      </c>
      <c r="J23" s="50">
        <v>263</v>
      </c>
    </row>
    <row r="24" spans="1:10" ht="15" customHeight="1" x14ac:dyDescent="0.15">
      <c r="A24" s="44"/>
      <c r="B24" s="45"/>
      <c r="C24" s="51"/>
      <c r="D24" s="47"/>
      <c r="E24" s="47"/>
      <c r="F24" s="48"/>
      <c r="G24" s="49"/>
      <c r="H24" s="47"/>
      <c r="I24" s="45"/>
      <c r="J24" s="50"/>
    </row>
    <row r="25" spans="1:10" ht="15" customHeight="1" x14ac:dyDescent="0.15">
      <c r="A25" s="44">
        <v>10</v>
      </c>
      <c r="B25" s="45" t="s">
        <v>16</v>
      </c>
      <c r="C25" s="51" t="s">
        <v>39</v>
      </c>
      <c r="D25" s="47" t="s">
        <v>154</v>
      </c>
      <c r="E25" s="47" t="s">
        <v>23</v>
      </c>
      <c r="F25" s="48">
        <v>11200</v>
      </c>
      <c r="G25" s="49" t="s">
        <v>24</v>
      </c>
      <c r="H25" s="47" t="s">
        <v>5</v>
      </c>
      <c r="I25" s="47" t="s">
        <v>20</v>
      </c>
      <c r="J25" s="50">
        <v>25</v>
      </c>
    </row>
    <row r="26" spans="1:10" ht="15" customHeight="1" x14ac:dyDescent="0.15">
      <c r="A26" s="44"/>
      <c r="B26" s="45"/>
      <c r="C26" s="51"/>
      <c r="D26" s="47"/>
      <c r="E26" s="47"/>
      <c r="F26" s="48"/>
      <c r="G26" s="49"/>
      <c r="H26" s="47"/>
      <c r="I26" s="45"/>
      <c r="J26" s="50"/>
    </row>
    <row r="27" spans="1:10" ht="15" customHeight="1" x14ac:dyDescent="0.15">
      <c r="A27" s="44">
        <v>11</v>
      </c>
      <c r="B27" s="45" t="s">
        <v>16</v>
      </c>
      <c r="C27" s="51" t="s">
        <v>40</v>
      </c>
      <c r="D27" s="47" t="s">
        <v>155</v>
      </c>
      <c r="E27" s="47" t="s">
        <v>23</v>
      </c>
      <c r="F27" s="48">
        <v>530</v>
      </c>
      <c r="G27" s="49" t="s">
        <v>24</v>
      </c>
      <c r="H27" s="47" t="s">
        <v>30</v>
      </c>
      <c r="I27" s="45" t="s">
        <v>31</v>
      </c>
      <c r="J27" s="50">
        <v>146</v>
      </c>
    </row>
    <row r="28" spans="1:10" ht="15" customHeight="1" x14ac:dyDescent="0.15">
      <c r="A28" s="44"/>
      <c r="B28" s="45"/>
      <c r="C28" s="51"/>
      <c r="D28" s="47"/>
      <c r="E28" s="47"/>
      <c r="F28" s="48"/>
      <c r="G28" s="49"/>
      <c r="H28" s="47"/>
      <c r="I28" s="45"/>
      <c r="J28" s="50"/>
    </row>
    <row r="29" spans="1:10" ht="15" customHeight="1" x14ac:dyDescent="0.15">
      <c r="A29" s="44">
        <v>12</v>
      </c>
      <c r="B29" s="45" t="s">
        <v>16</v>
      </c>
      <c r="C29" s="51" t="s">
        <v>156</v>
      </c>
      <c r="D29" s="47" t="s">
        <v>41</v>
      </c>
      <c r="E29" s="47" t="s">
        <v>23</v>
      </c>
      <c r="F29" s="48">
        <v>1650</v>
      </c>
      <c r="G29" s="49" t="s">
        <v>24</v>
      </c>
      <c r="H29" s="47" t="s">
        <v>5</v>
      </c>
      <c r="I29" s="47" t="s">
        <v>20</v>
      </c>
      <c r="J29" s="50">
        <v>63</v>
      </c>
    </row>
    <row r="30" spans="1:10" ht="15" customHeight="1" x14ac:dyDescent="0.15">
      <c r="A30" s="44"/>
      <c r="B30" s="45"/>
      <c r="C30" s="51"/>
      <c r="D30" s="47"/>
      <c r="E30" s="47"/>
      <c r="F30" s="48"/>
      <c r="G30" s="49"/>
      <c r="H30" s="47"/>
      <c r="I30" s="45"/>
      <c r="J30" s="50"/>
    </row>
    <row r="31" spans="1:10" ht="15" customHeight="1" x14ac:dyDescent="0.15">
      <c r="A31" s="44">
        <v>13</v>
      </c>
      <c r="B31" s="45" t="s">
        <v>16</v>
      </c>
      <c r="C31" s="51" t="s">
        <v>157</v>
      </c>
      <c r="D31" s="47" t="s">
        <v>42</v>
      </c>
      <c r="E31" s="47" t="s">
        <v>23</v>
      </c>
      <c r="F31" s="48">
        <v>539</v>
      </c>
      <c r="G31" s="49" t="s">
        <v>24</v>
      </c>
      <c r="H31" s="47" t="s">
        <v>5</v>
      </c>
      <c r="I31" s="47" t="s">
        <v>20</v>
      </c>
      <c r="J31" s="50">
        <v>145</v>
      </c>
    </row>
    <row r="32" spans="1:10" ht="15" customHeight="1" x14ac:dyDescent="0.15">
      <c r="A32" s="44"/>
      <c r="B32" s="45"/>
      <c r="C32" s="51"/>
      <c r="D32" s="47"/>
      <c r="E32" s="47"/>
      <c r="F32" s="48"/>
      <c r="G32" s="49"/>
      <c r="H32" s="47"/>
      <c r="I32" s="45"/>
      <c r="J32" s="50"/>
    </row>
    <row r="33" spans="1:10" ht="15" customHeight="1" x14ac:dyDescent="0.15">
      <c r="A33" s="44">
        <v>14</v>
      </c>
      <c r="B33" s="45" t="s">
        <v>16</v>
      </c>
      <c r="C33" s="51" t="s">
        <v>43</v>
      </c>
      <c r="D33" s="47" t="s">
        <v>44</v>
      </c>
      <c r="E33" s="47" t="s">
        <v>23</v>
      </c>
      <c r="F33" s="48">
        <v>165</v>
      </c>
      <c r="G33" s="49" t="s">
        <v>24</v>
      </c>
      <c r="H33" s="47" t="s">
        <v>19</v>
      </c>
      <c r="I33" s="47" t="s">
        <v>20</v>
      </c>
      <c r="J33" s="50">
        <v>60</v>
      </c>
    </row>
    <row r="34" spans="1:10" ht="15" customHeight="1" x14ac:dyDescent="0.15">
      <c r="A34" s="44"/>
      <c r="B34" s="45"/>
      <c r="C34" s="51"/>
      <c r="D34" s="47"/>
      <c r="E34" s="47"/>
      <c r="F34" s="48"/>
      <c r="G34" s="49"/>
      <c r="H34" s="47"/>
      <c r="I34" s="45"/>
      <c r="J34" s="50"/>
    </row>
    <row r="35" spans="1:10" ht="15" customHeight="1" x14ac:dyDescent="0.15">
      <c r="A35" s="44">
        <v>15</v>
      </c>
      <c r="B35" s="45" t="s">
        <v>16</v>
      </c>
      <c r="C35" s="51" t="s">
        <v>45</v>
      </c>
      <c r="D35" s="47" t="s">
        <v>46</v>
      </c>
      <c r="E35" s="45" t="s">
        <v>4</v>
      </c>
      <c r="F35" s="48">
        <v>6400</v>
      </c>
      <c r="G35" s="49" t="s">
        <v>24</v>
      </c>
      <c r="H35" s="47" t="s">
        <v>19</v>
      </c>
      <c r="I35" s="47" t="s">
        <v>20</v>
      </c>
      <c r="J35" s="50">
        <v>223</v>
      </c>
    </row>
    <row r="36" spans="1:10" ht="15" customHeight="1" x14ac:dyDescent="0.15">
      <c r="A36" s="44"/>
      <c r="B36" s="45"/>
      <c r="C36" s="51"/>
      <c r="D36" s="47"/>
      <c r="E36" s="45"/>
      <c r="F36" s="48"/>
      <c r="G36" s="49"/>
      <c r="H36" s="47"/>
      <c r="I36" s="45"/>
      <c r="J36" s="50"/>
    </row>
    <row r="37" spans="1:10" ht="15" customHeight="1" x14ac:dyDescent="0.15">
      <c r="A37" s="44">
        <v>16</v>
      </c>
      <c r="B37" s="45" t="s">
        <v>16</v>
      </c>
      <c r="C37" s="51" t="s">
        <v>47</v>
      </c>
      <c r="D37" s="47" t="s">
        <v>48</v>
      </c>
      <c r="E37" s="47" t="s">
        <v>23</v>
      </c>
      <c r="F37" s="48">
        <v>1509</v>
      </c>
      <c r="G37" s="49" t="s">
        <v>24</v>
      </c>
      <c r="H37" s="47" t="s">
        <v>30</v>
      </c>
      <c r="I37" s="45" t="s">
        <v>31</v>
      </c>
      <c r="J37" s="50">
        <v>408</v>
      </c>
    </row>
    <row r="38" spans="1:10" ht="15" customHeight="1" x14ac:dyDescent="0.15">
      <c r="A38" s="44"/>
      <c r="B38" s="45"/>
      <c r="C38" s="51"/>
      <c r="D38" s="47"/>
      <c r="E38" s="47"/>
      <c r="F38" s="48"/>
      <c r="G38" s="49"/>
      <c r="H38" s="47"/>
      <c r="I38" s="45"/>
      <c r="J38" s="50"/>
    </row>
    <row r="39" spans="1:10" ht="15" customHeight="1" x14ac:dyDescent="0.15">
      <c r="A39" s="44">
        <v>17</v>
      </c>
      <c r="B39" s="45" t="s">
        <v>16</v>
      </c>
      <c r="C39" s="51" t="s">
        <v>158</v>
      </c>
      <c r="D39" s="47" t="s">
        <v>49</v>
      </c>
      <c r="E39" s="47" t="s">
        <v>23</v>
      </c>
      <c r="F39" s="48">
        <v>334</v>
      </c>
      <c r="G39" s="49" t="s">
        <v>24</v>
      </c>
      <c r="H39" s="47" t="s">
        <v>5</v>
      </c>
      <c r="I39" s="47" t="s">
        <v>20</v>
      </c>
      <c r="J39" s="50">
        <v>109</v>
      </c>
    </row>
    <row r="40" spans="1:10" ht="15" customHeight="1" x14ac:dyDescent="0.15">
      <c r="A40" s="44"/>
      <c r="B40" s="45"/>
      <c r="C40" s="51"/>
      <c r="D40" s="47"/>
      <c r="E40" s="47"/>
      <c r="F40" s="48"/>
      <c r="G40" s="49"/>
      <c r="H40" s="47"/>
      <c r="I40" s="45"/>
      <c r="J40" s="50"/>
    </row>
    <row r="41" spans="1:10" ht="15" customHeight="1" x14ac:dyDescent="0.15">
      <c r="A41" s="44">
        <v>18</v>
      </c>
      <c r="B41" s="45" t="s">
        <v>16</v>
      </c>
      <c r="C41" s="51" t="s">
        <v>160</v>
      </c>
      <c r="D41" s="47" t="s">
        <v>50</v>
      </c>
      <c r="E41" s="47" t="s">
        <v>23</v>
      </c>
      <c r="F41" s="48">
        <v>8000</v>
      </c>
      <c r="G41" s="49" t="s">
        <v>24</v>
      </c>
      <c r="H41" s="47" t="s">
        <v>5</v>
      </c>
      <c r="I41" s="47" t="s">
        <v>20</v>
      </c>
      <c r="J41" s="50">
        <v>400</v>
      </c>
    </row>
    <row r="42" spans="1:10" ht="15" customHeight="1" x14ac:dyDescent="0.15">
      <c r="A42" s="44"/>
      <c r="B42" s="45"/>
      <c r="C42" s="51"/>
      <c r="D42" s="47"/>
      <c r="E42" s="47"/>
      <c r="F42" s="48"/>
      <c r="G42" s="49"/>
      <c r="H42" s="47"/>
      <c r="I42" s="45"/>
      <c r="J42" s="50"/>
    </row>
    <row r="43" spans="1:10" ht="15" customHeight="1" x14ac:dyDescent="0.15">
      <c r="A43" s="44">
        <v>19</v>
      </c>
      <c r="B43" s="45" t="s">
        <v>16</v>
      </c>
      <c r="C43" s="51" t="s">
        <v>159</v>
      </c>
      <c r="D43" s="47" t="s">
        <v>51</v>
      </c>
      <c r="E43" s="47" t="s">
        <v>23</v>
      </c>
      <c r="F43" s="48">
        <v>7887</v>
      </c>
      <c r="G43" s="49" t="s">
        <v>24</v>
      </c>
      <c r="H43" s="47" t="s">
        <v>26</v>
      </c>
      <c r="I43" s="45" t="s">
        <v>31</v>
      </c>
      <c r="J43" s="50">
        <v>305</v>
      </c>
    </row>
    <row r="44" spans="1:10" ht="15" customHeight="1" x14ac:dyDescent="0.15">
      <c r="A44" s="44"/>
      <c r="B44" s="45"/>
      <c r="C44" s="51"/>
      <c r="D44" s="47"/>
      <c r="E44" s="47"/>
      <c r="F44" s="48"/>
      <c r="G44" s="49"/>
      <c r="H44" s="47"/>
      <c r="I44" s="45"/>
      <c r="J44" s="50"/>
    </row>
    <row r="45" spans="1:10" ht="15" customHeight="1" x14ac:dyDescent="0.15">
      <c r="A45" s="44">
        <v>20</v>
      </c>
      <c r="B45" s="45" t="s">
        <v>16</v>
      </c>
      <c r="C45" s="51" t="s">
        <v>52</v>
      </c>
      <c r="D45" s="47" t="s">
        <v>53</v>
      </c>
      <c r="E45" s="47" t="s">
        <v>23</v>
      </c>
      <c r="F45" s="48">
        <v>270</v>
      </c>
      <c r="G45" s="49" t="s">
        <v>24</v>
      </c>
      <c r="H45" s="47" t="s">
        <v>30</v>
      </c>
      <c r="I45" s="47" t="s">
        <v>20</v>
      </c>
      <c r="J45" s="50">
        <v>140</v>
      </c>
    </row>
    <row r="46" spans="1:10" ht="15" customHeight="1" x14ac:dyDescent="0.15">
      <c r="A46" s="44"/>
      <c r="B46" s="45"/>
      <c r="C46" s="51"/>
      <c r="D46" s="47"/>
      <c r="E46" s="47"/>
      <c r="F46" s="48"/>
      <c r="G46" s="49"/>
      <c r="H46" s="47"/>
      <c r="I46" s="45"/>
      <c r="J46" s="50"/>
    </row>
    <row r="47" spans="1:10" ht="15" customHeight="1" x14ac:dyDescent="0.15">
      <c r="A47" s="44">
        <v>21</v>
      </c>
      <c r="B47" s="45" t="s">
        <v>16</v>
      </c>
      <c r="C47" s="51" t="s">
        <v>54</v>
      </c>
      <c r="D47" s="47" t="s">
        <v>55</v>
      </c>
      <c r="E47" s="47" t="s">
        <v>23</v>
      </c>
      <c r="F47" s="48">
        <v>3000</v>
      </c>
      <c r="G47" s="49" t="s">
        <v>24</v>
      </c>
      <c r="H47" s="47" t="s">
        <v>26</v>
      </c>
      <c r="I47" s="45" t="s">
        <v>31</v>
      </c>
      <c r="J47" s="50">
        <v>530</v>
      </c>
    </row>
    <row r="48" spans="1:10" ht="15" customHeight="1" x14ac:dyDescent="0.15">
      <c r="A48" s="44"/>
      <c r="B48" s="45"/>
      <c r="C48" s="51"/>
      <c r="D48" s="47"/>
      <c r="E48" s="47"/>
      <c r="F48" s="48"/>
      <c r="G48" s="49"/>
      <c r="H48" s="47"/>
      <c r="I48" s="45"/>
      <c r="J48" s="50"/>
    </row>
    <row r="49" spans="1:10" ht="15" customHeight="1" x14ac:dyDescent="0.15">
      <c r="A49" s="44">
        <v>22</v>
      </c>
      <c r="B49" s="45" t="s">
        <v>16</v>
      </c>
      <c r="C49" s="51" t="s">
        <v>161</v>
      </c>
      <c r="D49" s="47" t="s">
        <v>162</v>
      </c>
      <c r="E49" s="47" t="s">
        <v>23</v>
      </c>
      <c r="F49" s="48">
        <v>8100</v>
      </c>
      <c r="G49" s="49" t="s">
        <v>24</v>
      </c>
      <c r="H49" s="47" t="s">
        <v>26</v>
      </c>
      <c r="I49" s="45" t="s">
        <v>31</v>
      </c>
      <c r="J49" s="50">
        <v>210</v>
      </c>
    </row>
    <row r="50" spans="1:10" ht="15" customHeight="1" x14ac:dyDescent="0.15">
      <c r="A50" s="44"/>
      <c r="B50" s="45"/>
      <c r="C50" s="51"/>
      <c r="D50" s="47"/>
      <c r="E50" s="47"/>
      <c r="F50" s="48"/>
      <c r="G50" s="49"/>
      <c r="H50" s="47"/>
      <c r="I50" s="45"/>
      <c r="J50" s="50"/>
    </row>
    <row r="51" spans="1:10" ht="15" customHeight="1" x14ac:dyDescent="0.15">
      <c r="A51" s="44">
        <v>23</v>
      </c>
      <c r="B51" s="45" t="s">
        <v>16</v>
      </c>
      <c r="C51" s="51" t="s">
        <v>56</v>
      </c>
      <c r="D51" s="47" t="s">
        <v>57</v>
      </c>
      <c r="E51" s="47" t="s">
        <v>23</v>
      </c>
      <c r="F51" s="48">
        <v>100</v>
      </c>
      <c r="G51" s="49" t="s">
        <v>24</v>
      </c>
      <c r="H51" s="47" t="s">
        <v>26</v>
      </c>
      <c r="I51" s="45" t="s">
        <v>31</v>
      </c>
      <c r="J51" s="50">
        <v>500</v>
      </c>
    </row>
    <row r="52" spans="1:10" ht="15" customHeight="1" x14ac:dyDescent="0.15">
      <c r="A52" s="44"/>
      <c r="B52" s="45"/>
      <c r="C52" s="51"/>
      <c r="D52" s="47"/>
      <c r="E52" s="47"/>
      <c r="F52" s="48"/>
      <c r="G52" s="49"/>
      <c r="H52" s="47"/>
      <c r="I52" s="45"/>
      <c r="J52" s="50"/>
    </row>
    <row r="53" spans="1:10" ht="15" customHeight="1" x14ac:dyDescent="0.15">
      <c r="A53" s="44">
        <v>24</v>
      </c>
      <c r="B53" s="45" t="s">
        <v>164</v>
      </c>
      <c r="C53" s="51" t="s">
        <v>165</v>
      </c>
      <c r="D53" s="47" t="s">
        <v>166</v>
      </c>
      <c r="E53" s="47" t="s">
        <v>23</v>
      </c>
      <c r="F53" s="48">
        <v>1102</v>
      </c>
      <c r="G53" s="49" t="s">
        <v>24</v>
      </c>
      <c r="H53" s="47" t="s">
        <v>26</v>
      </c>
      <c r="I53" s="45" t="s">
        <v>31</v>
      </c>
      <c r="J53" s="50">
        <v>227</v>
      </c>
    </row>
    <row r="54" spans="1:10" ht="15" customHeight="1" x14ac:dyDescent="0.15">
      <c r="A54" s="44"/>
      <c r="B54" s="45"/>
      <c r="C54" s="51"/>
      <c r="D54" s="47"/>
      <c r="E54" s="47"/>
      <c r="F54" s="48"/>
      <c r="G54" s="49"/>
      <c r="H54" s="47"/>
      <c r="I54" s="45"/>
      <c r="J54" s="50"/>
    </row>
    <row r="55" spans="1:10" ht="15" customHeight="1" x14ac:dyDescent="0.15">
      <c r="A55" s="44">
        <v>25</v>
      </c>
      <c r="B55" s="45" t="s">
        <v>16</v>
      </c>
      <c r="C55" s="51" t="s">
        <v>58</v>
      </c>
      <c r="D55" s="47" t="s">
        <v>59</v>
      </c>
      <c r="E55" s="47" t="s">
        <v>23</v>
      </c>
      <c r="F55" s="48">
        <v>880</v>
      </c>
      <c r="G55" s="49" t="s">
        <v>24</v>
      </c>
      <c r="H55" s="45" t="s">
        <v>60</v>
      </c>
      <c r="I55" s="47" t="s">
        <v>20</v>
      </c>
      <c r="J55" s="50">
        <v>840</v>
      </c>
    </row>
    <row r="56" spans="1:10" ht="15" customHeight="1" x14ac:dyDescent="0.15">
      <c r="A56" s="44"/>
      <c r="B56" s="45"/>
      <c r="C56" s="51"/>
      <c r="D56" s="47"/>
      <c r="E56" s="47"/>
      <c r="F56" s="48"/>
      <c r="G56" s="49"/>
      <c r="H56" s="45"/>
      <c r="I56" s="45"/>
      <c r="J56" s="50"/>
    </row>
    <row r="57" spans="1:10" ht="15" customHeight="1" x14ac:dyDescent="0.15">
      <c r="A57" s="60" t="s">
        <v>61</v>
      </c>
      <c r="B57" s="61"/>
      <c r="C57" s="62"/>
      <c r="D57" s="5"/>
      <c r="E57" s="5"/>
      <c r="F57" s="6">
        <f>SUM(F7:F55)</f>
        <v>63152</v>
      </c>
      <c r="G57" s="6">
        <f>SUM(G7:G56)</f>
        <v>83</v>
      </c>
      <c r="H57" s="5"/>
      <c r="I57" s="7"/>
      <c r="J57" s="8">
        <f>SUM(J7:J55)</f>
        <v>6190</v>
      </c>
    </row>
    <row r="58" spans="1:10" ht="15" customHeight="1" x14ac:dyDescent="0.15">
      <c r="A58" s="54">
        <v>26</v>
      </c>
      <c r="B58" s="55" t="s">
        <v>62</v>
      </c>
      <c r="C58" s="63" t="s">
        <v>63</v>
      </c>
      <c r="D58" s="57" t="s">
        <v>64</v>
      </c>
      <c r="E58" s="57" t="s">
        <v>65</v>
      </c>
      <c r="F58" s="58">
        <v>600</v>
      </c>
      <c r="G58" s="64" t="s">
        <v>24</v>
      </c>
      <c r="H58" s="57" t="s">
        <v>5</v>
      </c>
      <c r="I58" s="57" t="s">
        <v>20</v>
      </c>
      <c r="J58" s="59">
        <v>150</v>
      </c>
    </row>
    <row r="59" spans="1:10" ht="15" customHeight="1" x14ac:dyDescent="0.15">
      <c r="A59" s="44"/>
      <c r="B59" s="45"/>
      <c r="C59" s="46"/>
      <c r="D59" s="47"/>
      <c r="E59" s="47"/>
      <c r="F59" s="48"/>
      <c r="G59" s="49"/>
      <c r="H59" s="47"/>
      <c r="I59" s="45"/>
      <c r="J59" s="50"/>
    </row>
    <row r="60" spans="1:10" ht="15" customHeight="1" x14ac:dyDescent="0.15">
      <c r="A60" s="44">
        <v>27</v>
      </c>
      <c r="B60" s="45" t="s">
        <v>62</v>
      </c>
      <c r="C60" s="51" t="s">
        <v>163</v>
      </c>
      <c r="D60" s="47" t="s">
        <v>66</v>
      </c>
      <c r="E60" s="47" t="s">
        <v>65</v>
      </c>
      <c r="F60" s="48">
        <v>294</v>
      </c>
      <c r="G60" s="49" t="s">
        <v>24</v>
      </c>
      <c r="H60" s="47" t="s">
        <v>67</v>
      </c>
      <c r="I60" s="45" t="s">
        <v>31</v>
      </c>
      <c r="J60" s="50">
        <v>311</v>
      </c>
    </row>
    <row r="61" spans="1:10" ht="15" customHeight="1" x14ac:dyDescent="0.15">
      <c r="A61" s="44"/>
      <c r="B61" s="45"/>
      <c r="C61" s="46"/>
      <c r="D61" s="47"/>
      <c r="E61" s="47"/>
      <c r="F61" s="48"/>
      <c r="G61" s="49"/>
      <c r="H61" s="47"/>
      <c r="I61" s="45"/>
      <c r="J61" s="50"/>
    </row>
    <row r="62" spans="1:10" ht="15" customHeight="1" x14ac:dyDescent="0.15">
      <c r="A62" s="44">
        <v>28</v>
      </c>
      <c r="B62" s="45" t="s">
        <v>62</v>
      </c>
      <c r="C62" s="46" t="s">
        <v>68</v>
      </c>
      <c r="D62" s="47" t="s">
        <v>38</v>
      </c>
      <c r="E62" s="47" t="s">
        <v>65</v>
      </c>
      <c r="F62" s="48">
        <v>400</v>
      </c>
      <c r="G62" s="49" t="s">
        <v>24</v>
      </c>
      <c r="H62" s="47" t="s">
        <v>30</v>
      </c>
      <c r="I62" s="45" t="s">
        <v>31</v>
      </c>
      <c r="J62" s="50">
        <v>649</v>
      </c>
    </row>
    <row r="63" spans="1:10" ht="15" customHeight="1" x14ac:dyDescent="0.15">
      <c r="A63" s="44"/>
      <c r="B63" s="45"/>
      <c r="C63" s="46"/>
      <c r="D63" s="47"/>
      <c r="E63" s="47"/>
      <c r="F63" s="48"/>
      <c r="G63" s="49"/>
      <c r="H63" s="47"/>
      <c r="I63" s="45"/>
      <c r="J63" s="50"/>
    </row>
    <row r="64" spans="1:10" ht="15" customHeight="1" x14ac:dyDescent="0.15">
      <c r="A64" s="60" t="s">
        <v>61</v>
      </c>
      <c r="B64" s="61"/>
      <c r="C64" s="62"/>
      <c r="D64" s="5"/>
      <c r="E64" s="5"/>
      <c r="F64" s="6">
        <f>SUM(F58:F62)</f>
        <v>1294</v>
      </c>
      <c r="G64" s="9" t="s">
        <v>24</v>
      </c>
      <c r="H64" s="5"/>
      <c r="I64" s="7"/>
      <c r="J64" s="8">
        <f>SUM(J58:J62)</f>
        <v>1110</v>
      </c>
    </row>
    <row r="65" spans="1:10" ht="15" customHeight="1" x14ac:dyDescent="0.15">
      <c r="A65" s="54">
        <v>29</v>
      </c>
      <c r="B65" s="55" t="s">
        <v>69</v>
      </c>
      <c r="C65" s="63" t="s">
        <v>70</v>
      </c>
      <c r="D65" s="57" t="s">
        <v>71</v>
      </c>
      <c r="E65" s="57" t="s">
        <v>72</v>
      </c>
      <c r="F65" s="58">
        <v>304</v>
      </c>
      <c r="G65" s="64" t="s">
        <v>24</v>
      </c>
      <c r="H65" s="57" t="s">
        <v>26</v>
      </c>
      <c r="I65" s="55" t="s">
        <v>31</v>
      </c>
      <c r="J65" s="59">
        <v>870</v>
      </c>
    </row>
    <row r="66" spans="1:10" ht="15" customHeight="1" x14ac:dyDescent="0.15">
      <c r="A66" s="44"/>
      <c r="B66" s="45"/>
      <c r="C66" s="46"/>
      <c r="D66" s="47"/>
      <c r="E66" s="47"/>
      <c r="F66" s="48"/>
      <c r="G66" s="49"/>
      <c r="H66" s="47"/>
      <c r="I66" s="45"/>
      <c r="J66" s="50"/>
    </row>
    <row r="67" spans="1:10" ht="15" customHeight="1" x14ac:dyDescent="0.15">
      <c r="A67" s="44">
        <v>30</v>
      </c>
      <c r="B67" s="45" t="s">
        <v>69</v>
      </c>
      <c r="C67" s="46" t="s">
        <v>73</v>
      </c>
      <c r="D67" s="47" t="s">
        <v>74</v>
      </c>
      <c r="E67" s="47" t="s">
        <v>72</v>
      </c>
      <c r="F67" s="48">
        <v>1720</v>
      </c>
      <c r="G67" s="49" t="s">
        <v>24</v>
      </c>
      <c r="H67" s="47" t="s">
        <v>26</v>
      </c>
      <c r="I67" s="45" t="s">
        <v>31</v>
      </c>
      <c r="J67" s="50">
        <v>620</v>
      </c>
    </row>
    <row r="68" spans="1:10" ht="15" customHeight="1" x14ac:dyDescent="0.15">
      <c r="A68" s="44"/>
      <c r="B68" s="45"/>
      <c r="C68" s="46"/>
      <c r="D68" s="47"/>
      <c r="E68" s="47"/>
      <c r="F68" s="48"/>
      <c r="G68" s="49"/>
      <c r="H68" s="47"/>
      <c r="I68" s="45"/>
      <c r="J68" s="50"/>
    </row>
    <row r="69" spans="1:10" ht="15" customHeight="1" x14ac:dyDescent="0.15">
      <c r="A69" s="44">
        <v>31</v>
      </c>
      <c r="B69" s="45" t="s">
        <v>69</v>
      </c>
      <c r="C69" s="46" t="s">
        <v>75</v>
      </c>
      <c r="D69" s="47" t="s">
        <v>76</v>
      </c>
      <c r="E69" s="47" t="s">
        <v>72</v>
      </c>
      <c r="F69" s="48">
        <v>18220</v>
      </c>
      <c r="G69" s="49" t="s">
        <v>24</v>
      </c>
      <c r="H69" s="47" t="s">
        <v>26</v>
      </c>
      <c r="I69" s="45" t="s">
        <v>31</v>
      </c>
      <c r="J69" s="50">
        <v>432</v>
      </c>
    </row>
    <row r="70" spans="1:10" ht="15" customHeight="1" x14ac:dyDescent="0.15">
      <c r="A70" s="44"/>
      <c r="B70" s="45"/>
      <c r="C70" s="46"/>
      <c r="D70" s="47"/>
      <c r="E70" s="47"/>
      <c r="F70" s="48"/>
      <c r="G70" s="49"/>
      <c r="H70" s="47"/>
      <c r="I70" s="45"/>
      <c r="J70" s="50"/>
    </row>
    <row r="71" spans="1:10" ht="15" customHeight="1" x14ac:dyDescent="0.15">
      <c r="A71" s="44">
        <v>32</v>
      </c>
      <c r="B71" s="45" t="s">
        <v>69</v>
      </c>
      <c r="C71" s="46" t="s">
        <v>77</v>
      </c>
      <c r="D71" s="47" t="s">
        <v>76</v>
      </c>
      <c r="E71" s="47" t="s">
        <v>72</v>
      </c>
      <c r="F71" s="48">
        <v>235</v>
      </c>
      <c r="G71" s="49" t="s">
        <v>24</v>
      </c>
      <c r="H71" s="47" t="s">
        <v>26</v>
      </c>
      <c r="I71" s="47" t="s">
        <v>20</v>
      </c>
      <c r="J71" s="50">
        <v>60</v>
      </c>
    </row>
    <row r="72" spans="1:10" ht="15" customHeight="1" x14ac:dyDescent="0.15">
      <c r="A72" s="44"/>
      <c r="B72" s="45"/>
      <c r="C72" s="46"/>
      <c r="D72" s="47"/>
      <c r="E72" s="47"/>
      <c r="F72" s="48"/>
      <c r="G72" s="49"/>
      <c r="H72" s="47"/>
      <c r="I72" s="45"/>
      <c r="J72" s="50"/>
    </row>
    <row r="73" spans="1:10" ht="15" customHeight="1" x14ac:dyDescent="0.15">
      <c r="A73" s="60" t="s">
        <v>61</v>
      </c>
      <c r="B73" s="61"/>
      <c r="C73" s="62"/>
      <c r="D73" s="5"/>
      <c r="E73" s="5"/>
      <c r="F73" s="6">
        <f>SUM(F65:F71)</f>
        <v>20479</v>
      </c>
      <c r="G73" s="9" t="s">
        <v>24</v>
      </c>
      <c r="H73" s="5"/>
      <c r="I73" s="7"/>
      <c r="J73" s="8">
        <f>SUM(J65:J71)</f>
        <v>1982</v>
      </c>
    </row>
    <row r="74" spans="1:10" ht="15" customHeight="1" x14ac:dyDescent="0.15">
      <c r="A74" s="54">
        <v>33</v>
      </c>
      <c r="B74" s="55" t="s">
        <v>78</v>
      </c>
      <c r="C74" s="69" t="s">
        <v>79</v>
      </c>
      <c r="D74" s="57" t="s">
        <v>80</v>
      </c>
      <c r="E74" s="55" t="s">
        <v>4</v>
      </c>
      <c r="F74" s="65">
        <v>4610</v>
      </c>
      <c r="G74" s="64" t="s">
        <v>24</v>
      </c>
      <c r="H74" s="55" t="s">
        <v>81</v>
      </c>
      <c r="I74" s="57" t="s">
        <v>20</v>
      </c>
      <c r="J74" s="67">
        <v>215</v>
      </c>
    </row>
    <row r="75" spans="1:10" ht="15" customHeight="1" x14ac:dyDescent="0.15">
      <c r="A75" s="44"/>
      <c r="B75" s="45"/>
      <c r="C75" s="70"/>
      <c r="D75" s="47"/>
      <c r="E75" s="45"/>
      <c r="F75" s="66"/>
      <c r="G75" s="49"/>
      <c r="H75" s="45"/>
      <c r="I75" s="45"/>
      <c r="J75" s="68"/>
    </row>
    <row r="76" spans="1:10" ht="15" customHeight="1" x14ac:dyDescent="0.15">
      <c r="A76" s="60" t="s">
        <v>61</v>
      </c>
      <c r="B76" s="61"/>
      <c r="C76" s="62"/>
      <c r="D76" s="5"/>
      <c r="E76" s="5"/>
      <c r="F76" s="6">
        <f>SUM(F74)</f>
        <v>4610</v>
      </c>
      <c r="G76" s="9" t="s">
        <v>82</v>
      </c>
      <c r="H76" s="5"/>
      <c r="I76" s="7"/>
      <c r="J76" s="8">
        <f>SUM(J74)</f>
        <v>215</v>
      </c>
    </row>
    <row r="77" spans="1:10" ht="15" customHeight="1" x14ac:dyDescent="0.15">
      <c r="A77" s="54">
        <v>34</v>
      </c>
      <c r="B77" s="55" t="s">
        <v>83</v>
      </c>
      <c r="C77" s="69" t="s">
        <v>84</v>
      </c>
      <c r="D77" s="57" t="s">
        <v>85</v>
      </c>
      <c r="E77" s="57" t="s">
        <v>86</v>
      </c>
      <c r="F77" s="64" t="s">
        <v>87</v>
      </c>
      <c r="G77" s="64" t="s">
        <v>87</v>
      </c>
      <c r="H77" s="55" t="s">
        <v>60</v>
      </c>
      <c r="I77" s="57" t="s">
        <v>20</v>
      </c>
      <c r="J77" s="71" t="s">
        <v>87</v>
      </c>
    </row>
    <row r="78" spans="1:10" ht="15" customHeight="1" x14ac:dyDescent="0.15">
      <c r="A78" s="44"/>
      <c r="B78" s="45"/>
      <c r="C78" s="70"/>
      <c r="D78" s="47"/>
      <c r="E78" s="47"/>
      <c r="F78" s="49"/>
      <c r="G78" s="49"/>
      <c r="H78" s="45"/>
      <c r="I78" s="45"/>
      <c r="J78" s="72"/>
    </row>
    <row r="79" spans="1:10" ht="15" customHeight="1" x14ac:dyDescent="0.15">
      <c r="A79" s="44">
        <v>35</v>
      </c>
      <c r="B79" s="45" t="s">
        <v>83</v>
      </c>
      <c r="C79" s="46" t="s">
        <v>167</v>
      </c>
      <c r="D79" s="47" t="s">
        <v>168</v>
      </c>
      <c r="E79" s="47" t="s">
        <v>86</v>
      </c>
      <c r="F79" s="48">
        <v>345</v>
      </c>
      <c r="G79" s="49" t="s">
        <v>24</v>
      </c>
      <c r="H79" s="47" t="s">
        <v>169</v>
      </c>
      <c r="I79" s="47" t="s">
        <v>31</v>
      </c>
      <c r="J79" s="50">
        <v>350</v>
      </c>
    </row>
    <row r="80" spans="1:10" ht="15" customHeight="1" x14ac:dyDescent="0.15">
      <c r="A80" s="44"/>
      <c r="B80" s="45"/>
      <c r="C80" s="46"/>
      <c r="D80" s="47"/>
      <c r="E80" s="47"/>
      <c r="F80" s="48"/>
      <c r="G80" s="49"/>
      <c r="H80" s="47"/>
      <c r="I80" s="45"/>
      <c r="J80" s="50"/>
    </row>
    <row r="81" spans="1:10" ht="15" customHeight="1" x14ac:dyDescent="0.15">
      <c r="A81" s="60" t="s">
        <v>61</v>
      </c>
      <c r="B81" s="61"/>
      <c r="C81" s="62"/>
      <c r="D81" s="5"/>
      <c r="E81" s="5"/>
      <c r="F81" s="29">
        <f>SUM(F77:F80)</f>
        <v>345</v>
      </c>
      <c r="G81" s="9" t="s">
        <v>87</v>
      </c>
      <c r="H81" s="5"/>
      <c r="I81" s="7"/>
      <c r="J81" s="30">
        <f>SUM(J77:J80)</f>
        <v>350</v>
      </c>
    </row>
    <row r="82" spans="1:10" ht="15" customHeight="1" x14ac:dyDescent="0.15">
      <c r="A82" s="54">
        <v>36</v>
      </c>
      <c r="B82" s="55" t="s">
        <v>88</v>
      </c>
      <c r="C82" s="63" t="s">
        <v>89</v>
      </c>
      <c r="D82" s="57" t="s">
        <v>90</v>
      </c>
      <c r="E82" s="57" t="s">
        <v>91</v>
      </c>
      <c r="F82" s="58">
        <v>419</v>
      </c>
      <c r="G82" s="64" t="s">
        <v>87</v>
      </c>
      <c r="H82" s="57" t="s">
        <v>30</v>
      </c>
      <c r="I82" s="57" t="s">
        <v>27</v>
      </c>
      <c r="J82" s="59">
        <v>135</v>
      </c>
    </row>
    <row r="83" spans="1:10" ht="15" customHeight="1" x14ac:dyDescent="0.15">
      <c r="A83" s="44"/>
      <c r="B83" s="45"/>
      <c r="C83" s="46"/>
      <c r="D83" s="47"/>
      <c r="E83" s="47"/>
      <c r="F83" s="48"/>
      <c r="G83" s="49"/>
      <c r="H83" s="47"/>
      <c r="I83" s="45"/>
      <c r="J83" s="50"/>
    </row>
    <row r="84" spans="1:10" ht="15" customHeight="1" x14ac:dyDescent="0.15">
      <c r="A84" s="44">
        <v>37</v>
      </c>
      <c r="B84" s="45" t="s">
        <v>88</v>
      </c>
      <c r="C84" s="46" t="s">
        <v>92</v>
      </c>
      <c r="D84" s="47" t="s">
        <v>93</v>
      </c>
      <c r="E84" s="47" t="s">
        <v>91</v>
      </c>
      <c r="F84" s="48">
        <v>830</v>
      </c>
      <c r="G84" s="49" t="s">
        <v>87</v>
      </c>
      <c r="H84" s="47" t="s">
        <v>26</v>
      </c>
      <c r="I84" s="45" t="s">
        <v>31</v>
      </c>
      <c r="J84" s="50">
        <v>200</v>
      </c>
    </row>
    <row r="85" spans="1:10" ht="15" customHeight="1" x14ac:dyDescent="0.15">
      <c r="A85" s="44"/>
      <c r="B85" s="45"/>
      <c r="C85" s="46"/>
      <c r="D85" s="47"/>
      <c r="E85" s="47"/>
      <c r="F85" s="48"/>
      <c r="G85" s="49"/>
      <c r="H85" s="47"/>
      <c r="I85" s="45"/>
      <c r="J85" s="50"/>
    </row>
    <row r="86" spans="1:10" ht="15" customHeight="1" x14ac:dyDescent="0.15">
      <c r="A86" s="44">
        <v>38</v>
      </c>
      <c r="B86" s="45" t="s">
        <v>88</v>
      </c>
      <c r="C86" s="46" t="s">
        <v>94</v>
      </c>
      <c r="D86" s="47" t="s">
        <v>95</v>
      </c>
      <c r="E86" s="47" t="s">
        <v>91</v>
      </c>
      <c r="F86" s="48">
        <v>3200</v>
      </c>
      <c r="G86" s="49" t="s">
        <v>87</v>
      </c>
      <c r="H86" s="47" t="s">
        <v>26</v>
      </c>
      <c r="I86" s="45" t="s">
        <v>31</v>
      </c>
      <c r="J86" s="50">
        <v>77</v>
      </c>
    </row>
    <row r="87" spans="1:10" ht="15" customHeight="1" x14ac:dyDescent="0.15">
      <c r="A87" s="44"/>
      <c r="B87" s="45"/>
      <c r="C87" s="46"/>
      <c r="D87" s="47"/>
      <c r="E87" s="47"/>
      <c r="F87" s="48"/>
      <c r="G87" s="49"/>
      <c r="H87" s="47"/>
      <c r="I87" s="45"/>
      <c r="J87" s="50"/>
    </row>
    <row r="88" spans="1:10" ht="15" customHeight="1" x14ac:dyDescent="0.15">
      <c r="A88" s="44">
        <v>39</v>
      </c>
      <c r="B88" s="45" t="s">
        <v>88</v>
      </c>
      <c r="C88" s="46" t="s">
        <v>96</v>
      </c>
      <c r="D88" s="47" t="s">
        <v>170</v>
      </c>
      <c r="E88" s="47" t="s">
        <v>91</v>
      </c>
      <c r="F88" s="48">
        <v>2004</v>
      </c>
      <c r="G88" s="49" t="s">
        <v>87</v>
      </c>
      <c r="H88" s="47" t="s">
        <v>26</v>
      </c>
      <c r="I88" s="45" t="s">
        <v>31</v>
      </c>
      <c r="J88" s="50">
        <v>530</v>
      </c>
    </row>
    <row r="89" spans="1:10" ht="15" customHeight="1" x14ac:dyDescent="0.15">
      <c r="A89" s="44"/>
      <c r="B89" s="45"/>
      <c r="C89" s="46"/>
      <c r="D89" s="47"/>
      <c r="E89" s="47"/>
      <c r="F89" s="48"/>
      <c r="G89" s="49"/>
      <c r="H89" s="47"/>
      <c r="I89" s="45"/>
      <c r="J89" s="50"/>
    </row>
    <row r="90" spans="1:10" ht="15" customHeight="1" x14ac:dyDescent="0.15">
      <c r="A90" s="44">
        <v>40</v>
      </c>
      <c r="B90" s="45" t="s">
        <v>88</v>
      </c>
      <c r="C90" s="51" t="s">
        <v>97</v>
      </c>
      <c r="D90" s="47" t="s">
        <v>171</v>
      </c>
      <c r="E90" s="47" t="s">
        <v>91</v>
      </c>
      <c r="F90" s="48">
        <v>3107</v>
      </c>
      <c r="G90" s="49" t="s">
        <v>87</v>
      </c>
      <c r="H90" s="47" t="s">
        <v>26</v>
      </c>
      <c r="I90" s="45" t="s">
        <v>31</v>
      </c>
      <c r="J90" s="50">
        <v>66</v>
      </c>
    </row>
    <row r="91" spans="1:10" ht="15" customHeight="1" x14ac:dyDescent="0.15">
      <c r="A91" s="44"/>
      <c r="B91" s="45"/>
      <c r="C91" s="51"/>
      <c r="D91" s="47"/>
      <c r="E91" s="47"/>
      <c r="F91" s="48"/>
      <c r="G91" s="49"/>
      <c r="H91" s="47"/>
      <c r="I91" s="45"/>
      <c r="J91" s="50"/>
    </row>
    <row r="92" spans="1:10" ht="15" customHeight="1" x14ac:dyDescent="0.15">
      <c r="A92" s="60" t="s">
        <v>61</v>
      </c>
      <c r="B92" s="61"/>
      <c r="C92" s="62"/>
      <c r="D92" s="5"/>
      <c r="E92" s="5"/>
      <c r="F92" s="10">
        <f>SUM(F82:F90)</f>
        <v>9560</v>
      </c>
      <c r="G92" s="9" t="s">
        <v>87</v>
      </c>
      <c r="H92" s="5"/>
      <c r="I92" s="7"/>
      <c r="J92" s="8">
        <f>SUM(J82:J90)</f>
        <v>1008</v>
      </c>
    </row>
    <row r="93" spans="1:10" ht="15" customHeight="1" x14ac:dyDescent="0.15">
      <c r="A93" s="54">
        <v>41</v>
      </c>
      <c r="B93" s="55" t="s">
        <v>98</v>
      </c>
      <c r="C93" s="69" t="s">
        <v>99</v>
      </c>
      <c r="D93" s="57" t="s">
        <v>100</v>
      </c>
      <c r="E93" s="57" t="s">
        <v>101</v>
      </c>
      <c r="F93" s="65">
        <v>800</v>
      </c>
      <c r="G93" s="64" t="s">
        <v>87</v>
      </c>
      <c r="H93" s="57" t="s">
        <v>5</v>
      </c>
      <c r="I93" s="57" t="s">
        <v>20</v>
      </c>
      <c r="J93" s="67">
        <v>888</v>
      </c>
    </row>
    <row r="94" spans="1:10" ht="15" customHeight="1" x14ac:dyDescent="0.15">
      <c r="A94" s="44"/>
      <c r="B94" s="45"/>
      <c r="C94" s="70"/>
      <c r="D94" s="47"/>
      <c r="E94" s="47"/>
      <c r="F94" s="66"/>
      <c r="G94" s="49"/>
      <c r="H94" s="47"/>
      <c r="I94" s="45"/>
      <c r="J94" s="68"/>
    </row>
    <row r="95" spans="1:10" ht="15" customHeight="1" x14ac:dyDescent="0.15">
      <c r="A95" s="60" t="s">
        <v>61</v>
      </c>
      <c r="B95" s="61"/>
      <c r="C95" s="62"/>
      <c r="D95" s="5"/>
      <c r="E95" s="5"/>
      <c r="F95" s="10">
        <f>SUM(F93)</f>
        <v>800</v>
      </c>
      <c r="G95" s="9" t="s">
        <v>24</v>
      </c>
      <c r="H95" s="5"/>
      <c r="I95" s="7"/>
      <c r="J95" s="8">
        <f>SUM(J93)</f>
        <v>888</v>
      </c>
    </row>
    <row r="96" spans="1:10" ht="15" customHeight="1" x14ac:dyDescent="0.15">
      <c r="A96" s="54">
        <v>42</v>
      </c>
      <c r="B96" s="55" t="s">
        <v>102</v>
      </c>
      <c r="C96" s="63" t="s">
        <v>103</v>
      </c>
      <c r="D96" s="57" t="s">
        <v>104</v>
      </c>
      <c r="E96" s="57" t="s">
        <v>105</v>
      </c>
      <c r="F96" s="58">
        <v>4250</v>
      </c>
      <c r="G96" s="64" t="s">
        <v>106</v>
      </c>
      <c r="H96" s="57" t="s">
        <v>107</v>
      </c>
      <c r="I96" s="57" t="s">
        <v>27</v>
      </c>
      <c r="J96" s="59">
        <v>800</v>
      </c>
    </row>
    <row r="97" spans="1:10" ht="15" customHeight="1" x14ac:dyDescent="0.15">
      <c r="A97" s="44"/>
      <c r="B97" s="45"/>
      <c r="C97" s="46"/>
      <c r="D97" s="47"/>
      <c r="E97" s="47"/>
      <c r="F97" s="48"/>
      <c r="G97" s="49"/>
      <c r="H97" s="47"/>
      <c r="I97" s="45"/>
      <c r="J97" s="50"/>
    </row>
    <row r="98" spans="1:10" ht="15" customHeight="1" x14ac:dyDescent="0.15">
      <c r="A98" s="44">
        <v>43</v>
      </c>
      <c r="B98" s="45" t="s">
        <v>102</v>
      </c>
      <c r="C98" s="46" t="s">
        <v>108</v>
      </c>
      <c r="D98" s="47" t="s">
        <v>172</v>
      </c>
      <c r="E98" s="47" t="s">
        <v>105</v>
      </c>
      <c r="F98" s="48">
        <v>218</v>
      </c>
      <c r="G98" s="49" t="s">
        <v>106</v>
      </c>
      <c r="H98" s="47" t="s">
        <v>26</v>
      </c>
      <c r="I98" s="47" t="s">
        <v>27</v>
      </c>
      <c r="J98" s="50">
        <v>170</v>
      </c>
    </row>
    <row r="99" spans="1:10" ht="15" customHeight="1" x14ac:dyDescent="0.15">
      <c r="A99" s="44"/>
      <c r="B99" s="45"/>
      <c r="C99" s="46"/>
      <c r="D99" s="47"/>
      <c r="E99" s="47"/>
      <c r="F99" s="48"/>
      <c r="G99" s="49"/>
      <c r="H99" s="47"/>
      <c r="I99" s="45"/>
      <c r="J99" s="50"/>
    </row>
    <row r="100" spans="1:10" ht="15" customHeight="1" x14ac:dyDescent="0.15">
      <c r="A100" s="44">
        <v>44</v>
      </c>
      <c r="B100" s="45" t="s">
        <v>102</v>
      </c>
      <c r="C100" s="51" t="s">
        <v>109</v>
      </c>
      <c r="D100" s="47" t="s">
        <v>173</v>
      </c>
      <c r="E100" s="47" t="s">
        <v>105</v>
      </c>
      <c r="F100" s="48">
        <v>350</v>
      </c>
      <c r="G100" s="49" t="s">
        <v>106</v>
      </c>
      <c r="H100" s="47" t="s">
        <v>26</v>
      </c>
      <c r="I100" s="47" t="s">
        <v>20</v>
      </c>
      <c r="J100" s="50">
        <v>170</v>
      </c>
    </row>
    <row r="101" spans="1:10" ht="15" customHeight="1" x14ac:dyDescent="0.15">
      <c r="A101" s="44"/>
      <c r="B101" s="45"/>
      <c r="C101" s="51"/>
      <c r="D101" s="47"/>
      <c r="E101" s="47"/>
      <c r="F101" s="48"/>
      <c r="G101" s="49"/>
      <c r="H101" s="47"/>
      <c r="I101" s="45"/>
      <c r="J101" s="50"/>
    </row>
    <row r="102" spans="1:10" ht="15" customHeight="1" x14ac:dyDescent="0.15">
      <c r="A102" s="44">
        <v>45</v>
      </c>
      <c r="B102" s="45" t="s">
        <v>102</v>
      </c>
      <c r="C102" s="46" t="s">
        <v>110</v>
      </c>
      <c r="D102" s="47" t="s">
        <v>174</v>
      </c>
      <c r="E102" s="45" t="s">
        <v>4</v>
      </c>
      <c r="F102" s="48">
        <v>400</v>
      </c>
      <c r="G102" s="73">
        <v>3</v>
      </c>
      <c r="H102" s="45" t="s">
        <v>111</v>
      </c>
      <c r="I102" s="47" t="s">
        <v>20</v>
      </c>
      <c r="J102" s="50">
        <v>120</v>
      </c>
    </row>
    <row r="103" spans="1:10" ht="15" customHeight="1" x14ac:dyDescent="0.15">
      <c r="A103" s="44"/>
      <c r="B103" s="45"/>
      <c r="C103" s="46"/>
      <c r="D103" s="47"/>
      <c r="E103" s="45"/>
      <c r="F103" s="48"/>
      <c r="G103" s="66"/>
      <c r="H103" s="45"/>
      <c r="I103" s="45"/>
      <c r="J103" s="50"/>
    </row>
    <row r="104" spans="1:10" ht="15" customHeight="1" x14ac:dyDescent="0.15">
      <c r="A104" s="60" t="s">
        <v>61</v>
      </c>
      <c r="B104" s="61"/>
      <c r="C104" s="62"/>
      <c r="D104" s="5"/>
      <c r="E104" s="5"/>
      <c r="F104" s="10">
        <f>SUM(F96:F103)</f>
        <v>5218</v>
      </c>
      <c r="G104" s="10">
        <f>SUM(G96:G102)</f>
        <v>3</v>
      </c>
      <c r="H104" s="5"/>
      <c r="I104" s="7"/>
      <c r="J104" s="8">
        <f>SUM(J96:J102)</f>
        <v>1260</v>
      </c>
    </row>
    <row r="105" spans="1:10" ht="15" customHeight="1" x14ac:dyDescent="0.15">
      <c r="A105" s="54">
        <v>46</v>
      </c>
      <c r="B105" s="55" t="s">
        <v>112</v>
      </c>
      <c r="C105" s="69" t="s">
        <v>113</v>
      </c>
      <c r="D105" s="57" t="s">
        <v>114</v>
      </c>
      <c r="E105" s="57" t="s">
        <v>115</v>
      </c>
      <c r="F105" s="65">
        <v>500</v>
      </c>
      <c r="G105" s="64" t="s">
        <v>106</v>
      </c>
      <c r="H105" s="57" t="s">
        <v>5</v>
      </c>
      <c r="I105" s="57" t="s">
        <v>27</v>
      </c>
      <c r="J105" s="67">
        <v>250</v>
      </c>
    </row>
    <row r="106" spans="1:10" ht="15" customHeight="1" x14ac:dyDescent="0.15">
      <c r="A106" s="44"/>
      <c r="B106" s="45"/>
      <c r="C106" s="70"/>
      <c r="D106" s="47"/>
      <c r="E106" s="47"/>
      <c r="F106" s="66"/>
      <c r="G106" s="49"/>
      <c r="H106" s="47"/>
      <c r="I106" s="45"/>
      <c r="J106" s="68"/>
    </row>
    <row r="107" spans="1:10" ht="15" customHeight="1" x14ac:dyDescent="0.15">
      <c r="A107" s="60" t="s">
        <v>61</v>
      </c>
      <c r="B107" s="61"/>
      <c r="C107" s="62"/>
      <c r="D107" s="5"/>
      <c r="E107" s="5"/>
      <c r="F107" s="10">
        <f>SUM(F105)</f>
        <v>500</v>
      </c>
      <c r="G107" s="9" t="s">
        <v>116</v>
      </c>
      <c r="H107" s="5"/>
      <c r="I107" s="7"/>
      <c r="J107" s="8">
        <f>SUM(J105)</f>
        <v>250</v>
      </c>
    </row>
    <row r="108" spans="1:10" ht="15" customHeight="1" x14ac:dyDescent="0.15">
      <c r="A108" s="54">
        <v>47</v>
      </c>
      <c r="B108" s="55" t="s">
        <v>117</v>
      </c>
      <c r="C108" s="74" t="s">
        <v>118</v>
      </c>
      <c r="D108" s="57" t="s">
        <v>119</v>
      </c>
      <c r="E108" s="57" t="s">
        <v>120</v>
      </c>
      <c r="F108" s="65">
        <v>1780</v>
      </c>
      <c r="G108" s="64" t="s">
        <v>121</v>
      </c>
      <c r="H108" s="57" t="s">
        <v>122</v>
      </c>
      <c r="I108" s="57" t="s">
        <v>27</v>
      </c>
      <c r="J108" s="67">
        <v>12000</v>
      </c>
    </row>
    <row r="109" spans="1:10" ht="15" customHeight="1" x14ac:dyDescent="0.15">
      <c r="A109" s="44"/>
      <c r="B109" s="45"/>
      <c r="C109" s="75"/>
      <c r="D109" s="47"/>
      <c r="E109" s="47"/>
      <c r="F109" s="66"/>
      <c r="G109" s="49"/>
      <c r="H109" s="47"/>
      <c r="I109" s="45"/>
      <c r="J109" s="68"/>
    </row>
    <row r="110" spans="1:10" ht="15" customHeight="1" x14ac:dyDescent="0.15">
      <c r="A110" s="60" t="s">
        <v>61</v>
      </c>
      <c r="B110" s="61"/>
      <c r="C110" s="62"/>
      <c r="D110" s="5"/>
      <c r="E110" s="5"/>
      <c r="F110" s="10">
        <f>SUM(F108)</f>
        <v>1780</v>
      </c>
      <c r="G110" s="9" t="s">
        <v>87</v>
      </c>
      <c r="H110" s="5"/>
      <c r="I110" s="7"/>
      <c r="J110" s="8">
        <f>SUM(J108)</f>
        <v>12000</v>
      </c>
    </row>
    <row r="111" spans="1:10" ht="15" customHeight="1" x14ac:dyDescent="0.15">
      <c r="A111" s="54">
        <v>48</v>
      </c>
      <c r="B111" s="55" t="s">
        <v>123</v>
      </c>
      <c r="C111" s="63" t="s">
        <v>124</v>
      </c>
      <c r="D111" s="57" t="s">
        <v>125</v>
      </c>
      <c r="E111" s="57" t="s">
        <v>126</v>
      </c>
      <c r="F111" s="58">
        <v>791</v>
      </c>
      <c r="G111" s="64" t="s">
        <v>82</v>
      </c>
      <c r="H111" s="57" t="s">
        <v>26</v>
      </c>
      <c r="I111" s="55" t="s">
        <v>31</v>
      </c>
      <c r="J111" s="59">
        <v>235</v>
      </c>
    </row>
    <row r="112" spans="1:10" ht="15" customHeight="1" x14ac:dyDescent="0.15">
      <c r="A112" s="44"/>
      <c r="B112" s="45"/>
      <c r="C112" s="46"/>
      <c r="D112" s="47"/>
      <c r="E112" s="47"/>
      <c r="F112" s="48"/>
      <c r="G112" s="49"/>
      <c r="H112" s="47"/>
      <c r="I112" s="45"/>
      <c r="J112" s="50"/>
    </row>
    <row r="113" spans="1:10" ht="15" customHeight="1" x14ac:dyDescent="0.15">
      <c r="A113" s="44">
        <v>49</v>
      </c>
      <c r="B113" s="45" t="s">
        <v>123</v>
      </c>
      <c r="C113" s="46" t="s">
        <v>127</v>
      </c>
      <c r="D113" s="47" t="s">
        <v>128</v>
      </c>
      <c r="E113" s="47" t="s">
        <v>126</v>
      </c>
      <c r="F113" s="48">
        <v>289</v>
      </c>
      <c r="G113" s="49" t="s">
        <v>82</v>
      </c>
      <c r="H113" s="47" t="s">
        <v>26</v>
      </c>
      <c r="I113" s="47" t="s">
        <v>20</v>
      </c>
      <c r="J113" s="50">
        <v>69</v>
      </c>
    </row>
    <row r="114" spans="1:10" ht="15" customHeight="1" x14ac:dyDescent="0.15">
      <c r="A114" s="44"/>
      <c r="B114" s="45"/>
      <c r="C114" s="46"/>
      <c r="D114" s="47"/>
      <c r="E114" s="47"/>
      <c r="F114" s="48"/>
      <c r="G114" s="49"/>
      <c r="H114" s="47"/>
      <c r="I114" s="45"/>
      <c r="J114" s="50"/>
    </row>
    <row r="115" spans="1:10" ht="15" customHeight="1" x14ac:dyDescent="0.15">
      <c r="A115" s="44">
        <v>50</v>
      </c>
      <c r="B115" s="45" t="s">
        <v>123</v>
      </c>
      <c r="C115" s="46" t="s">
        <v>129</v>
      </c>
      <c r="D115" s="47" t="s">
        <v>130</v>
      </c>
      <c r="E115" s="47" t="s">
        <v>126</v>
      </c>
      <c r="F115" s="48">
        <v>312</v>
      </c>
      <c r="G115" s="49" t="s">
        <v>82</v>
      </c>
      <c r="H115" s="47" t="s">
        <v>26</v>
      </c>
      <c r="I115" s="47" t="s">
        <v>20</v>
      </c>
      <c r="J115" s="50">
        <v>150</v>
      </c>
    </row>
    <row r="116" spans="1:10" ht="15" customHeight="1" x14ac:dyDescent="0.15">
      <c r="A116" s="44"/>
      <c r="B116" s="45"/>
      <c r="C116" s="46"/>
      <c r="D116" s="47"/>
      <c r="E116" s="47"/>
      <c r="F116" s="48"/>
      <c r="G116" s="49"/>
      <c r="H116" s="47"/>
      <c r="I116" s="45"/>
      <c r="J116" s="50"/>
    </row>
    <row r="117" spans="1:10" ht="15" customHeight="1" x14ac:dyDescent="0.15">
      <c r="A117" s="60" t="s">
        <v>61</v>
      </c>
      <c r="B117" s="61"/>
      <c r="C117" s="62"/>
      <c r="D117" s="5"/>
      <c r="E117" s="5"/>
      <c r="F117" s="10">
        <f>SUM(F111:F115)</f>
        <v>1392</v>
      </c>
      <c r="G117" s="9" t="s">
        <v>82</v>
      </c>
      <c r="H117" s="5"/>
      <c r="I117" s="7"/>
      <c r="J117" s="8">
        <f>SUM(J111:J115)</f>
        <v>454</v>
      </c>
    </row>
    <row r="118" spans="1:10" ht="15" customHeight="1" x14ac:dyDescent="0.15">
      <c r="A118" s="54">
        <v>51</v>
      </c>
      <c r="B118" s="57" t="s">
        <v>131</v>
      </c>
      <c r="C118" s="56" t="s">
        <v>132</v>
      </c>
      <c r="D118" s="57" t="s">
        <v>133</v>
      </c>
      <c r="E118" s="55" t="s">
        <v>4</v>
      </c>
      <c r="F118" s="58">
        <v>3111</v>
      </c>
      <c r="G118" s="58">
        <v>44</v>
      </c>
      <c r="H118" s="55" t="s">
        <v>111</v>
      </c>
      <c r="I118" s="57" t="s">
        <v>134</v>
      </c>
      <c r="J118" s="59">
        <v>148</v>
      </c>
    </row>
    <row r="119" spans="1:10" ht="15" customHeight="1" x14ac:dyDescent="0.15">
      <c r="A119" s="44"/>
      <c r="B119" s="47"/>
      <c r="C119" s="51"/>
      <c r="D119" s="47"/>
      <c r="E119" s="45"/>
      <c r="F119" s="48"/>
      <c r="G119" s="48"/>
      <c r="H119" s="45"/>
      <c r="I119" s="45"/>
      <c r="J119" s="50"/>
    </row>
    <row r="120" spans="1:10" ht="15" customHeight="1" x14ac:dyDescent="0.15">
      <c r="A120" s="44">
        <v>52</v>
      </c>
      <c r="B120" s="47" t="s">
        <v>131</v>
      </c>
      <c r="C120" s="46" t="s">
        <v>135</v>
      </c>
      <c r="D120" s="47" t="s">
        <v>136</v>
      </c>
      <c r="E120" s="45" t="s">
        <v>4</v>
      </c>
      <c r="F120" s="48">
        <v>58</v>
      </c>
      <c r="G120" s="48">
        <v>18</v>
      </c>
      <c r="H120" s="45" t="s">
        <v>111</v>
      </c>
      <c r="I120" s="47" t="s">
        <v>134</v>
      </c>
      <c r="J120" s="50">
        <v>64</v>
      </c>
    </row>
    <row r="121" spans="1:10" ht="15" customHeight="1" x14ac:dyDescent="0.15">
      <c r="A121" s="44"/>
      <c r="B121" s="47"/>
      <c r="C121" s="46"/>
      <c r="D121" s="47"/>
      <c r="E121" s="45"/>
      <c r="F121" s="48"/>
      <c r="G121" s="48"/>
      <c r="H121" s="45"/>
      <c r="I121" s="45"/>
      <c r="J121" s="50"/>
    </row>
    <row r="122" spans="1:10" ht="15" customHeight="1" x14ac:dyDescent="0.15">
      <c r="A122" s="44">
        <v>53</v>
      </c>
      <c r="B122" s="47" t="s">
        <v>131</v>
      </c>
      <c r="C122" s="46" t="s">
        <v>137</v>
      </c>
      <c r="D122" s="47" t="s">
        <v>138</v>
      </c>
      <c r="E122" s="47" t="s">
        <v>139</v>
      </c>
      <c r="F122" s="48">
        <v>2578</v>
      </c>
      <c r="G122" s="49" t="s">
        <v>82</v>
      </c>
      <c r="H122" s="47" t="s">
        <v>30</v>
      </c>
      <c r="I122" s="45" t="s">
        <v>31</v>
      </c>
      <c r="J122" s="50">
        <v>399</v>
      </c>
    </row>
    <row r="123" spans="1:10" ht="15" customHeight="1" x14ac:dyDescent="0.15">
      <c r="A123" s="44"/>
      <c r="B123" s="47"/>
      <c r="C123" s="46"/>
      <c r="D123" s="47"/>
      <c r="E123" s="47"/>
      <c r="F123" s="48"/>
      <c r="G123" s="49"/>
      <c r="H123" s="47"/>
      <c r="I123" s="45"/>
      <c r="J123" s="50"/>
    </row>
    <row r="124" spans="1:10" ht="15" customHeight="1" x14ac:dyDescent="0.15">
      <c r="A124" s="44">
        <v>54</v>
      </c>
      <c r="B124" s="47" t="s">
        <v>6</v>
      </c>
      <c r="C124" s="46" t="s">
        <v>140</v>
      </c>
      <c r="D124" s="47" t="s">
        <v>141</v>
      </c>
      <c r="E124" s="47" t="s">
        <v>139</v>
      </c>
      <c r="F124" s="48">
        <v>540</v>
      </c>
      <c r="G124" s="49" t="s">
        <v>82</v>
      </c>
      <c r="H124" s="47" t="s">
        <v>26</v>
      </c>
      <c r="I124" s="45" t="s">
        <v>31</v>
      </c>
      <c r="J124" s="50">
        <v>154</v>
      </c>
    </row>
    <row r="125" spans="1:10" ht="15" customHeight="1" x14ac:dyDescent="0.15">
      <c r="A125" s="44"/>
      <c r="B125" s="47"/>
      <c r="C125" s="46"/>
      <c r="D125" s="47"/>
      <c r="E125" s="47"/>
      <c r="F125" s="48"/>
      <c r="G125" s="49"/>
      <c r="H125" s="47"/>
      <c r="I125" s="45"/>
      <c r="J125" s="50"/>
    </row>
    <row r="126" spans="1:10" ht="15" customHeight="1" x14ac:dyDescent="0.15">
      <c r="A126" s="60" t="s">
        <v>61</v>
      </c>
      <c r="B126" s="61"/>
      <c r="C126" s="62"/>
      <c r="D126" s="5"/>
      <c r="E126" s="5"/>
      <c r="F126" s="10">
        <f>SUM(F118:F124)</f>
        <v>6287</v>
      </c>
      <c r="G126" s="10">
        <f>SUM(G118:G124)</f>
        <v>62</v>
      </c>
      <c r="H126" s="5"/>
      <c r="I126" s="7"/>
      <c r="J126" s="8">
        <f>SUM(J118:J124)</f>
        <v>765</v>
      </c>
    </row>
    <row r="127" spans="1:10" ht="15" customHeight="1" x14ac:dyDescent="0.15">
      <c r="A127" s="54">
        <v>55</v>
      </c>
      <c r="B127" s="55" t="s">
        <v>142</v>
      </c>
      <c r="C127" s="63" t="s">
        <v>175</v>
      </c>
      <c r="D127" s="57" t="s">
        <v>143</v>
      </c>
      <c r="E127" s="55" t="s">
        <v>4</v>
      </c>
      <c r="F127" s="58">
        <v>207</v>
      </c>
      <c r="G127" s="58">
        <v>61</v>
      </c>
      <c r="H127" s="55" t="s">
        <v>19</v>
      </c>
      <c r="I127" s="57" t="s">
        <v>134</v>
      </c>
      <c r="J127" s="59">
        <v>85</v>
      </c>
    </row>
    <row r="128" spans="1:10" ht="15" customHeight="1" x14ac:dyDescent="0.15">
      <c r="A128" s="44"/>
      <c r="B128" s="45"/>
      <c r="C128" s="46"/>
      <c r="D128" s="47"/>
      <c r="E128" s="45"/>
      <c r="F128" s="48"/>
      <c r="G128" s="48"/>
      <c r="H128" s="45"/>
      <c r="I128" s="45"/>
      <c r="J128" s="50"/>
    </row>
    <row r="129" spans="1:10" ht="15" customHeight="1" x14ac:dyDescent="0.15">
      <c r="A129" s="44">
        <v>56</v>
      </c>
      <c r="B129" s="45" t="s">
        <v>142</v>
      </c>
      <c r="C129" s="46" t="s">
        <v>176</v>
      </c>
      <c r="D129" s="47" t="s">
        <v>177</v>
      </c>
      <c r="E129" s="45" t="s">
        <v>4</v>
      </c>
      <c r="F129" s="48">
        <v>200</v>
      </c>
      <c r="G129" s="48">
        <v>94</v>
      </c>
      <c r="H129" s="45" t="s">
        <v>19</v>
      </c>
      <c r="I129" s="47" t="s">
        <v>134</v>
      </c>
      <c r="J129" s="50">
        <v>128</v>
      </c>
    </row>
    <row r="130" spans="1:10" ht="15" customHeight="1" x14ac:dyDescent="0.15">
      <c r="A130" s="44"/>
      <c r="B130" s="45"/>
      <c r="C130" s="46"/>
      <c r="D130" s="47"/>
      <c r="E130" s="45"/>
      <c r="F130" s="48"/>
      <c r="G130" s="48"/>
      <c r="H130" s="45"/>
      <c r="I130" s="45"/>
      <c r="J130" s="50"/>
    </row>
    <row r="131" spans="1:10" ht="15" customHeight="1" x14ac:dyDescent="0.15">
      <c r="A131" s="60" t="s">
        <v>61</v>
      </c>
      <c r="B131" s="61"/>
      <c r="C131" s="62"/>
      <c r="D131" s="5"/>
      <c r="E131" s="5"/>
      <c r="F131" s="10">
        <f>SUM(F127:F129)</f>
        <v>407</v>
      </c>
      <c r="G131" s="10">
        <f>SUM(G127:G129)</f>
        <v>155</v>
      </c>
      <c r="H131" s="5"/>
      <c r="I131" s="7"/>
      <c r="J131" s="8">
        <f>SUM(J127:J129)</f>
        <v>213</v>
      </c>
    </row>
    <row r="132" spans="1:10" ht="15" customHeight="1" x14ac:dyDescent="0.15">
      <c r="A132" s="11"/>
      <c r="B132" s="12"/>
      <c r="C132" s="13"/>
      <c r="D132" s="14"/>
      <c r="E132" s="15"/>
      <c r="F132" s="76">
        <f>F57+F64+F73+F76+F81+F92+F95+F104+F107+F110+F117+F126+F131</f>
        <v>115824</v>
      </c>
      <c r="G132" s="76">
        <f>G57+G104+G126+G131</f>
        <v>303</v>
      </c>
      <c r="H132" s="82" t="s">
        <v>178</v>
      </c>
      <c r="I132" s="82" t="s">
        <v>144</v>
      </c>
      <c r="J132" s="79">
        <f>J57+J64+J73+J76+J81+J92+J95+J104+J107+J110+J117+J126+J131</f>
        <v>26685</v>
      </c>
    </row>
    <row r="133" spans="1:10" ht="15" customHeight="1" x14ac:dyDescent="0.15">
      <c r="A133" s="16"/>
      <c r="B133" s="17"/>
      <c r="C133" s="18"/>
      <c r="D133" s="19"/>
      <c r="E133" s="20"/>
      <c r="F133" s="77"/>
      <c r="G133" s="77"/>
      <c r="H133" s="83" t="s">
        <v>179</v>
      </c>
      <c r="I133" s="83" t="s">
        <v>181</v>
      </c>
      <c r="J133" s="80"/>
    </row>
    <row r="134" spans="1:10" ht="15" customHeight="1" x14ac:dyDescent="0.15">
      <c r="A134" s="16"/>
      <c r="B134" s="17"/>
      <c r="C134" s="21" t="s">
        <v>145</v>
      </c>
      <c r="D134" s="19"/>
      <c r="E134" s="20"/>
      <c r="F134" s="77"/>
      <c r="G134" s="77"/>
      <c r="H134" s="83" t="s">
        <v>180</v>
      </c>
      <c r="I134" s="83" t="s">
        <v>182</v>
      </c>
      <c r="J134" s="80"/>
    </row>
    <row r="135" spans="1:10" ht="15" customHeight="1" x14ac:dyDescent="0.15">
      <c r="A135" s="22"/>
      <c r="B135" s="23"/>
      <c r="C135" s="24"/>
      <c r="D135" s="25"/>
      <c r="E135" s="26"/>
      <c r="F135" s="78"/>
      <c r="G135" s="78"/>
      <c r="H135" s="84" t="s">
        <v>146</v>
      </c>
      <c r="I135" s="85" t="s">
        <v>183</v>
      </c>
      <c r="J135" s="81"/>
    </row>
    <row r="136" spans="1:10" ht="1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 customHeight="1" x14ac:dyDescent="0.15">
      <c r="A137" s="1" t="s">
        <v>147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 customHeight="1" x14ac:dyDescent="0.15">
      <c r="A138" s="1" t="s">
        <v>148</v>
      </c>
      <c r="B138" s="1"/>
      <c r="C138" s="1"/>
      <c r="D138" s="1"/>
      <c r="E138" s="1"/>
      <c r="F138" s="1"/>
      <c r="G138" s="1"/>
      <c r="H138" s="1"/>
      <c r="I138" s="1"/>
      <c r="J138" s="1"/>
    </row>
  </sheetData>
  <sortState ref="L137:L260">
    <sortCondition ref="L127"/>
  </sortState>
  <mergeCells count="586">
    <mergeCell ref="G129:G130"/>
    <mergeCell ref="H129:H130"/>
    <mergeCell ref="I129:I130"/>
    <mergeCell ref="J129:J130"/>
    <mergeCell ref="A131:C131"/>
    <mergeCell ref="F132:F135"/>
    <mergeCell ref="G132:G135"/>
    <mergeCell ref="J132:J135"/>
    <mergeCell ref="G127:G128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6:C126"/>
    <mergeCell ref="F122:F123"/>
    <mergeCell ref="G122:G123"/>
    <mergeCell ref="H122:H123"/>
    <mergeCell ref="I122:I123"/>
    <mergeCell ref="J122:J123"/>
    <mergeCell ref="A124:A125"/>
    <mergeCell ref="B124:B125"/>
    <mergeCell ref="C124:C125"/>
    <mergeCell ref="D124:D125"/>
    <mergeCell ref="E124:E125"/>
    <mergeCell ref="J120:J121"/>
    <mergeCell ref="A122:A123"/>
    <mergeCell ref="B122:B123"/>
    <mergeCell ref="C122:C123"/>
    <mergeCell ref="D122:D123"/>
    <mergeCell ref="E122:E123"/>
    <mergeCell ref="F124:F125"/>
    <mergeCell ref="G124:G125"/>
    <mergeCell ref="H124:H125"/>
    <mergeCell ref="I124:I125"/>
    <mergeCell ref="J124:J125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15:J116"/>
    <mergeCell ref="A117:C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G113:G114"/>
    <mergeCell ref="H113:H114"/>
    <mergeCell ref="I113:I114"/>
    <mergeCell ref="J113:J114"/>
    <mergeCell ref="F108:F109"/>
    <mergeCell ref="G108:G109"/>
    <mergeCell ref="H108:H109"/>
    <mergeCell ref="I108:I109"/>
    <mergeCell ref="J108:J109"/>
    <mergeCell ref="A110:C110"/>
    <mergeCell ref="G105:G106"/>
    <mergeCell ref="H105:H106"/>
    <mergeCell ref="I105:I106"/>
    <mergeCell ref="J105:J106"/>
    <mergeCell ref="A107:C107"/>
    <mergeCell ref="A108:A109"/>
    <mergeCell ref="B108:B109"/>
    <mergeCell ref="C108:C109"/>
    <mergeCell ref="D108:D109"/>
    <mergeCell ref="E108:E109"/>
    <mergeCell ref="A105:A106"/>
    <mergeCell ref="B105:B106"/>
    <mergeCell ref="C105:C106"/>
    <mergeCell ref="D105:D106"/>
    <mergeCell ref="E105:E106"/>
    <mergeCell ref="F105:F106"/>
    <mergeCell ref="F102:F103"/>
    <mergeCell ref="G102:G103"/>
    <mergeCell ref="H102:H103"/>
    <mergeCell ref="I102:I103"/>
    <mergeCell ref="J102:J103"/>
    <mergeCell ref="A104:C104"/>
    <mergeCell ref="A102:A103"/>
    <mergeCell ref="B102:B103"/>
    <mergeCell ref="C102:C103"/>
    <mergeCell ref="D102:D103"/>
    <mergeCell ref="E102:E103"/>
    <mergeCell ref="J98:J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G93:G94"/>
    <mergeCell ref="H93:H94"/>
    <mergeCell ref="I93:I94"/>
    <mergeCell ref="J93:J94"/>
    <mergeCell ref="A95:C95"/>
    <mergeCell ref="A96:A97"/>
    <mergeCell ref="B96:B97"/>
    <mergeCell ref="C96:C97"/>
    <mergeCell ref="D96:D97"/>
    <mergeCell ref="E96:E97"/>
    <mergeCell ref="A93:A94"/>
    <mergeCell ref="B93:B94"/>
    <mergeCell ref="C93:C94"/>
    <mergeCell ref="D93:D94"/>
    <mergeCell ref="E93:E94"/>
    <mergeCell ref="F93:F94"/>
    <mergeCell ref="F96:F97"/>
    <mergeCell ref="G96:G97"/>
    <mergeCell ref="H96:H97"/>
    <mergeCell ref="I96:I97"/>
    <mergeCell ref="J96:J97"/>
    <mergeCell ref="J90:J91"/>
    <mergeCell ref="A92:C92"/>
    <mergeCell ref="F88:F89"/>
    <mergeCell ref="G88:G89"/>
    <mergeCell ref="H88:H89"/>
    <mergeCell ref="I88:I89"/>
    <mergeCell ref="J88:J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F90:F91"/>
    <mergeCell ref="G90:G91"/>
    <mergeCell ref="H90:H91"/>
    <mergeCell ref="I90:I91"/>
    <mergeCell ref="J84:J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G77:G78"/>
    <mergeCell ref="H77:H78"/>
    <mergeCell ref="I77:I78"/>
    <mergeCell ref="J77:J78"/>
    <mergeCell ref="A81:C81"/>
    <mergeCell ref="A82:A83"/>
    <mergeCell ref="B82:B83"/>
    <mergeCell ref="C82:C83"/>
    <mergeCell ref="D82:D83"/>
    <mergeCell ref="E82:E83"/>
    <mergeCell ref="A77:A78"/>
    <mergeCell ref="B77:B78"/>
    <mergeCell ref="C77:C78"/>
    <mergeCell ref="D77:D78"/>
    <mergeCell ref="E77:E78"/>
    <mergeCell ref="F77:F78"/>
    <mergeCell ref="F82:F83"/>
    <mergeCell ref="G82:G83"/>
    <mergeCell ref="H82:H83"/>
    <mergeCell ref="I82:I83"/>
    <mergeCell ref="J82:J83"/>
    <mergeCell ref="A76:C76"/>
    <mergeCell ref="G71:G72"/>
    <mergeCell ref="H71:H72"/>
    <mergeCell ref="I71:I72"/>
    <mergeCell ref="J71:J72"/>
    <mergeCell ref="A73:C73"/>
    <mergeCell ref="A74:A75"/>
    <mergeCell ref="B74:B75"/>
    <mergeCell ref="C74:C75"/>
    <mergeCell ref="D74:D75"/>
    <mergeCell ref="E74:E75"/>
    <mergeCell ref="J69:J70"/>
    <mergeCell ref="A71:A72"/>
    <mergeCell ref="B71:B72"/>
    <mergeCell ref="C71:C72"/>
    <mergeCell ref="D71:D72"/>
    <mergeCell ref="E71:E72"/>
    <mergeCell ref="F71:F72"/>
    <mergeCell ref="F74:F75"/>
    <mergeCell ref="G74:G75"/>
    <mergeCell ref="H74:H75"/>
    <mergeCell ref="I74:I75"/>
    <mergeCell ref="J74:J75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I65:I66"/>
    <mergeCell ref="J65:J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A64:C64"/>
    <mergeCell ref="A65:A66"/>
    <mergeCell ref="B65:B66"/>
    <mergeCell ref="C65:C66"/>
    <mergeCell ref="D65:D66"/>
    <mergeCell ref="E65:E66"/>
    <mergeCell ref="F65:F66"/>
    <mergeCell ref="G65:G66"/>
    <mergeCell ref="H65:H66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I53:I54"/>
    <mergeCell ref="J53:J54"/>
    <mergeCell ref="I55:I56"/>
    <mergeCell ref="J55:J56"/>
    <mergeCell ref="A57:C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5:A56"/>
    <mergeCell ref="B55:B56"/>
    <mergeCell ref="C55:C56"/>
    <mergeCell ref="D55:D56"/>
    <mergeCell ref="E55:E56"/>
    <mergeCell ref="F55:F56"/>
    <mergeCell ref="G55:G56"/>
    <mergeCell ref="H55:H56"/>
    <mergeCell ref="G53:G54"/>
    <mergeCell ref="H53:H54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I4:I6"/>
    <mergeCell ref="J4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J2"/>
    <mergeCell ref="A4:A6"/>
    <mergeCell ref="B4:B6"/>
    <mergeCell ref="C4:C6"/>
    <mergeCell ref="D4:D6"/>
    <mergeCell ref="E4:E6"/>
    <mergeCell ref="F4:G5"/>
    <mergeCell ref="H4:H6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53:A54"/>
    <mergeCell ref="B53:B54"/>
    <mergeCell ref="C53:C54"/>
    <mergeCell ref="D53:D54"/>
    <mergeCell ref="E53:E54"/>
    <mergeCell ref="F53:F54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2019-01-25T08:13:03Z</cp:lastPrinted>
  <dcterms:created xsi:type="dcterms:W3CDTF">2018-05-01T05:14:22Z</dcterms:created>
  <dcterms:modified xsi:type="dcterms:W3CDTF">2019-01-28T07:29:12Z</dcterms:modified>
</cp:coreProperties>
</file>