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85" windowHeight="9315" tabRatio="888" activeTab="2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'その１'!$A$1:$T$49</definedName>
    <definedName name="_xlnm.Print_Area" localSheetId="1">'その２'!$A$1:$W$49</definedName>
    <definedName name="_xlnm.Print_Area" localSheetId="2">'その３'!$A$1:$H$49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</definedNames>
  <calcPr fullCalcOnLoad="1"/>
</workbook>
</file>

<file path=xl/sharedStrings.xml><?xml version="1.0" encoding="utf-8"?>
<sst xmlns="http://schemas.openxmlformats.org/spreadsheetml/2006/main" count="259" uniqueCount="122">
  <si>
    <t>※　旧国庫補助分は、含まない。</t>
  </si>
  <si>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</si>
  <si>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</si>
  <si>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</si>
  <si>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</si>
  <si>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</si>
  <si>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</si>
  <si>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</si>
  <si>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</si>
  <si>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</si>
  <si>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</si>
  <si>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</si>
  <si>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</si>
  <si>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</si>
  <si>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</si>
  <si>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</si>
  <si>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</si>
  <si>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</si>
  <si>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</si>
  <si>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</si>
  <si>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</si>
  <si>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</si>
  <si>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</si>
  <si>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</si>
  <si>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</si>
  <si>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</si>
  <si>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</si>
  <si>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</si>
  <si>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</si>
  <si>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</si>
  <si>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</si>
  <si>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</si>
  <si>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</si>
  <si>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</si>
  <si>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</si>
  <si>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</si>
  <si>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</si>
  <si>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</si>
  <si>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</si>
  <si>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</si>
  <si>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</si>
  <si>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</si>
  <si>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</si>
  <si>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</si>
  <si>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</si>
  <si>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</si>
  <si>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</si>
  <si>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</si>
  <si>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</si>
  <si>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</si>
  <si>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</si>
  <si>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</si>
  <si>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</si>
  <si>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</si>
  <si>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</si>
  <si>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</si>
  <si>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</si>
  <si>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</si>
  <si>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</si>
  <si>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</si>
  <si>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</si>
  <si>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</si>
  <si>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</si>
  <si>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</si>
  <si>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</si>
  <si>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</si>
  <si>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</si>
  <si>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</si>
  <si>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</si>
  <si>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</si>
  <si>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</si>
  <si>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</si>
  <si>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</si>
  <si>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</si>
  <si>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</si>
  <si>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</si>
  <si>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</si>
  <si>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</si>
  <si>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</si>
  <si>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</si>
  <si>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</si>
  <si>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</si>
  <si>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</si>
  <si>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</si>
  <si>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</si>
  <si>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</si>
  <si>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</si>
  <si>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</si>
  <si>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</si>
  <si>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</si>
  <si>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</si>
  <si>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</si>
  <si>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</si>
  <si>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（日数）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</si>
  <si>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</si>
  <si>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</si>
  <si>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</si>
  <si>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</si>
  <si>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</si>
  <si>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</si>
  <si>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</si>
  <si>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施　　設　　療　　養　　費</t>
  </si>
  <si>
    <t>療　養　諸　費　合　計</t>
  </si>
  <si>
    <t>療　　　　　養　　　　　費</t>
  </si>
  <si>
    <t>移　送　費</t>
  </si>
  <si>
    <t>療       養       費       等</t>
  </si>
  <si>
    <t>療　　養　　の　　給　　付　　等</t>
  </si>
  <si>
    <t>庄 内 町</t>
  </si>
  <si>
    <t>　食　事　療　養　・　生　活　療　養</t>
  </si>
  <si>
    <t>生活療養</t>
  </si>
  <si>
    <t>第 １３ 表　　全被保険者分保険給付状況（その２）</t>
  </si>
  <si>
    <t>最上地区</t>
  </si>
  <si>
    <t>広</t>
  </si>
  <si>
    <t>補　装　具</t>
  </si>
  <si>
    <t>柔道整復師</t>
  </si>
  <si>
    <t>アンマ・マッサージ</t>
  </si>
  <si>
    <t>ハリ・キュウ</t>
  </si>
  <si>
    <t>第 １１ 表　　全被保険者分保険給付状況（その１）</t>
  </si>
  <si>
    <t>第 １１ 表　　全被保険者分保険給付状況（その２）</t>
  </si>
  <si>
    <t>第 １１ 表　　全被保険者分保険給付状況（その３）</t>
  </si>
  <si>
    <t>費　用　額</t>
  </si>
  <si>
    <t>療　　　　養　　　　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</si>
</sst>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3" xfId="48" applyFont="1" applyFill="1" applyBorder="1" applyAlignment="1" applyProtection="1">
      <alignment horizontal="center" vertical="center"/>
      <protection locked="0"/>
    </xf>
    <xf numFmtId="38" fontId="4" fillId="0" borderId="24" xfId="48" applyFont="1" applyFill="1" applyBorder="1" applyAlignment="1" applyProtection="1">
      <alignment horizontal="center" vertical="center"/>
      <protection locked="0"/>
    </xf>
    <xf numFmtId="38" fontId="4" fillId="0" borderId="25" xfId="48" applyFont="1" applyFill="1" applyBorder="1" applyAlignment="1" applyProtection="1">
      <alignment horizontal="center" vertical="center"/>
      <protection locked="0"/>
    </xf>
    <xf numFmtId="38" fontId="4" fillId="0" borderId="26" xfId="48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17" xfId="48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29" xfId="48" applyFont="1" applyFill="1" applyBorder="1" applyAlignment="1" applyProtection="1">
      <alignment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3" xfId="48" applyFont="1" applyFill="1" applyBorder="1" applyAlignment="1" applyProtection="1">
      <alignment vertical="center"/>
      <protection locked="0"/>
    </xf>
    <xf numFmtId="38" fontId="4" fillId="0" borderId="32" xfId="48" applyFont="1" applyFill="1" applyBorder="1" applyAlignment="1" applyProtection="1">
      <alignment horizontal="center" vertical="center"/>
      <protection locked="0"/>
    </xf>
    <xf numFmtId="38" fontId="4" fillId="0" borderId="32" xfId="48" applyFont="1" applyFill="1" applyBorder="1" applyAlignment="1">
      <alignment vertical="center"/>
    </xf>
    <xf numFmtId="38" fontId="4" fillId="0" borderId="33" xfId="48" applyFont="1" applyFill="1" applyBorder="1" applyAlignment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>
      <alignment vertical="center"/>
    </xf>
    <xf numFmtId="38" fontId="4" fillId="0" borderId="18" xfId="48" applyFont="1" applyFill="1" applyBorder="1" applyAlignment="1" applyProtection="1">
      <alignment vertical="center"/>
      <protection locked="0"/>
    </xf>
    <xf numFmtId="38" fontId="4" fillId="0" borderId="35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>
      <alignment horizontal="left" vertical="center"/>
    </xf>
    <xf numFmtId="38" fontId="3" fillId="0" borderId="28" xfId="48" applyFont="1" applyFill="1" applyBorder="1" applyAlignment="1" applyProtection="1">
      <alignment vertical="center"/>
      <protection locked="0"/>
    </xf>
    <xf numFmtId="38" fontId="3" fillId="0" borderId="17" xfId="48" applyFont="1" applyFill="1" applyBorder="1" applyAlignment="1" applyProtection="1">
      <alignment vertical="center"/>
      <protection locked="0"/>
    </xf>
    <xf numFmtId="178" fontId="3" fillId="0" borderId="28" xfId="60" applyNumberFormat="1" applyFont="1" applyFill="1" applyBorder="1" applyAlignment="1">
      <alignment vertical="center"/>
      <protection/>
    </xf>
    <xf numFmtId="178" fontId="3" fillId="0" borderId="35" xfId="60" applyNumberFormat="1" applyFont="1" applyFill="1" applyBorder="1" applyAlignment="1">
      <alignment vertical="center"/>
      <protection/>
    </xf>
    <xf numFmtId="178" fontId="3" fillId="0" borderId="18" xfId="60" applyNumberFormat="1" applyFont="1" applyFill="1" applyBorder="1" applyAlignment="1">
      <alignment horizontal="right" vertical="center"/>
      <protection/>
    </xf>
    <xf numFmtId="178" fontId="3" fillId="0" borderId="28" xfId="60" applyNumberFormat="1" applyFont="1" applyFill="1" applyBorder="1" applyAlignment="1">
      <alignment horizontal="right" vertical="center"/>
      <protection/>
    </xf>
    <xf numFmtId="178" fontId="3" fillId="0" borderId="35" xfId="60" applyNumberFormat="1" applyFont="1" applyFill="1" applyBorder="1" applyAlignment="1">
      <alignment horizontal="right" vertical="center"/>
      <protection/>
    </xf>
    <xf numFmtId="178" fontId="3" fillId="0" borderId="36" xfId="60" applyNumberFormat="1" applyFont="1" applyFill="1" applyBorder="1" applyAlignment="1">
      <alignment horizontal="right" vertical="center"/>
      <protection/>
    </xf>
    <xf numFmtId="38" fontId="3" fillId="0" borderId="28" xfId="48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38" xfId="48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38" fontId="4" fillId="0" borderId="38" xfId="48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 applyProtection="1">
      <alignment horizontal="center" vertical="center"/>
      <protection locked="0"/>
    </xf>
    <xf numFmtId="38" fontId="4" fillId="0" borderId="12" xfId="48" applyFont="1" applyFill="1" applyBorder="1" applyAlignment="1" applyProtection="1">
      <alignment vertical="center"/>
      <protection locked="0"/>
    </xf>
    <xf numFmtId="38" fontId="4" fillId="0" borderId="33" xfId="48" applyFont="1" applyFill="1" applyBorder="1" applyAlignment="1">
      <alignment vertical="center"/>
    </xf>
    <xf numFmtId="38" fontId="4" fillId="0" borderId="36" xfId="48" applyFont="1" applyFill="1" applyBorder="1" applyAlignment="1" applyProtection="1">
      <alignment vertical="center"/>
      <protection locked="0"/>
    </xf>
    <xf numFmtId="178" fontId="3" fillId="0" borderId="38" xfId="60" applyNumberFormat="1" applyFont="1" applyFill="1" applyBorder="1" applyAlignment="1">
      <alignment vertical="center"/>
      <protection/>
    </xf>
    <xf numFmtId="178" fontId="3" fillId="0" borderId="42" xfId="60" applyNumberFormat="1" applyFont="1" applyFill="1" applyBorder="1" applyAlignment="1">
      <alignment vertical="center"/>
      <protection/>
    </xf>
    <xf numFmtId="178" fontId="3" fillId="0" borderId="17" xfId="60" applyNumberFormat="1" applyFont="1" applyFill="1" applyBorder="1" applyAlignment="1">
      <alignment vertical="center"/>
      <protection/>
    </xf>
    <xf numFmtId="178" fontId="3" fillId="0" borderId="39" xfId="60" applyNumberFormat="1" applyFont="1" applyFill="1" applyBorder="1" applyAlignment="1">
      <alignment vertical="center"/>
      <protection/>
    </xf>
    <xf numFmtId="178" fontId="3" fillId="0" borderId="36" xfId="60" applyNumberFormat="1" applyFont="1" applyFill="1" applyBorder="1" applyAlignment="1">
      <alignment vertical="center"/>
      <protection/>
    </xf>
    <xf numFmtId="38" fontId="3" fillId="0" borderId="28" xfId="48" applyFont="1" applyFill="1" applyBorder="1" applyAlignment="1" applyProtection="1">
      <alignment vertical="center" shrinkToFit="1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0" applyNumberFormat="1" applyFont="1" applyFill="1" applyBorder="1" applyAlignment="1">
      <alignment vertical="center"/>
      <protection/>
    </xf>
    <xf numFmtId="178" fontId="3" fillId="0" borderId="12" xfId="60" applyNumberFormat="1" applyFont="1" applyFill="1" applyBorder="1" applyAlignment="1">
      <alignment vertical="center"/>
      <protection/>
    </xf>
    <xf numFmtId="38" fontId="3" fillId="0" borderId="37" xfId="48" applyFont="1" applyFill="1" applyBorder="1" applyAlignment="1" applyProtection="1">
      <alignment vertical="center"/>
      <protection locked="0"/>
    </xf>
    <xf numFmtId="38" fontId="5" fillId="0" borderId="0" xfId="48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38" fontId="4" fillId="0" borderId="42" xfId="48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178" fontId="3" fillId="0" borderId="18" xfId="0" applyNumberFormat="1" applyFont="1" applyFill="1" applyBorder="1" applyAlignment="1">
      <alignment vertical="center"/>
    </xf>
    <xf numFmtId="178" fontId="3" fillId="0" borderId="47" xfId="61" applyNumberFormat="1" applyFont="1" applyFill="1" applyBorder="1" applyAlignment="1">
      <alignment horizontal="right" vertical="center"/>
      <protection/>
    </xf>
    <xf numFmtId="178" fontId="3" fillId="0" borderId="31" xfId="61" applyNumberFormat="1" applyFont="1" applyFill="1" applyBorder="1" applyAlignment="1">
      <alignment horizontal="right" vertical="center"/>
      <protection/>
    </xf>
    <xf numFmtId="178" fontId="3" fillId="0" borderId="28" xfId="0" applyNumberFormat="1" applyFont="1" applyFill="1" applyBorder="1" applyAlignment="1">
      <alignment vertical="center"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5" xfId="61" applyNumberFormat="1" applyFont="1" applyFill="1" applyBorder="1" applyAlignment="1">
      <alignment horizontal="right" vertical="center"/>
      <protection/>
    </xf>
    <xf numFmtId="178" fontId="3" fillId="0" borderId="42" xfId="60" applyNumberFormat="1" applyFont="1" applyFill="1" applyBorder="1" applyAlignment="1">
      <alignment horizontal="right" vertical="center"/>
      <protection/>
    </xf>
    <xf numFmtId="178" fontId="3" fillId="0" borderId="42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26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48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 shrinkToFit="1"/>
    </xf>
    <xf numFmtId="178" fontId="3" fillId="0" borderId="49" xfId="61" applyNumberFormat="1" applyFont="1" applyFill="1" applyBorder="1" applyAlignment="1">
      <alignment horizontal="right" vertical="center"/>
      <protection/>
    </xf>
    <xf numFmtId="180" fontId="3" fillId="0" borderId="47" xfId="61" applyNumberFormat="1" applyFont="1" applyFill="1" applyBorder="1" applyAlignment="1">
      <alignment horizontal="right" vertical="center"/>
      <protection/>
    </xf>
    <xf numFmtId="181" fontId="3" fillId="0" borderId="47" xfId="61" applyNumberFormat="1" applyFont="1" applyFill="1" applyBorder="1" applyAlignment="1">
      <alignment horizontal="right" vertical="center"/>
      <protection/>
    </xf>
    <xf numFmtId="178" fontId="3" fillId="0" borderId="46" xfId="61" applyNumberFormat="1" applyFont="1" applyFill="1" applyBorder="1" applyAlignment="1">
      <alignment horizontal="right" vertical="center"/>
      <protection/>
    </xf>
    <xf numFmtId="180" fontId="3" fillId="0" borderId="27" xfId="61" applyNumberFormat="1" applyFont="1" applyFill="1" applyBorder="1" applyAlignment="1">
      <alignment horizontal="right" vertical="center"/>
      <protection/>
    </xf>
    <xf numFmtId="181" fontId="3" fillId="0" borderId="27" xfId="61" applyNumberFormat="1" applyFont="1" applyFill="1" applyBorder="1" applyAlignment="1">
      <alignment horizontal="right" vertical="center"/>
      <protection/>
    </xf>
    <xf numFmtId="178" fontId="3" fillId="0" borderId="21" xfId="61" applyNumberFormat="1" applyFont="1" applyFill="1" applyBorder="1" applyAlignment="1">
      <alignment horizontal="right" vertical="center"/>
      <protection/>
    </xf>
    <xf numFmtId="180" fontId="3" fillId="0" borderId="20" xfId="61" applyNumberFormat="1" applyFont="1" applyFill="1" applyBorder="1" applyAlignment="1">
      <alignment horizontal="right" vertical="center"/>
      <protection/>
    </xf>
    <xf numFmtId="181" fontId="3" fillId="0" borderId="20" xfId="61" applyNumberFormat="1" applyFont="1" applyFill="1" applyBorder="1" applyAlignment="1">
      <alignment horizontal="right" vertical="center"/>
      <protection/>
    </xf>
    <xf numFmtId="178" fontId="3" fillId="0" borderId="50" xfId="61" applyNumberFormat="1" applyFont="1" applyFill="1" applyBorder="1" applyAlignment="1">
      <alignment horizontal="right" vertical="center"/>
      <protection/>
    </xf>
    <xf numFmtId="180" fontId="3" fillId="0" borderId="48" xfId="61" applyNumberFormat="1" applyFont="1" applyFill="1" applyBorder="1" applyAlignment="1">
      <alignment horizontal="right" vertical="center"/>
      <protection/>
    </xf>
    <xf numFmtId="181" fontId="3" fillId="0" borderId="48" xfId="61" applyNumberFormat="1" applyFont="1" applyFill="1" applyBorder="1" applyAlignment="1">
      <alignment horizontal="right" vertical="center"/>
      <protection/>
    </xf>
    <xf numFmtId="3" fontId="3" fillId="0" borderId="46" xfId="0" applyNumberFormat="1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178" fontId="3" fillId="0" borderId="41" xfId="61" applyNumberFormat="1" applyFont="1" applyFill="1" applyBorder="1" applyAlignment="1">
      <alignment horizontal="right" vertical="center"/>
      <protection/>
    </xf>
    <xf numFmtId="180" fontId="3" fillId="0" borderId="26" xfId="61" applyNumberFormat="1" applyFont="1" applyFill="1" applyBorder="1" applyAlignment="1">
      <alignment horizontal="right" vertical="center"/>
      <protection/>
    </xf>
    <xf numFmtId="181" fontId="3" fillId="0" borderId="26" xfId="61" applyNumberFormat="1" applyFont="1" applyFill="1" applyBorder="1" applyAlignment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 locked="0"/>
    </xf>
    <xf numFmtId="181" fontId="3" fillId="0" borderId="31" xfId="61" applyNumberFormat="1" applyFont="1" applyFill="1" applyBorder="1" applyAlignment="1">
      <alignment horizontal="right" vertical="center"/>
      <protection/>
    </xf>
    <xf numFmtId="181" fontId="3" fillId="0" borderId="18" xfId="61" applyNumberFormat="1" applyFont="1" applyFill="1" applyBorder="1" applyAlignment="1">
      <alignment horizontal="right" vertical="center"/>
      <protection/>
    </xf>
    <xf numFmtId="180" fontId="3" fillId="0" borderId="51" xfId="61" applyNumberFormat="1" applyFont="1" applyFill="1" applyBorder="1" applyAlignment="1">
      <alignment horizontal="right" vertical="center"/>
      <protection/>
    </xf>
    <xf numFmtId="181" fontId="3" fillId="0" borderId="15" xfId="61" applyNumberFormat="1" applyFont="1" applyFill="1" applyBorder="1" applyAlignment="1">
      <alignment horizontal="right" vertical="center"/>
      <protection/>
    </xf>
    <xf numFmtId="181" fontId="3" fillId="0" borderId="28" xfId="61" applyNumberFormat="1" applyFont="1" applyFill="1" applyBorder="1" applyAlignment="1">
      <alignment horizontal="right" vertical="center"/>
      <protection/>
    </xf>
    <xf numFmtId="180" fontId="3" fillId="0" borderId="37" xfId="61" applyNumberFormat="1" applyFont="1" applyFill="1" applyBorder="1" applyAlignment="1">
      <alignment horizontal="right" vertical="center"/>
      <protection/>
    </xf>
    <xf numFmtId="181" fontId="3" fillId="0" borderId="16" xfId="61" applyNumberFormat="1" applyFont="1" applyFill="1" applyBorder="1" applyAlignment="1">
      <alignment horizontal="right" vertical="center"/>
      <protection/>
    </xf>
    <xf numFmtId="181" fontId="3" fillId="0" borderId="52" xfId="61" applyNumberFormat="1" applyFont="1" applyFill="1" applyBorder="1" applyAlignment="1">
      <alignment horizontal="right" vertical="center"/>
      <protection/>
    </xf>
    <xf numFmtId="181" fontId="3" fillId="0" borderId="42" xfId="61" applyNumberFormat="1" applyFont="1" applyFill="1" applyBorder="1" applyAlignment="1">
      <alignment horizontal="right" vertical="center"/>
      <protection/>
    </xf>
    <xf numFmtId="180" fontId="3" fillId="0" borderId="52" xfId="61" applyNumberFormat="1" applyFont="1" applyFill="1" applyBorder="1" applyAlignment="1">
      <alignment horizontal="right" vertical="center"/>
      <protection/>
    </xf>
    <xf numFmtId="181" fontId="3" fillId="0" borderId="37" xfId="61" applyNumberFormat="1" applyFont="1" applyFill="1" applyBorder="1" applyAlignment="1">
      <alignment horizontal="right" vertical="center"/>
      <protection/>
    </xf>
    <xf numFmtId="181" fontId="3" fillId="0" borderId="34" xfId="61" applyNumberFormat="1" applyFont="1" applyFill="1" applyBorder="1" applyAlignment="1">
      <alignment horizontal="right" vertical="center"/>
      <protection/>
    </xf>
    <xf numFmtId="181" fontId="3" fillId="0" borderId="53" xfId="61" applyNumberFormat="1" applyFont="1" applyFill="1" applyBorder="1" applyAlignment="1">
      <alignment horizontal="right" vertical="center"/>
      <protection/>
    </xf>
    <xf numFmtId="181" fontId="3" fillId="0" borderId="36" xfId="61" applyNumberFormat="1" applyFont="1" applyFill="1" applyBorder="1" applyAlignment="1">
      <alignment horizontal="right" vertical="center"/>
      <protection/>
    </xf>
    <xf numFmtId="180" fontId="3" fillId="0" borderId="53" xfId="61" applyNumberFormat="1" applyFont="1" applyFill="1" applyBorder="1" applyAlignment="1">
      <alignment horizontal="right" vertical="center"/>
      <protection/>
    </xf>
    <xf numFmtId="3" fontId="3" fillId="0" borderId="28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81" fontId="3" fillId="0" borderId="51" xfId="61" applyNumberFormat="1" applyFont="1" applyFill="1" applyBorder="1" applyAlignment="1">
      <alignment horizontal="right" vertical="center"/>
      <protection/>
    </xf>
    <xf numFmtId="180" fontId="3" fillId="0" borderId="28" xfId="61" applyNumberFormat="1" applyFont="1" applyFill="1" applyBorder="1" applyAlignment="1">
      <alignment horizontal="right" vertical="center"/>
      <protection/>
    </xf>
    <xf numFmtId="181" fontId="3" fillId="0" borderId="24" xfId="61" applyNumberFormat="1" applyFont="1" applyFill="1" applyBorder="1" applyAlignment="1">
      <alignment horizontal="right" vertical="center"/>
      <protection/>
    </xf>
    <xf numFmtId="181" fontId="3" fillId="0" borderId="35" xfId="61" applyNumberFormat="1" applyFont="1" applyFill="1" applyBorder="1" applyAlignment="1">
      <alignment horizontal="right" vertical="center"/>
      <protection/>
    </xf>
    <xf numFmtId="180" fontId="3" fillId="0" borderId="35" xfId="61" applyNumberFormat="1" applyFont="1" applyFill="1" applyBorder="1" applyAlignment="1">
      <alignment horizontal="right" vertical="center"/>
      <protection/>
    </xf>
    <xf numFmtId="180" fontId="3" fillId="0" borderId="36" xfId="61" applyNumberFormat="1" applyFont="1" applyFill="1" applyBorder="1" applyAlignment="1">
      <alignment horizontal="right" vertical="center"/>
      <protection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34" xfId="48" applyFont="1" applyFill="1" applyBorder="1" applyAlignment="1" applyProtection="1">
      <alignment vertical="center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54" xfId="48" applyFont="1" applyFill="1" applyBorder="1" applyAlignment="1">
      <alignment horizontal="center" vertical="center"/>
    </xf>
    <xf numFmtId="38" fontId="4" fillId="0" borderId="55" xfId="48" applyFont="1" applyFill="1" applyBorder="1" applyAlignment="1">
      <alignment horizontal="center" vertical="center"/>
    </xf>
    <xf numFmtId="38" fontId="4" fillId="0" borderId="56" xfId="48" applyFont="1" applyFill="1" applyBorder="1" applyAlignment="1">
      <alignment horizontal="center" vertical="center"/>
    </xf>
    <xf numFmtId="38" fontId="4" fillId="0" borderId="54" xfId="48" applyFont="1" applyFill="1" applyBorder="1" applyAlignment="1" applyProtection="1">
      <alignment horizontal="center" vertical="center"/>
      <protection locked="0"/>
    </xf>
    <xf numFmtId="38" fontId="4" fillId="0" borderId="55" xfId="48" applyFont="1" applyFill="1" applyBorder="1" applyAlignment="1" applyProtection="1">
      <alignment horizontal="center" vertical="center"/>
      <protection locked="0"/>
    </xf>
    <xf numFmtId="38" fontId="4" fillId="0" borderId="56" xfId="48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50" xfId="48" applyFont="1" applyFill="1" applyBorder="1" applyAlignment="1" applyProtection="1">
      <alignment horizontal="center" vertical="center"/>
      <protection locked="0"/>
    </xf>
    <xf numFmtId="38" fontId="4" fillId="0" borderId="33" xfId="48" applyFont="1" applyFill="1" applyBorder="1" applyAlignment="1" applyProtection="1">
      <alignment horizontal="center" vertical="center"/>
      <protection locked="0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38" fontId="4" fillId="0" borderId="57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50" xfId="48" applyFont="1" applyFill="1" applyBorder="1" applyAlignment="1">
      <alignment horizontal="center" vertical="center"/>
    </xf>
    <xf numFmtId="38" fontId="4" fillId="0" borderId="33" xfId="48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38" fontId="4" fillId="0" borderId="64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view="pageBreakPreview" zoomScale="60" zoomScaleNormal="87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T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9.625" style="1" customWidth="1"/>
    <col min="4" max="4" width="11.75390625" style="1" bestFit="1" customWidth="1"/>
    <col min="5" max="5" width="14.625" style="1" customWidth="1"/>
    <col min="6" max="6" width="11.75390625" style="1" bestFit="1" customWidth="1"/>
    <col min="7" max="7" width="9.625" style="1" customWidth="1"/>
    <col min="8" max="8" width="14.625" style="1" customWidth="1"/>
    <col min="9" max="10" width="9.625" style="1" customWidth="1"/>
    <col min="11" max="11" width="14.625" style="1" customWidth="1"/>
    <col min="12" max="12" width="9.625" style="1" customWidth="1"/>
    <col min="13" max="13" width="10.625" style="1" customWidth="1"/>
    <col min="14" max="14" width="15.625" style="1" customWidth="1"/>
    <col min="15" max="15" width="9.625" style="1" customWidth="1"/>
    <col min="16" max="16" width="11.75390625" style="1" customWidth="1"/>
    <col min="17" max="17" width="14.625" style="1" customWidth="1"/>
    <col min="18" max="19" width="9.625" style="1" customWidth="1"/>
    <col min="20" max="20" width="13.625" style="1" customWidth="1"/>
    <col min="21" max="22" width="10.625" style="1" hidden="1" customWidth="1"/>
    <col min="23" max="23" width="15.625" style="1" hidden="1" customWidth="1"/>
    <col min="24" max="16384" width="10.75390625" style="1" customWidth="1"/>
  </cols>
  <sheetData>
    <row r="1" spans="2:21" ht="21" customHeight="1">
      <c r="B1" s="58"/>
      <c r="C1" s="2" t="s">
        <v>117</v>
      </c>
      <c r="D1" s="2"/>
      <c r="E1" s="2"/>
      <c r="F1" s="2"/>
      <c r="G1" s="2"/>
      <c r="H1" s="2"/>
      <c r="I1" s="2"/>
      <c r="J1" s="2"/>
      <c r="K1" s="2"/>
      <c r="T1" s="2"/>
      <c r="U1" s="2" t="s">
        <v>110</v>
      </c>
    </row>
    <row r="2" spans="2:22" ht="21" customHeight="1">
      <c r="B2" s="3"/>
      <c r="G2" s="3"/>
      <c r="K2" s="4"/>
      <c r="M2" s="3"/>
      <c r="P2" s="3" t="s">
        <v>0</v>
      </c>
      <c r="T2" s="4" t="s">
        <v>99</v>
      </c>
      <c r="U2" s="70"/>
      <c r="V2" s="3"/>
    </row>
    <row r="3" spans="1:23" ht="21" customHeight="1">
      <c r="A3" s="5"/>
      <c r="B3" s="71"/>
      <c r="C3" s="173" t="s">
        <v>98</v>
      </c>
      <c r="D3" s="174"/>
      <c r="E3" s="174"/>
      <c r="F3" s="174"/>
      <c r="G3" s="174"/>
      <c r="H3" s="174"/>
      <c r="I3" s="174"/>
      <c r="J3" s="174"/>
      <c r="K3" s="175"/>
      <c r="L3" s="176" t="s">
        <v>100</v>
      </c>
      <c r="M3" s="177"/>
      <c r="N3" s="177"/>
      <c r="O3" s="177"/>
      <c r="P3" s="177"/>
      <c r="Q3" s="177"/>
      <c r="R3" s="177"/>
      <c r="S3" s="177"/>
      <c r="T3" s="178"/>
      <c r="U3" s="179" t="s">
        <v>106</v>
      </c>
      <c r="V3" s="180"/>
      <c r="W3" s="180"/>
    </row>
    <row r="4" spans="1:23" ht="21" customHeight="1">
      <c r="A4" s="8"/>
      <c r="B4" s="35"/>
      <c r="C4" s="181" t="s">
        <v>83</v>
      </c>
      <c r="D4" s="181"/>
      <c r="E4" s="182"/>
      <c r="F4" s="183" t="s">
        <v>84</v>
      </c>
      <c r="G4" s="181"/>
      <c r="H4" s="184"/>
      <c r="I4" s="185" t="s">
        <v>87</v>
      </c>
      <c r="J4" s="186"/>
      <c r="K4" s="187"/>
      <c r="L4" s="188" t="s">
        <v>88</v>
      </c>
      <c r="M4" s="186"/>
      <c r="N4" s="187"/>
      <c r="O4" s="189" t="s">
        <v>94</v>
      </c>
      <c r="P4" s="190"/>
      <c r="Q4" s="191"/>
      <c r="R4" s="192" t="s">
        <v>108</v>
      </c>
      <c r="S4" s="193"/>
      <c r="T4" s="194"/>
      <c r="U4" s="170" t="s">
        <v>101</v>
      </c>
      <c r="V4" s="171"/>
      <c r="W4" s="172"/>
    </row>
    <row r="5" spans="1:23" ht="21" customHeight="1">
      <c r="A5" s="15" t="s">
        <v>3</v>
      </c>
      <c r="B5" s="35"/>
      <c r="C5" s="6"/>
      <c r="D5" s="5"/>
      <c r="E5" s="5"/>
      <c r="F5" s="5"/>
      <c r="G5" s="5"/>
      <c r="H5" s="16"/>
      <c r="I5" s="17"/>
      <c r="J5" s="5"/>
      <c r="K5" s="18"/>
      <c r="L5" s="5"/>
      <c r="M5" s="5"/>
      <c r="N5" s="5"/>
      <c r="O5" s="19"/>
      <c r="P5" s="20"/>
      <c r="Q5" s="21"/>
      <c r="R5" s="22"/>
      <c r="S5" s="22"/>
      <c r="T5" s="98"/>
      <c r="U5" s="14"/>
      <c r="V5" s="14"/>
      <c r="W5" s="14"/>
    </row>
    <row r="6" spans="1:23" ht="21" customHeight="1">
      <c r="A6" s="15" t="s">
        <v>4</v>
      </c>
      <c r="B6" s="27" t="s">
        <v>5</v>
      </c>
      <c r="C6" s="48" t="s">
        <v>6</v>
      </c>
      <c r="D6" s="28" t="s">
        <v>7</v>
      </c>
      <c r="E6" s="28" t="s">
        <v>91</v>
      </c>
      <c r="F6" s="28" t="s">
        <v>6</v>
      </c>
      <c r="G6" s="28" t="s">
        <v>7</v>
      </c>
      <c r="H6" s="76" t="s">
        <v>91</v>
      </c>
      <c r="I6" s="77" t="s">
        <v>6</v>
      </c>
      <c r="J6" s="28" t="s">
        <v>7</v>
      </c>
      <c r="K6" s="78" t="s">
        <v>91</v>
      </c>
      <c r="L6" s="28" t="s">
        <v>6</v>
      </c>
      <c r="M6" s="28" t="s">
        <v>7</v>
      </c>
      <c r="N6" s="28" t="s">
        <v>91</v>
      </c>
      <c r="O6" s="33" t="s">
        <v>6</v>
      </c>
      <c r="P6" s="33" t="s">
        <v>90</v>
      </c>
      <c r="Q6" s="33" t="s">
        <v>91</v>
      </c>
      <c r="R6" s="33" t="s">
        <v>92</v>
      </c>
      <c r="S6" s="33" t="s">
        <v>93</v>
      </c>
      <c r="T6" s="26" t="s">
        <v>91</v>
      </c>
      <c r="U6" s="31" t="s">
        <v>6</v>
      </c>
      <c r="V6" s="29" t="s">
        <v>7</v>
      </c>
      <c r="W6" s="32" t="s">
        <v>91</v>
      </c>
    </row>
    <row r="7" spans="1:23" ht="21" customHeight="1">
      <c r="A7" s="36">
        <v>1</v>
      </c>
      <c r="B7" s="81" t="s">
        <v>9</v>
      </c>
      <c r="C7" s="95">
        <v>12477</v>
      </c>
      <c r="D7" s="94">
        <v>212918</v>
      </c>
      <c r="E7" s="94">
        <v>7161244080</v>
      </c>
      <c r="F7" s="94">
        <v>492197</v>
      </c>
      <c r="G7" s="94">
        <v>748903</v>
      </c>
      <c r="H7" s="94">
        <v>6602233872</v>
      </c>
      <c r="I7" s="94">
        <v>111896</v>
      </c>
      <c r="J7" s="94">
        <v>189581</v>
      </c>
      <c r="K7" s="94">
        <v>1320362598</v>
      </c>
      <c r="L7" s="94">
        <v>616570</v>
      </c>
      <c r="M7" s="94">
        <v>1151402</v>
      </c>
      <c r="N7" s="94">
        <v>15083840550</v>
      </c>
      <c r="O7" s="109">
        <v>312098</v>
      </c>
      <c r="P7" s="109">
        <v>372179</v>
      </c>
      <c r="Q7" s="109">
        <v>3488540771</v>
      </c>
      <c r="R7" s="110">
        <v>12101</v>
      </c>
      <c r="S7" s="110">
        <v>568102</v>
      </c>
      <c r="T7" s="111">
        <v>381192526</v>
      </c>
      <c r="U7" s="83" t="e">
        <f>#REF!</f>
        <v>#REF!</v>
      </c>
      <c r="V7" s="56" t="e">
        <f>#REF!</f>
        <v>#REF!</v>
      </c>
      <c r="W7" s="56" t="e">
        <f>#REF!</f>
        <v>#REF!</v>
      </c>
    </row>
    <row r="8" spans="1:23" ht="21" customHeight="1">
      <c r="A8" s="38">
        <v>2</v>
      </c>
      <c r="B8" s="82" t="s">
        <v>10</v>
      </c>
      <c r="C8" s="88">
        <v>4244</v>
      </c>
      <c r="D8" s="61">
        <v>67313</v>
      </c>
      <c r="E8" s="61">
        <v>2534073994</v>
      </c>
      <c r="F8" s="61">
        <v>149219</v>
      </c>
      <c r="G8" s="61">
        <v>231592</v>
      </c>
      <c r="H8" s="61">
        <v>1973839432</v>
      </c>
      <c r="I8" s="61">
        <v>31666</v>
      </c>
      <c r="J8" s="61">
        <v>57396</v>
      </c>
      <c r="K8" s="61">
        <v>418714715</v>
      </c>
      <c r="L8" s="61">
        <v>185129</v>
      </c>
      <c r="M8" s="61">
        <v>356301</v>
      </c>
      <c r="N8" s="61">
        <v>4926628141</v>
      </c>
      <c r="O8" s="112">
        <v>110455</v>
      </c>
      <c r="P8" s="112">
        <v>134857</v>
      </c>
      <c r="Q8" s="112">
        <v>1331328125</v>
      </c>
      <c r="R8" s="113">
        <v>4038</v>
      </c>
      <c r="S8" s="113">
        <v>175212</v>
      </c>
      <c r="T8" s="114">
        <v>116275424</v>
      </c>
      <c r="U8" s="42" t="e">
        <f>#REF!</f>
        <v>#REF!</v>
      </c>
      <c r="V8" s="41" t="e">
        <f>#REF!</f>
        <v>#REF!</v>
      </c>
      <c r="W8" s="41" t="e">
        <f>#REF!</f>
        <v>#REF!</v>
      </c>
    </row>
    <row r="9" spans="1:23" ht="21" customHeight="1">
      <c r="A9" s="38">
        <v>3</v>
      </c>
      <c r="B9" s="82" t="s">
        <v>12</v>
      </c>
      <c r="C9" s="88">
        <v>7064</v>
      </c>
      <c r="D9" s="61">
        <v>106762</v>
      </c>
      <c r="E9" s="61">
        <v>3909767623</v>
      </c>
      <c r="F9" s="61">
        <v>281979</v>
      </c>
      <c r="G9" s="61">
        <v>420531</v>
      </c>
      <c r="H9" s="61">
        <v>3357159578</v>
      </c>
      <c r="I9" s="61">
        <v>58685</v>
      </c>
      <c r="J9" s="61">
        <v>100823</v>
      </c>
      <c r="K9" s="61">
        <v>661074020</v>
      </c>
      <c r="L9" s="61">
        <v>347728</v>
      </c>
      <c r="M9" s="61">
        <v>628116</v>
      </c>
      <c r="N9" s="61">
        <v>7928001221</v>
      </c>
      <c r="O9" s="112">
        <v>191894</v>
      </c>
      <c r="P9" s="112">
        <v>226773</v>
      </c>
      <c r="Q9" s="112">
        <v>2183747442</v>
      </c>
      <c r="R9" s="113">
        <v>6672</v>
      </c>
      <c r="S9" s="113">
        <v>273110</v>
      </c>
      <c r="T9" s="114">
        <v>183627059</v>
      </c>
      <c r="U9" s="42" t="e">
        <f>#REF!</f>
        <v>#REF!</v>
      </c>
      <c r="V9" s="41" t="e">
        <f>#REF!</f>
        <v>#REF!</v>
      </c>
      <c r="W9" s="41" t="e">
        <f>#REF!</f>
        <v>#REF!</v>
      </c>
    </row>
    <row r="10" spans="1:23" ht="21" customHeight="1">
      <c r="A10" s="38">
        <v>4</v>
      </c>
      <c r="B10" s="82" t="s">
        <v>14</v>
      </c>
      <c r="C10" s="88">
        <v>6308</v>
      </c>
      <c r="D10" s="61">
        <v>99706</v>
      </c>
      <c r="E10" s="61">
        <v>3466540091</v>
      </c>
      <c r="F10" s="61">
        <v>231860</v>
      </c>
      <c r="G10" s="61">
        <v>362579</v>
      </c>
      <c r="H10" s="61">
        <v>3388395594</v>
      </c>
      <c r="I10" s="61">
        <v>38880</v>
      </c>
      <c r="J10" s="61">
        <v>74551</v>
      </c>
      <c r="K10" s="61">
        <v>504346650</v>
      </c>
      <c r="L10" s="61">
        <v>277048</v>
      </c>
      <c r="M10" s="61">
        <v>536836</v>
      </c>
      <c r="N10" s="61">
        <v>7359282335</v>
      </c>
      <c r="O10" s="112">
        <v>131076</v>
      </c>
      <c r="P10" s="112">
        <v>154783</v>
      </c>
      <c r="Q10" s="112">
        <v>1564223060</v>
      </c>
      <c r="R10" s="113">
        <v>6057</v>
      </c>
      <c r="S10" s="113">
        <v>259322</v>
      </c>
      <c r="T10" s="113">
        <v>173412240</v>
      </c>
      <c r="U10" s="41" t="e">
        <f>#REF!</f>
        <v>#REF!</v>
      </c>
      <c r="V10" s="41" t="e">
        <f>#REF!</f>
        <v>#REF!</v>
      </c>
      <c r="W10" s="41" t="e">
        <f>#REF!</f>
        <v>#REF!</v>
      </c>
    </row>
    <row r="11" spans="1:23" ht="21" customHeight="1">
      <c r="A11" s="38">
        <v>5</v>
      </c>
      <c r="B11" s="82" t="s">
        <v>16</v>
      </c>
      <c r="C11" s="88">
        <v>2078</v>
      </c>
      <c r="D11" s="61">
        <v>32518</v>
      </c>
      <c r="E11" s="61">
        <v>1078875360</v>
      </c>
      <c r="F11" s="61">
        <v>67714</v>
      </c>
      <c r="G11" s="61">
        <v>97521</v>
      </c>
      <c r="H11" s="61">
        <v>867174510</v>
      </c>
      <c r="I11" s="61">
        <v>16608</v>
      </c>
      <c r="J11" s="61">
        <v>26957</v>
      </c>
      <c r="K11" s="61">
        <v>167020480</v>
      </c>
      <c r="L11" s="61">
        <v>86400</v>
      </c>
      <c r="M11" s="61">
        <v>156996</v>
      </c>
      <c r="N11" s="61">
        <v>2113070350</v>
      </c>
      <c r="O11" s="112">
        <v>48237</v>
      </c>
      <c r="P11" s="112">
        <v>56840</v>
      </c>
      <c r="Q11" s="112">
        <v>561126790</v>
      </c>
      <c r="R11" s="113">
        <v>1954</v>
      </c>
      <c r="S11" s="113">
        <v>85602</v>
      </c>
      <c r="T11" s="113">
        <v>57522377</v>
      </c>
      <c r="U11" s="41" t="e">
        <f>#REF!</f>
        <v>#REF!</v>
      </c>
      <c r="V11" s="41" t="e">
        <f>#REF!</f>
        <v>#REF!</v>
      </c>
      <c r="W11" s="41" t="e">
        <f>#REF!</f>
        <v>#REF!</v>
      </c>
    </row>
    <row r="12" spans="1:23" ht="21" customHeight="1">
      <c r="A12" s="36">
        <v>6</v>
      </c>
      <c r="B12" s="81" t="s">
        <v>18</v>
      </c>
      <c r="C12" s="86">
        <v>2354</v>
      </c>
      <c r="D12" s="87">
        <v>41701</v>
      </c>
      <c r="E12" s="87">
        <v>1189483178</v>
      </c>
      <c r="F12" s="87">
        <v>81397</v>
      </c>
      <c r="G12" s="87">
        <v>117266</v>
      </c>
      <c r="H12" s="87">
        <v>1157299299</v>
      </c>
      <c r="I12" s="87">
        <v>17259</v>
      </c>
      <c r="J12" s="87">
        <v>29712</v>
      </c>
      <c r="K12" s="87">
        <v>202809960</v>
      </c>
      <c r="L12" s="115">
        <v>101010</v>
      </c>
      <c r="M12" s="115">
        <v>188679</v>
      </c>
      <c r="N12" s="115">
        <v>2549592437</v>
      </c>
      <c r="O12" s="116">
        <v>46226</v>
      </c>
      <c r="P12" s="116">
        <v>54005</v>
      </c>
      <c r="Q12" s="116">
        <v>555515340</v>
      </c>
      <c r="R12" s="110">
        <v>2261</v>
      </c>
      <c r="S12" s="110">
        <v>114413</v>
      </c>
      <c r="T12" s="110">
        <v>75811753</v>
      </c>
      <c r="U12" s="105" t="e">
        <f>#REF!</f>
        <v>#REF!</v>
      </c>
      <c r="V12" s="105" t="e">
        <f>#REF!</f>
        <v>#REF!</v>
      </c>
      <c r="W12" s="105" t="e">
        <f>#REF!</f>
        <v>#REF!</v>
      </c>
    </row>
    <row r="13" spans="1:23" ht="21" customHeight="1">
      <c r="A13" s="38">
        <v>7</v>
      </c>
      <c r="B13" s="82" t="s">
        <v>20</v>
      </c>
      <c r="C13" s="88">
        <v>1937</v>
      </c>
      <c r="D13" s="61">
        <v>33869</v>
      </c>
      <c r="E13" s="61">
        <v>1109450700</v>
      </c>
      <c r="F13" s="61">
        <v>74130</v>
      </c>
      <c r="G13" s="61">
        <v>113793</v>
      </c>
      <c r="H13" s="61">
        <v>916116466</v>
      </c>
      <c r="I13" s="61">
        <v>14104</v>
      </c>
      <c r="J13" s="61">
        <v>24761</v>
      </c>
      <c r="K13" s="61">
        <v>165360980</v>
      </c>
      <c r="L13" s="64">
        <v>90171</v>
      </c>
      <c r="M13" s="64">
        <v>172423</v>
      </c>
      <c r="N13" s="64">
        <v>2190928146</v>
      </c>
      <c r="O13" s="112">
        <v>54928</v>
      </c>
      <c r="P13" s="112">
        <v>66017</v>
      </c>
      <c r="Q13" s="112">
        <v>597288750</v>
      </c>
      <c r="R13" s="113">
        <v>1883</v>
      </c>
      <c r="S13" s="113">
        <v>91632</v>
      </c>
      <c r="T13" s="113">
        <v>60990736</v>
      </c>
      <c r="U13" s="41" t="e">
        <f>#REF!</f>
        <v>#REF!</v>
      </c>
      <c r="V13" s="41" t="e">
        <f>#REF!</f>
        <v>#REF!</v>
      </c>
      <c r="W13" s="41" t="e">
        <f>#REF!</f>
        <v>#REF!</v>
      </c>
    </row>
    <row r="14" spans="1:23" ht="21" customHeight="1">
      <c r="A14" s="38">
        <v>8</v>
      </c>
      <c r="B14" s="82" t="s">
        <v>22</v>
      </c>
      <c r="C14" s="88">
        <v>1648</v>
      </c>
      <c r="D14" s="61">
        <v>29509</v>
      </c>
      <c r="E14" s="61">
        <v>902952649</v>
      </c>
      <c r="F14" s="61">
        <v>59261</v>
      </c>
      <c r="G14" s="61">
        <v>82088</v>
      </c>
      <c r="H14" s="61">
        <v>709388025</v>
      </c>
      <c r="I14" s="61">
        <v>12501</v>
      </c>
      <c r="J14" s="61">
        <v>20878</v>
      </c>
      <c r="K14" s="61">
        <v>155695070</v>
      </c>
      <c r="L14" s="64">
        <v>73410</v>
      </c>
      <c r="M14" s="64">
        <v>132475</v>
      </c>
      <c r="N14" s="64">
        <v>1768035744</v>
      </c>
      <c r="O14" s="112">
        <v>37115</v>
      </c>
      <c r="P14" s="112">
        <v>43289</v>
      </c>
      <c r="Q14" s="112">
        <v>387275220</v>
      </c>
      <c r="R14" s="113">
        <v>1539</v>
      </c>
      <c r="S14" s="113">
        <v>75655</v>
      </c>
      <c r="T14" s="113">
        <v>51918393</v>
      </c>
      <c r="U14" s="41" t="e">
        <f>#REF!</f>
        <v>#REF!</v>
      </c>
      <c r="V14" s="41" t="e">
        <f>#REF!</f>
        <v>#REF!</v>
      </c>
      <c r="W14" s="41" t="e">
        <f>#REF!</f>
        <v>#REF!</v>
      </c>
    </row>
    <row r="15" spans="1:23" ht="21" customHeight="1">
      <c r="A15" s="38">
        <v>9</v>
      </c>
      <c r="B15" s="82" t="s">
        <v>24</v>
      </c>
      <c r="C15" s="88">
        <v>1194</v>
      </c>
      <c r="D15" s="61">
        <v>19349</v>
      </c>
      <c r="E15" s="61">
        <v>673342886</v>
      </c>
      <c r="F15" s="61">
        <v>49820</v>
      </c>
      <c r="G15" s="61">
        <v>73150</v>
      </c>
      <c r="H15" s="61">
        <v>694437780</v>
      </c>
      <c r="I15" s="61">
        <v>10030</v>
      </c>
      <c r="J15" s="61">
        <v>16681</v>
      </c>
      <c r="K15" s="61">
        <v>114425650</v>
      </c>
      <c r="L15" s="64">
        <v>61044</v>
      </c>
      <c r="M15" s="64">
        <v>109180</v>
      </c>
      <c r="N15" s="64">
        <v>1482206316</v>
      </c>
      <c r="O15" s="112">
        <v>35264</v>
      </c>
      <c r="P15" s="112">
        <v>42698</v>
      </c>
      <c r="Q15" s="112">
        <v>445157360</v>
      </c>
      <c r="R15" s="113">
        <v>1148</v>
      </c>
      <c r="S15" s="113">
        <v>51752</v>
      </c>
      <c r="T15" s="113">
        <v>34524384</v>
      </c>
      <c r="U15" s="41" t="e">
        <f>#REF!</f>
        <v>#REF!</v>
      </c>
      <c r="V15" s="41" t="e">
        <f>#REF!</f>
        <v>#REF!</v>
      </c>
      <c r="W15" s="41" t="e">
        <f>#REF!</f>
        <v>#REF!</v>
      </c>
    </row>
    <row r="16" spans="1:23" ht="21" customHeight="1">
      <c r="A16" s="53">
        <v>10</v>
      </c>
      <c r="B16" s="72" t="s">
        <v>26</v>
      </c>
      <c r="C16" s="89">
        <v>3495</v>
      </c>
      <c r="D16" s="90">
        <v>57559</v>
      </c>
      <c r="E16" s="90">
        <v>1848493492</v>
      </c>
      <c r="F16" s="90">
        <v>131770</v>
      </c>
      <c r="G16" s="90">
        <v>191748</v>
      </c>
      <c r="H16" s="90">
        <v>1893056359</v>
      </c>
      <c r="I16" s="90">
        <v>30115</v>
      </c>
      <c r="J16" s="90">
        <v>54976</v>
      </c>
      <c r="K16" s="90">
        <v>372288250</v>
      </c>
      <c r="L16" s="66">
        <v>165380</v>
      </c>
      <c r="M16" s="66">
        <v>304283</v>
      </c>
      <c r="N16" s="66">
        <v>4113838101</v>
      </c>
      <c r="O16" s="117">
        <v>77957</v>
      </c>
      <c r="P16" s="117">
        <v>91684</v>
      </c>
      <c r="Q16" s="117">
        <v>888760844</v>
      </c>
      <c r="R16" s="118">
        <v>3349</v>
      </c>
      <c r="S16" s="118">
        <v>160317</v>
      </c>
      <c r="T16" s="118">
        <v>106342817</v>
      </c>
      <c r="U16" s="85" t="e">
        <f>#REF!</f>
        <v>#REF!</v>
      </c>
      <c r="V16" s="85" t="e">
        <f>#REF!</f>
        <v>#REF!</v>
      </c>
      <c r="W16" s="85" t="e">
        <f>#REF!</f>
        <v>#REF!</v>
      </c>
    </row>
    <row r="17" spans="1:23" ht="21" customHeight="1">
      <c r="A17" s="36">
        <v>11</v>
      </c>
      <c r="B17" s="81" t="s">
        <v>28</v>
      </c>
      <c r="C17" s="86">
        <v>2593</v>
      </c>
      <c r="D17" s="87">
        <v>44111</v>
      </c>
      <c r="E17" s="87">
        <v>1389568440</v>
      </c>
      <c r="F17" s="87">
        <v>96233</v>
      </c>
      <c r="G17" s="87">
        <v>137624</v>
      </c>
      <c r="H17" s="87">
        <v>1234965941</v>
      </c>
      <c r="I17" s="87">
        <v>21429</v>
      </c>
      <c r="J17" s="87">
        <v>36087</v>
      </c>
      <c r="K17" s="87">
        <v>262108430</v>
      </c>
      <c r="L17" s="115">
        <v>120255</v>
      </c>
      <c r="M17" s="115">
        <v>217822</v>
      </c>
      <c r="N17" s="115">
        <v>2886642811</v>
      </c>
      <c r="O17" s="116">
        <v>60617</v>
      </c>
      <c r="P17" s="116">
        <v>71004</v>
      </c>
      <c r="Q17" s="116">
        <v>659671168</v>
      </c>
      <c r="R17" s="113">
        <v>2471</v>
      </c>
      <c r="S17" s="113">
        <v>117843</v>
      </c>
      <c r="T17" s="113">
        <v>78101144</v>
      </c>
      <c r="U17" s="105" t="e">
        <f>#REF!</f>
        <v>#REF!</v>
      </c>
      <c r="V17" s="105" t="e">
        <f>#REF!</f>
        <v>#REF!</v>
      </c>
      <c r="W17" s="105" t="e">
        <f>#REF!</f>
        <v>#REF!</v>
      </c>
    </row>
    <row r="18" spans="1:23" ht="21" customHeight="1">
      <c r="A18" s="38">
        <v>12</v>
      </c>
      <c r="B18" s="82" t="s">
        <v>30</v>
      </c>
      <c r="C18" s="88">
        <v>1247</v>
      </c>
      <c r="D18" s="61">
        <v>20400</v>
      </c>
      <c r="E18" s="61">
        <v>651222870</v>
      </c>
      <c r="F18" s="61">
        <v>43244</v>
      </c>
      <c r="G18" s="61">
        <v>57882</v>
      </c>
      <c r="H18" s="61">
        <v>552677170</v>
      </c>
      <c r="I18" s="61">
        <v>7253</v>
      </c>
      <c r="J18" s="61">
        <v>12235</v>
      </c>
      <c r="K18" s="61">
        <v>89968330</v>
      </c>
      <c r="L18" s="64">
        <v>51744</v>
      </c>
      <c r="M18" s="64">
        <v>90517</v>
      </c>
      <c r="N18" s="64">
        <v>1293868370</v>
      </c>
      <c r="O18" s="112">
        <v>26409</v>
      </c>
      <c r="P18" s="112">
        <v>30701</v>
      </c>
      <c r="Q18" s="112">
        <v>323559920</v>
      </c>
      <c r="R18" s="113">
        <v>1211</v>
      </c>
      <c r="S18" s="113">
        <v>55089</v>
      </c>
      <c r="T18" s="113">
        <v>36490592</v>
      </c>
      <c r="U18" s="41" t="e">
        <f>#REF!</f>
        <v>#REF!</v>
      </c>
      <c r="V18" s="41" t="e">
        <f>#REF!</f>
        <v>#REF!</v>
      </c>
      <c r="W18" s="41" t="e">
        <f>#REF!</f>
        <v>#REF!</v>
      </c>
    </row>
    <row r="19" spans="1:23" ht="21" customHeight="1">
      <c r="A19" s="38">
        <v>13</v>
      </c>
      <c r="B19" s="82" t="s">
        <v>32</v>
      </c>
      <c r="C19" s="88">
        <v>1487</v>
      </c>
      <c r="D19" s="61">
        <v>22682</v>
      </c>
      <c r="E19" s="61">
        <v>833702361</v>
      </c>
      <c r="F19" s="61">
        <v>65306</v>
      </c>
      <c r="G19" s="61">
        <v>107954</v>
      </c>
      <c r="H19" s="61">
        <v>963238410</v>
      </c>
      <c r="I19" s="61">
        <v>13608</v>
      </c>
      <c r="J19" s="61">
        <v>24546</v>
      </c>
      <c r="K19" s="61">
        <v>158579970</v>
      </c>
      <c r="L19" s="64">
        <v>80401</v>
      </c>
      <c r="M19" s="64">
        <v>155182</v>
      </c>
      <c r="N19" s="64">
        <v>1955520741</v>
      </c>
      <c r="O19" s="112">
        <v>45516</v>
      </c>
      <c r="P19" s="112">
        <v>56538</v>
      </c>
      <c r="Q19" s="112">
        <v>578241954</v>
      </c>
      <c r="R19" s="113">
        <v>1430</v>
      </c>
      <c r="S19" s="113">
        <v>59617</v>
      </c>
      <c r="T19" s="113">
        <v>40120886</v>
      </c>
      <c r="U19" s="41" t="e">
        <f>#REF!</f>
        <v>#REF!</v>
      </c>
      <c r="V19" s="41" t="e">
        <f>#REF!</f>
        <v>#REF!</v>
      </c>
      <c r="W19" s="41" t="e">
        <f>#REF!</f>
        <v>#REF!</v>
      </c>
    </row>
    <row r="20" spans="1:23" ht="21" customHeight="1">
      <c r="A20" s="8"/>
      <c r="B20" s="82" t="s">
        <v>34</v>
      </c>
      <c r="C20" s="60">
        <v>48126</v>
      </c>
      <c r="D20" s="59">
        <v>788397</v>
      </c>
      <c r="E20" s="91">
        <v>26748717724</v>
      </c>
      <c r="F20" s="59">
        <v>1824130</v>
      </c>
      <c r="G20" s="91">
        <v>2742631</v>
      </c>
      <c r="H20" s="91">
        <v>24309982436</v>
      </c>
      <c r="I20" s="59">
        <v>384034</v>
      </c>
      <c r="J20" s="59">
        <v>669184</v>
      </c>
      <c r="K20" s="59">
        <v>4592755103</v>
      </c>
      <c r="L20" s="91">
        <v>2256290</v>
      </c>
      <c r="M20" s="59">
        <v>4200212</v>
      </c>
      <c r="N20" s="59">
        <v>55651455263</v>
      </c>
      <c r="O20" s="124">
        <v>1177792</v>
      </c>
      <c r="P20" s="119">
        <v>1401368</v>
      </c>
      <c r="Q20" s="124">
        <v>13564436744</v>
      </c>
      <c r="R20" s="119">
        <v>46114</v>
      </c>
      <c r="S20" s="124">
        <v>2087666</v>
      </c>
      <c r="T20" s="124">
        <v>1396330331</v>
      </c>
      <c r="U20" s="106" t="e">
        <f>SUM(U7:U19)</f>
        <v>#REF!</v>
      </c>
      <c r="V20" s="107" t="e">
        <f>SUM(V7:V19)</f>
        <v>#REF!</v>
      </c>
      <c r="W20" s="107" t="e">
        <f>SUM(W7:W19)</f>
        <v>#REF!</v>
      </c>
    </row>
    <row r="21" spans="1:23" ht="21" customHeight="1">
      <c r="A21" s="8"/>
      <c r="B21" s="4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20"/>
      <c r="P21" s="120"/>
      <c r="Q21" s="120"/>
      <c r="R21" s="121"/>
      <c r="S21" s="121"/>
      <c r="T21" s="119"/>
      <c r="U21" s="34"/>
      <c r="V21" s="34"/>
      <c r="W21" s="34"/>
    </row>
    <row r="22" spans="1:23" ht="21" customHeight="1">
      <c r="A22" s="38">
        <v>14</v>
      </c>
      <c r="B22" s="48" t="s">
        <v>36</v>
      </c>
      <c r="C22" s="61">
        <v>636</v>
      </c>
      <c r="D22" s="61">
        <v>10624</v>
      </c>
      <c r="E22" s="61">
        <v>367975770</v>
      </c>
      <c r="F22" s="61">
        <v>27072</v>
      </c>
      <c r="G22" s="61">
        <v>40618</v>
      </c>
      <c r="H22" s="61">
        <v>418591850</v>
      </c>
      <c r="I22" s="61">
        <v>4229</v>
      </c>
      <c r="J22" s="61">
        <v>8109</v>
      </c>
      <c r="K22" s="61">
        <v>56312800</v>
      </c>
      <c r="L22" s="64">
        <v>31937</v>
      </c>
      <c r="M22" s="64">
        <v>59351</v>
      </c>
      <c r="N22" s="64">
        <v>842880420</v>
      </c>
      <c r="O22" s="112">
        <v>10492</v>
      </c>
      <c r="P22" s="112">
        <v>12443</v>
      </c>
      <c r="Q22" s="112">
        <v>150983590</v>
      </c>
      <c r="R22" s="113">
        <v>621</v>
      </c>
      <c r="S22" s="113">
        <v>28263</v>
      </c>
      <c r="T22" s="113">
        <v>18760594</v>
      </c>
      <c r="U22" s="41" t="e">
        <f>#REF!</f>
        <v>#REF!</v>
      </c>
      <c r="V22" s="41" t="e">
        <f>#REF!</f>
        <v>#REF!</v>
      </c>
      <c r="W22" s="41" t="e">
        <f>#REF!</f>
        <v>#REF!</v>
      </c>
    </row>
    <row r="23" spans="1:23" ht="21" customHeight="1">
      <c r="A23" s="53">
        <v>15</v>
      </c>
      <c r="B23" s="9" t="s">
        <v>38</v>
      </c>
      <c r="C23" s="90">
        <v>854</v>
      </c>
      <c r="D23" s="90">
        <v>16233</v>
      </c>
      <c r="E23" s="90">
        <v>509296064</v>
      </c>
      <c r="F23" s="90">
        <v>28852</v>
      </c>
      <c r="G23" s="90">
        <v>43579</v>
      </c>
      <c r="H23" s="90">
        <v>396710321</v>
      </c>
      <c r="I23" s="90">
        <v>5773</v>
      </c>
      <c r="J23" s="90">
        <v>10265</v>
      </c>
      <c r="K23" s="90">
        <v>70942040</v>
      </c>
      <c r="L23" s="66">
        <v>35479</v>
      </c>
      <c r="M23" s="66">
        <v>70077</v>
      </c>
      <c r="N23" s="66">
        <v>976948425</v>
      </c>
      <c r="O23" s="117">
        <v>17925</v>
      </c>
      <c r="P23" s="117">
        <v>21418</v>
      </c>
      <c r="Q23" s="117">
        <v>209915672</v>
      </c>
      <c r="R23" s="113">
        <v>831</v>
      </c>
      <c r="S23" s="113">
        <v>44904</v>
      </c>
      <c r="T23" s="113">
        <v>29767206</v>
      </c>
      <c r="U23" s="85" t="e">
        <f>#REF!</f>
        <v>#REF!</v>
      </c>
      <c r="V23" s="85" t="e">
        <f>#REF!</f>
        <v>#REF!</v>
      </c>
      <c r="W23" s="85" t="e">
        <f>#REF!</f>
        <v>#REF!</v>
      </c>
    </row>
    <row r="24" spans="1:23" ht="21" customHeight="1">
      <c r="A24" s="36">
        <v>16</v>
      </c>
      <c r="B24" s="37" t="s">
        <v>39</v>
      </c>
      <c r="C24" s="87">
        <v>452</v>
      </c>
      <c r="D24" s="87">
        <v>6590</v>
      </c>
      <c r="E24" s="87">
        <v>233139207</v>
      </c>
      <c r="F24" s="87">
        <v>18403</v>
      </c>
      <c r="G24" s="87">
        <v>25747</v>
      </c>
      <c r="H24" s="87">
        <v>224078300</v>
      </c>
      <c r="I24" s="87">
        <v>4258</v>
      </c>
      <c r="J24" s="87">
        <v>7228</v>
      </c>
      <c r="K24" s="87">
        <v>45745560</v>
      </c>
      <c r="L24" s="115">
        <v>23113</v>
      </c>
      <c r="M24" s="115">
        <v>39565</v>
      </c>
      <c r="N24" s="115">
        <v>502963067</v>
      </c>
      <c r="O24" s="116">
        <v>10039</v>
      </c>
      <c r="P24" s="116">
        <v>11641</v>
      </c>
      <c r="Q24" s="116">
        <v>114700980</v>
      </c>
      <c r="R24" s="110">
        <v>403</v>
      </c>
      <c r="S24" s="110">
        <v>17029</v>
      </c>
      <c r="T24" s="110">
        <v>11404721</v>
      </c>
      <c r="U24" s="105" t="e">
        <f>#REF!</f>
        <v>#REF!</v>
      </c>
      <c r="V24" s="105" t="e">
        <f>#REF!</f>
        <v>#REF!</v>
      </c>
      <c r="W24" s="105" t="e">
        <f>#REF!</f>
        <v>#REF!</v>
      </c>
    </row>
    <row r="25" spans="1:23" ht="21" customHeight="1">
      <c r="A25" s="38">
        <v>17</v>
      </c>
      <c r="B25" s="48" t="s">
        <v>40</v>
      </c>
      <c r="C25" s="61">
        <v>509</v>
      </c>
      <c r="D25" s="61">
        <v>8726</v>
      </c>
      <c r="E25" s="61">
        <v>269534430</v>
      </c>
      <c r="F25" s="61">
        <v>18121</v>
      </c>
      <c r="G25" s="61">
        <v>23518</v>
      </c>
      <c r="H25" s="61">
        <v>221673180</v>
      </c>
      <c r="I25" s="61">
        <v>3377</v>
      </c>
      <c r="J25" s="61">
        <v>5916</v>
      </c>
      <c r="K25" s="61">
        <v>40118430</v>
      </c>
      <c r="L25" s="64">
        <v>22007</v>
      </c>
      <c r="M25" s="64">
        <v>38160</v>
      </c>
      <c r="N25" s="64">
        <v>531326040</v>
      </c>
      <c r="O25" s="112">
        <v>12348</v>
      </c>
      <c r="P25" s="112">
        <v>13943</v>
      </c>
      <c r="Q25" s="112">
        <v>152264590</v>
      </c>
      <c r="R25" s="113">
        <v>478</v>
      </c>
      <c r="S25" s="113">
        <v>22701</v>
      </c>
      <c r="T25" s="113">
        <v>15047236</v>
      </c>
      <c r="U25" s="41" t="e">
        <f>#REF!</f>
        <v>#REF!</v>
      </c>
      <c r="V25" s="41" t="e">
        <f>#REF!</f>
        <v>#REF!</v>
      </c>
      <c r="W25" s="41" t="e">
        <f>#REF!</f>
        <v>#REF!</v>
      </c>
    </row>
    <row r="26" spans="1:23" ht="21" customHeight="1">
      <c r="A26" s="38">
        <v>18</v>
      </c>
      <c r="B26" s="48" t="s">
        <v>42</v>
      </c>
      <c r="C26" s="61">
        <v>401</v>
      </c>
      <c r="D26" s="61">
        <v>6373</v>
      </c>
      <c r="E26" s="61">
        <v>193339510</v>
      </c>
      <c r="F26" s="61">
        <v>11503</v>
      </c>
      <c r="G26" s="61">
        <v>15122</v>
      </c>
      <c r="H26" s="61">
        <v>118372480</v>
      </c>
      <c r="I26" s="61">
        <v>2920</v>
      </c>
      <c r="J26" s="61">
        <v>5245</v>
      </c>
      <c r="K26" s="61">
        <v>34304970</v>
      </c>
      <c r="L26" s="64">
        <v>14824</v>
      </c>
      <c r="M26" s="64">
        <v>26740</v>
      </c>
      <c r="N26" s="64">
        <v>346016960</v>
      </c>
      <c r="O26" s="112">
        <v>7997</v>
      </c>
      <c r="P26" s="112">
        <v>9081</v>
      </c>
      <c r="Q26" s="112">
        <v>103965630</v>
      </c>
      <c r="R26" s="113">
        <v>383</v>
      </c>
      <c r="S26" s="113">
        <v>17116</v>
      </c>
      <c r="T26" s="113">
        <v>11355349</v>
      </c>
      <c r="U26" s="41" t="e">
        <f>#REF!</f>
        <v>#REF!</v>
      </c>
      <c r="V26" s="41" t="e">
        <f>#REF!</f>
        <v>#REF!</v>
      </c>
      <c r="W26" s="41" t="e">
        <f>#REF!</f>
        <v>#REF!</v>
      </c>
    </row>
    <row r="27" spans="1:23" ht="21" customHeight="1">
      <c r="A27" s="38">
        <v>19</v>
      </c>
      <c r="B27" s="48" t="s">
        <v>44</v>
      </c>
      <c r="C27" s="61">
        <v>1123</v>
      </c>
      <c r="D27" s="61">
        <v>19552</v>
      </c>
      <c r="E27" s="61">
        <v>581266490</v>
      </c>
      <c r="F27" s="61">
        <v>42415</v>
      </c>
      <c r="G27" s="61">
        <v>62722</v>
      </c>
      <c r="H27" s="61">
        <v>563482600</v>
      </c>
      <c r="I27" s="61">
        <v>10253</v>
      </c>
      <c r="J27" s="61">
        <v>16916</v>
      </c>
      <c r="K27" s="61">
        <v>119837400</v>
      </c>
      <c r="L27" s="64">
        <v>53791</v>
      </c>
      <c r="M27" s="64">
        <v>99190</v>
      </c>
      <c r="N27" s="64">
        <v>1264586490</v>
      </c>
      <c r="O27" s="112">
        <v>21938</v>
      </c>
      <c r="P27" s="112">
        <v>25864</v>
      </c>
      <c r="Q27" s="112">
        <v>260196063</v>
      </c>
      <c r="R27" s="113">
        <v>1046</v>
      </c>
      <c r="S27" s="113">
        <v>51031</v>
      </c>
      <c r="T27" s="113">
        <v>34374657</v>
      </c>
      <c r="U27" s="41" t="e">
        <f>#REF!</f>
        <v>#REF!</v>
      </c>
      <c r="V27" s="41" t="e">
        <f>#REF!</f>
        <v>#REF!</v>
      </c>
      <c r="W27" s="41" t="e">
        <f>#REF!</f>
        <v>#REF!</v>
      </c>
    </row>
    <row r="28" spans="1:23" ht="21" customHeight="1">
      <c r="A28" s="53">
        <v>20</v>
      </c>
      <c r="B28" s="9" t="s">
        <v>46</v>
      </c>
      <c r="C28" s="90">
        <v>547</v>
      </c>
      <c r="D28" s="90">
        <v>9153</v>
      </c>
      <c r="E28" s="90">
        <v>271630050</v>
      </c>
      <c r="F28" s="90">
        <v>18175</v>
      </c>
      <c r="G28" s="90">
        <v>24364</v>
      </c>
      <c r="H28" s="90">
        <v>223432400</v>
      </c>
      <c r="I28" s="90">
        <v>3244</v>
      </c>
      <c r="J28" s="90">
        <v>5755</v>
      </c>
      <c r="K28" s="90">
        <v>36826690</v>
      </c>
      <c r="L28" s="66">
        <v>21966</v>
      </c>
      <c r="M28" s="66">
        <v>39272</v>
      </c>
      <c r="N28" s="66">
        <v>531889140</v>
      </c>
      <c r="O28" s="117">
        <v>11676</v>
      </c>
      <c r="P28" s="117">
        <v>13442</v>
      </c>
      <c r="Q28" s="117">
        <v>139639450</v>
      </c>
      <c r="R28" s="118">
        <v>521</v>
      </c>
      <c r="S28" s="118">
        <v>24956</v>
      </c>
      <c r="T28" s="118">
        <v>16605779</v>
      </c>
      <c r="U28" s="85" t="e">
        <f>#REF!</f>
        <v>#REF!</v>
      </c>
      <c r="V28" s="85" t="e">
        <f>#REF!</f>
        <v>#REF!</v>
      </c>
      <c r="W28" s="85" t="e">
        <f>#REF!</f>
        <v>#REF!</v>
      </c>
    </row>
    <row r="29" spans="1:23" ht="21" customHeight="1">
      <c r="A29" s="38">
        <v>21</v>
      </c>
      <c r="B29" s="48" t="s">
        <v>47</v>
      </c>
      <c r="C29" s="87">
        <v>399</v>
      </c>
      <c r="D29" s="87">
        <v>6702</v>
      </c>
      <c r="E29" s="87">
        <v>212405830</v>
      </c>
      <c r="F29" s="87">
        <v>11930</v>
      </c>
      <c r="G29" s="87">
        <v>17038</v>
      </c>
      <c r="H29" s="87">
        <v>148422750</v>
      </c>
      <c r="I29" s="87">
        <v>2657</v>
      </c>
      <c r="J29" s="87">
        <v>4297</v>
      </c>
      <c r="K29" s="87">
        <v>30193450</v>
      </c>
      <c r="L29" s="115">
        <v>14986</v>
      </c>
      <c r="M29" s="115">
        <v>28037</v>
      </c>
      <c r="N29" s="115">
        <v>391022030</v>
      </c>
      <c r="O29" s="116">
        <v>8098</v>
      </c>
      <c r="P29" s="116">
        <v>9865</v>
      </c>
      <c r="Q29" s="116">
        <v>89104810</v>
      </c>
      <c r="R29" s="113">
        <v>380</v>
      </c>
      <c r="S29" s="113">
        <v>18216</v>
      </c>
      <c r="T29" s="113">
        <v>12159713</v>
      </c>
      <c r="U29" s="105" t="e">
        <f>#REF!</f>
        <v>#REF!</v>
      </c>
      <c r="V29" s="105" t="e">
        <f>#REF!</f>
        <v>#REF!</v>
      </c>
      <c r="W29" s="105" t="e">
        <f>#REF!</f>
        <v>#REF!</v>
      </c>
    </row>
    <row r="30" spans="1:23" ht="21" customHeight="1">
      <c r="A30" s="38">
        <v>22</v>
      </c>
      <c r="B30" s="48" t="s">
        <v>49</v>
      </c>
      <c r="C30" s="61">
        <v>300</v>
      </c>
      <c r="D30" s="61">
        <v>6431</v>
      </c>
      <c r="E30" s="61">
        <v>161239980</v>
      </c>
      <c r="F30" s="61">
        <v>6593</v>
      </c>
      <c r="G30" s="61">
        <v>9442</v>
      </c>
      <c r="H30" s="61">
        <v>78388870</v>
      </c>
      <c r="I30" s="61">
        <v>1678</v>
      </c>
      <c r="J30" s="61">
        <v>2328</v>
      </c>
      <c r="K30" s="61">
        <v>17546300</v>
      </c>
      <c r="L30" s="64">
        <v>8571</v>
      </c>
      <c r="M30" s="64">
        <v>18201</v>
      </c>
      <c r="N30" s="64">
        <v>257175150</v>
      </c>
      <c r="O30" s="112">
        <v>5236</v>
      </c>
      <c r="P30" s="112">
        <v>6091</v>
      </c>
      <c r="Q30" s="112">
        <v>58165890</v>
      </c>
      <c r="R30" s="113">
        <v>288</v>
      </c>
      <c r="S30" s="113">
        <v>17973</v>
      </c>
      <c r="T30" s="113">
        <v>12027501</v>
      </c>
      <c r="U30" s="41" t="e">
        <f>#REF!</f>
        <v>#REF!</v>
      </c>
      <c r="V30" s="41" t="e">
        <f>#REF!</f>
        <v>#REF!</v>
      </c>
      <c r="W30" s="41" t="e">
        <f>#REF!</f>
        <v>#REF!</v>
      </c>
    </row>
    <row r="31" spans="1:23" ht="21" customHeight="1">
      <c r="A31" s="38">
        <v>27</v>
      </c>
      <c r="B31" s="48" t="s">
        <v>50</v>
      </c>
      <c r="C31" s="61">
        <v>550</v>
      </c>
      <c r="D31" s="61">
        <v>8754</v>
      </c>
      <c r="E31" s="61">
        <v>299385100</v>
      </c>
      <c r="F31" s="61">
        <v>18801</v>
      </c>
      <c r="G31" s="61">
        <v>26555</v>
      </c>
      <c r="H31" s="61">
        <v>247070070</v>
      </c>
      <c r="I31" s="61">
        <v>3817</v>
      </c>
      <c r="J31" s="61">
        <v>6588</v>
      </c>
      <c r="K31" s="61">
        <v>59413070</v>
      </c>
      <c r="L31" s="64">
        <v>23168</v>
      </c>
      <c r="M31" s="64">
        <v>41897</v>
      </c>
      <c r="N31" s="64">
        <v>605868240</v>
      </c>
      <c r="O31" s="112">
        <v>15468</v>
      </c>
      <c r="P31" s="112">
        <v>18564</v>
      </c>
      <c r="Q31" s="112">
        <v>195136300</v>
      </c>
      <c r="R31" s="113">
        <v>507</v>
      </c>
      <c r="S31" s="113">
        <v>22877</v>
      </c>
      <c r="T31" s="113">
        <v>15411332</v>
      </c>
      <c r="U31" s="41" t="e">
        <f>#REF!</f>
        <v>#REF!</v>
      </c>
      <c r="V31" s="41" t="e">
        <f>#REF!</f>
        <v>#REF!</v>
      </c>
      <c r="W31" s="41" t="e">
        <f>#REF!</f>
        <v>#REF!</v>
      </c>
    </row>
    <row r="32" spans="1:23" ht="21" customHeight="1">
      <c r="A32" s="38">
        <v>28</v>
      </c>
      <c r="B32" s="48" t="s">
        <v>52</v>
      </c>
      <c r="C32" s="61">
        <v>1377</v>
      </c>
      <c r="D32" s="61">
        <v>22430</v>
      </c>
      <c r="E32" s="61">
        <v>781965660</v>
      </c>
      <c r="F32" s="61">
        <v>47222</v>
      </c>
      <c r="G32" s="61">
        <v>70035</v>
      </c>
      <c r="H32" s="61">
        <v>668249180</v>
      </c>
      <c r="I32" s="61">
        <v>12851</v>
      </c>
      <c r="J32" s="61">
        <v>22986</v>
      </c>
      <c r="K32" s="61">
        <v>162540100</v>
      </c>
      <c r="L32" s="64">
        <v>61450</v>
      </c>
      <c r="M32" s="64">
        <v>115451</v>
      </c>
      <c r="N32" s="64">
        <v>1612754940</v>
      </c>
      <c r="O32" s="112">
        <v>33365</v>
      </c>
      <c r="P32" s="112">
        <v>39408</v>
      </c>
      <c r="Q32" s="112">
        <v>433908230</v>
      </c>
      <c r="R32" s="113">
        <v>1321</v>
      </c>
      <c r="S32" s="113">
        <v>58825</v>
      </c>
      <c r="T32" s="113">
        <v>39338675</v>
      </c>
      <c r="U32" s="41" t="e">
        <f>#REF!</f>
        <v>#REF!</v>
      </c>
      <c r="V32" s="41" t="e">
        <f>#REF!</f>
        <v>#REF!</v>
      </c>
      <c r="W32" s="41" t="e">
        <f>#REF!</f>
        <v>#REF!</v>
      </c>
    </row>
    <row r="33" spans="1:23" ht="21" customHeight="1">
      <c r="A33" s="38">
        <v>29</v>
      </c>
      <c r="B33" s="48" t="s">
        <v>54</v>
      </c>
      <c r="C33" s="61">
        <v>905</v>
      </c>
      <c r="D33" s="61">
        <v>13507</v>
      </c>
      <c r="E33" s="61">
        <v>515253220</v>
      </c>
      <c r="F33" s="61">
        <v>32299</v>
      </c>
      <c r="G33" s="61">
        <v>48661</v>
      </c>
      <c r="H33" s="61">
        <v>449665974</v>
      </c>
      <c r="I33" s="61">
        <v>6850</v>
      </c>
      <c r="J33" s="61">
        <v>12340</v>
      </c>
      <c r="K33" s="61">
        <v>89062210</v>
      </c>
      <c r="L33" s="64">
        <v>40054</v>
      </c>
      <c r="M33" s="64">
        <v>74508</v>
      </c>
      <c r="N33" s="64">
        <v>1053981404</v>
      </c>
      <c r="O33" s="112">
        <v>25755</v>
      </c>
      <c r="P33" s="112">
        <v>32161</v>
      </c>
      <c r="Q33" s="112">
        <v>337802920</v>
      </c>
      <c r="R33" s="113">
        <v>879</v>
      </c>
      <c r="S33" s="113">
        <v>35157</v>
      </c>
      <c r="T33" s="113">
        <v>23443043</v>
      </c>
      <c r="U33" s="41" t="e">
        <f>#REF!</f>
        <v>#REF!</v>
      </c>
      <c r="V33" s="41" t="e">
        <f>#REF!</f>
        <v>#REF!</v>
      </c>
      <c r="W33" s="41" t="e">
        <f>#REF!</f>
        <v>#REF!</v>
      </c>
    </row>
    <row r="34" spans="1:23" ht="21" customHeight="1">
      <c r="A34" s="44">
        <v>30</v>
      </c>
      <c r="B34" s="45" t="s">
        <v>56</v>
      </c>
      <c r="C34" s="94">
        <v>1134</v>
      </c>
      <c r="D34" s="94">
        <v>18863</v>
      </c>
      <c r="E34" s="94">
        <v>588290158</v>
      </c>
      <c r="F34" s="94">
        <v>29043</v>
      </c>
      <c r="G34" s="94">
        <v>40211</v>
      </c>
      <c r="H34" s="94">
        <v>371105633</v>
      </c>
      <c r="I34" s="94">
        <v>5739</v>
      </c>
      <c r="J34" s="94">
        <v>10042</v>
      </c>
      <c r="K34" s="94">
        <v>66859600</v>
      </c>
      <c r="L34" s="63">
        <v>35916</v>
      </c>
      <c r="M34" s="63">
        <v>69116</v>
      </c>
      <c r="N34" s="63">
        <v>1026255391</v>
      </c>
      <c r="O34" s="109">
        <v>20772</v>
      </c>
      <c r="P34" s="109">
        <v>25085</v>
      </c>
      <c r="Q34" s="109">
        <v>266634050</v>
      </c>
      <c r="R34" s="110">
        <v>1088</v>
      </c>
      <c r="S34" s="110">
        <v>50285</v>
      </c>
      <c r="T34" s="110">
        <v>33959042</v>
      </c>
      <c r="U34" s="56" t="e">
        <f>#REF!</f>
        <v>#REF!</v>
      </c>
      <c r="V34" s="56" t="e">
        <f>#REF!</f>
        <v>#REF!</v>
      </c>
      <c r="W34" s="56" t="e">
        <f>#REF!</f>
        <v>#REF!</v>
      </c>
    </row>
    <row r="35" spans="1:23" ht="21" customHeight="1">
      <c r="A35" s="38">
        <v>31</v>
      </c>
      <c r="B35" s="48" t="s">
        <v>58</v>
      </c>
      <c r="C35" s="61">
        <v>447</v>
      </c>
      <c r="D35" s="61">
        <v>6635</v>
      </c>
      <c r="E35" s="61">
        <v>229965380</v>
      </c>
      <c r="F35" s="61">
        <v>13948</v>
      </c>
      <c r="G35" s="61">
        <v>19822</v>
      </c>
      <c r="H35" s="61">
        <v>177528850</v>
      </c>
      <c r="I35" s="61">
        <v>2788</v>
      </c>
      <c r="J35" s="61">
        <v>4815</v>
      </c>
      <c r="K35" s="61">
        <v>36386000</v>
      </c>
      <c r="L35" s="64">
        <v>17183</v>
      </c>
      <c r="M35" s="64">
        <v>31272</v>
      </c>
      <c r="N35" s="64">
        <v>443880230</v>
      </c>
      <c r="O35" s="112">
        <v>10361</v>
      </c>
      <c r="P35" s="112">
        <v>12326</v>
      </c>
      <c r="Q35" s="112">
        <v>142910140</v>
      </c>
      <c r="R35" s="113">
        <v>424</v>
      </c>
      <c r="S35" s="113">
        <v>17125</v>
      </c>
      <c r="T35" s="113">
        <v>11327212</v>
      </c>
      <c r="U35" s="41" t="e">
        <f>#REF!</f>
        <v>#REF!</v>
      </c>
      <c r="V35" s="41" t="e">
        <f>#REF!</f>
        <v>#REF!</v>
      </c>
      <c r="W35" s="41" t="e">
        <f>#REF!</f>
        <v>#REF!</v>
      </c>
    </row>
    <row r="36" spans="1:23" ht="21" customHeight="1">
      <c r="A36" s="38">
        <v>32</v>
      </c>
      <c r="B36" s="48" t="s">
        <v>60</v>
      </c>
      <c r="C36" s="61">
        <v>490</v>
      </c>
      <c r="D36" s="61">
        <v>7509</v>
      </c>
      <c r="E36" s="61">
        <v>240020030</v>
      </c>
      <c r="F36" s="61">
        <v>14536</v>
      </c>
      <c r="G36" s="61">
        <v>20378</v>
      </c>
      <c r="H36" s="61">
        <v>197470090</v>
      </c>
      <c r="I36" s="61">
        <v>2725</v>
      </c>
      <c r="J36" s="61">
        <v>5120</v>
      </c>
      <c r="K36" s="61">
        <v>32534920</v>
      </c>
      <c r="L36" s="64">
        <v>17751</v>
      </c>
      <c r="M36" s="64">
        <v>33007</v>
      </c>
      <c r="N36" s="64">
        <v>470025040</v>
      </c>
      <c r="O36" s="112">
        <v>9583</v>
      </c>
      <c r="P36" s="112">
        <v>11389</v>
      </c>
      <c r="Q36" s="112">
        <v>133954660</v>
      </c>
      <c r="R36" s="113">
        <v>478</v>
      </c>
      <c r="S36" s="113">
        <v>20261</v>
      </c>
      <c r="T36" s="113">
        <v>13475628</v>
      </c>
      <c r="U36" s="41" t="e">
        <f>#REF!</f>
        <v>#REF!</v>
      </c>
      <c r="V36" s="41" t="e">
        <f>#REF!</f>
        <v>#REF!</v>
      </c>
      <c r="W36" s="41" t="e">
        <f>#REF!</f>
        <v>#REF!</v>
      </c>
    </row>
    <row r="37" spans="1:23" ht="21" customHeight="1">
      <c r="A37" s="38">
        <v>36</v>
      </c>
      <c r="B37" s="48" t="s">
        <v>61</v>
      </c>
      <c r="C37" s="61">
        <v>376</v>
      </c>
      <c r="D37" s="61">
        <v>6241</v>
      </c>
      <c r="E37" s="61">
        <v>192480130</v>
      </c>
      <c r="F37" s="61">
        <v>15048</v>
      </c>
      <c r="G37" s="61">
        <v>22997</v>
      </c>
      <c r="H37" s="61">
        <v>200807650</v>
      </c>
      <c r="I37" s="61">
        <v>3093</v>
      </c>
      <c r="J37" s="61">
        <v>5110</v>
      </c>
      <c r="K37" s="61">
        <v>37751610</v>
      </c>
      <c r="L37" s="64">
        <v>18517</v>
      </c>
      <c r="M37" s="64">
        <v>34348</v>
      </c>
      <c r="N37" s="64">
        <v>431039390</v>
      </c>
      <c r="O37" s="112">
        <v>9107</v>
      </c>
      <c r="P37" s="112">
        <v>10752</v>
      </c>
      <c r="Q37" s="112">
        <v>94986760</v>
      </c>
      <c r="R37" s="113">
        <v>358</v>
      </c>
      <c r="S37" s="113">
        <v>16143</v>
      </c>
      <c r="T37" s="113">
        <v>10954191</v>
      </c>
      <c r="U37" s="41" t="e">
        <f>#REF!</f>
        <v>#REF!</v>
      </c>
      <c r="V37" s="41" t="e">
        <f>#REF!</f>
        <v>#REF!</v>
      </c>
      <c r="W37" s="41" t="e">
        <f>#REF!</f>
        <v>#REF!</v>
      </c>
    </row>
    <row r="38" spans="1:23" ht="21" customHeight="1">
      <c r="A38" s="50">
        <v>44</v>
      </c>
      <c r="B38" s="51" t="s">
        <v>63</v>
      </c>
      <c r="C38" s="62">
        <v>906</v>
      </c>
      <c r="D38" s="62">
        <v>13596</v>
      </c>
      <c r="E38" s="62">
        <v>486287380</v>
      </c>
      <c r="F38" s="62">
        <v>32559</v>
      </c>
      <c r="G38" s="62">
        <v>46488</v>
      </c>
      <c r="H38" s="62">
        <v>450913410</v>
      </c>
      <c r="I38" s="62">
        <v>5490</v>
      </c>
      <c r="J38" s="62">
        <v>10086</v>
      </c>
      <c r="K38" s="62">
        <v>75002980</v>
      </c>
      <c r="L38" s="65">
        <v>38955</v>
      </c>
      <c r="M38" s="65">
        <v>70170</v>
      </c>
      <c r="N38" s="65">
        <v>1012203770</v>
      </c>
      <c r="O38" s="122">
        <v>16829</v>
      </c>
      <c r="P38" s="122">
        <v>19643</v>
      </c>
      <c r="Q38" s="122">
        <v>212270040</v>
      </c>
      <c r="R38" s="118">
        <v>880</v>
      </c>
      <c r="S38" s="118">
        <v>35026</v>
      </c>
      <c r="T38" s="118">
        <v>23448633</v>
      </c>
      <c r="U38" s="57" t="e">
        <f>#REF!</f>
        <v>#REF!</v>
      </c>
      <c r="V38" s="57" t="e">
        <f>#REF!</f>
        <v>#REF!</v>
      </c>
      <c r="W38" s="57" t="e">
        <f>#REF!</f>
        <v>#REF!</v>
      </c>
    </row>
    <row r="39" spans="1:23" ht="21" customHeight="1">
      <c r="A39" s="38">
        <v>45</v>
      </c>
      <c r="B39" s="48" t="s">
        <v>107</v>
      </c>
      <c r="C39" s="61">
        <v>1419</v>
      </c>
      <c r="D39" s="61">
        <v>23832</v>
      </c>
      <c r="E39" s="61">
        <v>778924666</v>
      </c>
      <c r="F39" s="61">
        <v>45029</v>
      </c>
      <c r="G39" s="61">
        <v>69808</v>
      </c>
      <c r="H39" s="61">
        <v>731196971</v>
      </c>
      <c r="I39" s="61">
        <v>7968</v>
      </c>
      <c r="J39" s="61">
        <v>15185</v>
      </c>
      <c r="K39" s="61">
        <v>104713150</v>
      </c>
      <c r="L39" s="64">
        <v>54416</v>
      </c>
      <c r="M39" s="64">
        <v>108825</v>
      </c>
      <c r="N39" s="64">
        <v>1614834787</v>
      </c>
      <c r="O39" s="112">
        <v>19563</v>
      </c>
      <c r="P39" s="112">
        <v>22847</v>
      </c>
      <c r="Q39" s="112">
        <v>260118760</v>
      </c>
      <c r="R39" s="113">
        <v>1366</v>
      </c>
      <c r="S39" s="113">
        <v>62138</v>
      </c>
      <c r="T39" s="113">
        <v>41471953</v>
      </c>
      <c r="U39" s="41" t="e">
        <f>#REF!</f>
        <v>#REF!</v>
      </c>
      <c r="V39" s="41" t="e">
        <f>#REF!</f>
        <v>#REF!</v>
      </c>
      <c r="W39" s="41" t="e">
        <f>#REF!</f>
        <v>#REF!</v>
      </c>
    </row>
    <row r="40" spans="1:23" ht="21" customHeight="1">
      <c r="A40" s="53">
        <v>46</v>
      </c>
      <c r="B40" s="9" t="s">
        <v>111</v>
      </c>
      <c r="C40" s="90">
        <v>1449</v>
      </c>
      <c r="D40" s="90">
        <v>23253</v>
      </c>
      <c r="E40" s="90">
        <v>735269270</v>
      </c>
      <c r="F40" s="90">
        <v>45948</v>
      </c>
      <c r="G40" s="90">
        <v>64308</v>
      </c>
      <c r="H40" s="90">
        <v>553609229</v>
      </c>
      <c r="I40" s="90">
        <v>8924</v>
      </c>
      <c r="J40" s="90">
        <v>16948</v>
      </c>
      <c r="K40" s="90">
        <v>116674570</v>
      </c>
      <c r="L40" s="66">
        <v>56321</v>
      </c>
      <c r="M40" s="66">
        <v>104509</v>
      </c>
      <c r="N40" s="66">
        <v>1405553069</v>
      </c>
      <c r="O40" s="117">
        <v>32033</v>
      </c>
      <c r="P40" s="117">
        <v>37347</v>
      </c>
      <c r="Q40" s="117">
        <v>388822474</v>
      </c>
      <c r="R40" s="123">
        <v>1362</v>
      </c>
      <c r="S40" s="123">
        <v>61673</v>
      </c>
      <c r="T40" s="123">
        <v>41890638</v>
      </c>
      <c r="U40" s="85" t="e">
        <f>#REF!</f>
        <v>#REF!</v>
      </c>
      <c r="V40" s="85" t="e">
        <f>#REF!</f>
        <v>#REF!</v>
      </c>
      <c r="W40" s="85" t="e">
        <f>#REF!</f>
        <v>#REF!</v>
      </c>
    </row>
    <row r="41" spans="1:23" ht="21" customHeight="1">
      <c r="A41" s="8"/>
      <c r="B41" s="48" t="s">
        <v>65</v>
      </c>
      <c r="C41" s="59">
        <v>14274</v>
      </c>
      <c r="D41" s="59">
        <v>235004</v>
      </c>
      <c r="E41" s="59">
        <v>7647668325</v>
      </c>
      <c r="F41" s="59">
        <v>477497</v>
      </c>
      <c r="G41" s="59">
        <v>691413</v>
      </c>
      <c r="H41" s="59">
        <v>6440769808</v>
      </c>
      <c r="I41" s="59">
        <v>98634</v>
      </c>
      <c r="J41" s="59">
        <v>175279</v>
      </c>
      <c r="K41" s="59">
        <v>1232765850</v>
      </c>
      <c r="L41" s="59">
        <v>590405</v>
      </c>
      <c r="M41" s="59">
        <v>1101696</v>
      </c>
      <c r="N41" s="59">
        <v>15321203983</v>
      </c>
      <c r="O41" s="59">
        <v>298585</v>
      </c>
      <c r="P41" s="59">
        <v>353310</v>
      </c>
      <c r="Q41" s="59">
        <v>3745481009</v>
      </c>
      <c r="R41" s="59">
        <v>13614</v>
      </c>
      <c r="S41" s="59">
        <v>621699</v>
      </c>
      <c r="T41" s="59">
        <v>416223103</v>
      </c>
      <c r="U41" s="41" t="e">
        <f>SUM(U22:U40)</f>
        <v>#REF!</v>
      </c>
      <c r="V41" s="42" t="e">
        <f>SUM(V22:V40)</f>
        <v>#REF!</v>
      </c>
      <c r="W41" s="42" t="e">
        <f>SUM(W22:W40)</f>
        <v>#REF!</v>
      </c>
    </row>
    <row r="42" spans="1:23" ht="21" customHeight="1">
      <c r="A42" s="8"/>
      <c r="B42" s="48" t="s">
        <v>67</v>
      </c>
      <c r="C42" s="59">
        <v>62400</v>
      </c>
      <c r="D42" s="59">
        <v>1023401</v>
      </c>
      <c r="E42" s="91">
        <v>34396386049</v>
      </c>
      <c r="F42" s="59">
        <v>2301627</v>
      </c>
      <c r="G42" s="91">
        <v>3434044</v>
      </c>
      <c r="H42" s="91">
        <v>30750752244</v>
      </c>
      <c r="I42" s="59">
        <v>482668</v>
      </c>
      <c r="J42" s="91">
        <v>844463</v>
      </c>
      <c r="K42" s="59">
        <v>5825520953</v>
      </c>
      <c r="L42" s="91">
        <v>2846695</v>
      </c>
      <c r="M42" s="59">
        <v>5301908</v>
      </c>
      <c r="N42" s="59">
        <v>70972659246</v>
      </c>
      <c r="O42" s="91">
        <v>1476377</v>
      </c>
      <c r="P42" s="59">
        <v>1754678</v>
      </c>
      <c r="Q42" s="91">
        <v>17309917753</v>
      </c>
      <c r="R42" s="59">
        <v>59728</v>
      </c>
      <c r="S42" s="91">
        <v>2709365</v>
      </c>
      <c r="T42" s="91">
        <v>1812553434</v>
      </c>
      <c r="U42" s="41" t="e">
        <f>U20+U41</f>
        <v>#REF!</v>
      </c>
      <c r="V42" s="42" t="e">
        <f>V20+V41</f>
        <v>#REF!</v>
      </c>
      <c r="W42" s="42" t="e">
        <f>W20+W41</f>
        <v>#REF!</v>
      </c>
    </row>
    <row r="43" spans="1:23" ht="21" customHeight="1">
      <c r="A43" s="8"/>
      <c r="B43" s="4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20"/>
      <c r="P43" s="120"/>
      <c r="Q43" s="120"/>
      <c r="R43" s="121"/>
      <c r="S43" s="121"/>
      <c r="T43" s="119"/>
      <c r="U43" s="34"/>
      <c r="V43" s="34"/>
      <c r="W43" s="34"/>
    </row>
    <row r="44" spans="1:23" ht="21" customHeight="1">
      <c r="A44" s="38">
        <v>301</v>
      </c>
      <c r="B44" s="48" t="s">
        <v>69</v>
      </c>
      <c r="C44" s="61">
        <v>237</v>
      </c>
      <c r="D44" s="61">
        <v>2600</v>
      </c>
      <c r="E44" s="61">
        <v>152837140</v>
      </c>
      <c r="F44" s="61">
        <v>11043</v>
      </c>
      <c r="G44" s="61">
        <v>15094</v>
      </c>
      <c r="H44" s="61">
        <v>136484050</v>
      </c>
      <c r="I44" s="61">
        <v>4095</v>
      </c>
      <c r="J44" s="61">
        <v>6128</v>
      </c>
      <c r="K44" s="61">
        <v>39566890</v>
      </c>
      <c r="L44" s="64">
        <v>15375</v>
      </c>
      <c r="M44" s="64">
        <v>23822</v>
      </c>
      <c r="N44" s="64">
        <v>328888080</v>
      </c>
      <c r="O44" s="112">
        <v>6239</v>
      </c>
      <c r="P44" s="112">
        <v>7225</v>
      </c>
      <c r="Q44" s="112">
        <v>96143670</v>
      </c>
      <c r="R44" s="113">
        <v>216</v>
      </c>
      <c r="S44" s="113">
        <v>5228</v>
      </c>
      <c r="T44" s="113">
        <v>3500378</v>
      </c>
      <c r="U44" s="41" t="e">
        <f>#REF!</f>
        <v>#REF!</v>
      </c>
      <c r="V44" s="41" t="e">
        <f>#REF!</f>
        <v>#REF!</v>
      </c>
      <c r="W44" s="41" t="e">
        <f>#REF!</f>
        <v>#REF!</v>
      </c>
    </row>
    <row r="45" spans="1:23" ht="21" customHeight="1">
      <c r="A45" s="38">
        <v>302</v>
      </c>
      <c r="B45" s="48" t="s">
        <v>71</v>
      </c>
      <c r="C45" s="61">
        <v>299</v>
      </c>
      <c r="D45" s="61">
        <v>2757</v>
      </c>
      <c r="E45" s="61">
        <v>123078440</v>
      </c>
      <c r="F45" s="61">
        <v>18420</v>
      </c>
      <c r="G45" s="61">
        <v>24792</v>
      </c>
      <c r="H45" s="61">
        <v>203066210</v>
      </c>
      <c r="I45" s="61">
        <v>2059</v>
      </c>
      <c r="J45" s="61">
        <v>3028</v>
      </c>
      <c r="K45" s="61">
        <v>21668620</v>
      </c>
      <c r="L45" s="64">
        <v>20778</v>
      </c>
      <c r="M45" s="64">
        <v>30577</v>
      </c>
      <c r="N45" s="64">
        <v>347813270</v>
      </c>
      <c r="O45" s="112">
        <v>10367</v>
      </c>
      <c r="P45" s="112">
        <v>12094</v>
      </c>
      <c r="Q45" s="112">
        <v>127845070</v>
      </c>
      <c r="R45" s="113">
        <v>260</v>
      </c>
      <c r="S45" s="113">
        <v>6144</v>
      </c>
      <c r="T45" s="113">
        <v>4070969</v>
      </c>
      <c r="U45" s="41" t="e">
        <f>#REF!</f>
        <v>#REF!</v>
      </c>
      <c r="V45" s="41" t="e">
        <f>#REF!</f>
        <v>#REF!</v>
      </c>
      <c r="W45" s="41" t="e">
        <f>#REF!</f>
        <v>#REF!</v>
      </c>
    </row>
    <row r="46" spans="1:23" ht="21" customHeight="1">
      <c r="A46" s="38">
        <v>303</v>
      </c>
      <c r="B46" s="48" t="s">
        <v>72</v>
      </c>
      <c r="C46" s="61">
        <v>2543</v>
      </c>
      <c r="D46" s="61">
        <v>28240</v>
      </c>
      <c r="E46" s="61">
        <v>1348932400</v>
      </c>
      <c r="F46" s="61">
        <v>134285</v>
      </c>
      <c r="G46" s="61">
        <v>188641</v>
      </c>
      <c r="H46" s="61">
        <v>1592818029</v>
      </c>
      <c r="I46" s="61">
        <v>28807</v>
      </c>
      <c r="J46" s="61">
        <v>49640</v>
      </c>
      <c r="K46" s="61">
        <v>340865398</v>
      </c>
      <c r="L46" s="64">
        <v>165635</v>
      </c>
      <c r="M46" s="64">
        <v>266521</v>
      </c>
      <c r="N46" s="64">
        <v>3282615827</v>
      </c>
      <c r="O46" s="112">
        <v>84521</v>
      </c>
      <c r="P46" s="112">
        <v>100097</v>
      </c>
      <c r="Q46" s="112">
        <v>882561163</v>
      </c>
      <c r="R46" s="113">
        <v>2339</v>
      </c>
      <c r="S46" s="113">
        <v>66333</v>
      </c>
      <c r="T46" s="113">
        <v>44890211</v>
      </c>
      <c r="U46" s="41" t="e">
        <f>#REF!</f>
        <v>#REF!</v>
      </c>
      <c r="V46" s="41" t="e">
        <f>#REF!</f>
        <v>#REF!</v>
      </c>
      <c r="W46" s="41" t="e">
        <f>#REF!</f>
        <v>#REF!</v>
      </c>
    </row>
    <row r="47" spans="1:23" ht="21" customHeight="1">
      <c r="A47" s="8"/>
      <c r="B47" s="48" t="s">
        <v>74</v>
      </c>
      <c r="C47" s="59">
        <v>3079</v>
      </c>
      <c r="D47" s="59">
        <v>33597</v>
      </c>
      <c r="E47" s="59">
        <v>1624847980</v>
      </c>
      <c r="F47" s="59">
        <v>163748</v>
      </c>
      <c r="G47" s="59">
        <v>228527</v>
      </c>
      <c r="H47" s="59">
        <v>1932368289</v>
      </c>
      <c r="I47" s="59">
        <v>34961</v>
      </c>
      <c r="J47" s="59">
        <v>58796</v>
      </c>
      <c r="K47" s="59">
        <v>402100908</v>
      </c>
      <c r="L47" s="59">
        <v>201788</v>
      </c>
      <c r="M47" s="59">
        <v>320920</v>
      </c>
      <c r="N47" s="59">
        <v>3959317177</v>
      </c>
      <c r="O47" s="59">
        <v>101127</v>
      </c>
      <c r="P47" s="59">
        <v>119416</v>
      </c>
      <c r="Q47" s="59">
        <v>1106549903</v>
      </c>
      <c r="R47" s="59">
        <v>2815</v>
      </c>
      <c r="S47" s="59">
        <v>77705</v>
      </c>
      <c r="T47" s="59">
        <v>52461558</v>
      </c>
      <c r="U47" s="41" t="e">
        <f>SUM(U44:U46)</f>
        <v>#REF!</v>
      </c>
      <c r="V47" s="42" t="e">
        <f>SUM(V44:V46)</f>
        <v>#REF!</v>
      </c>
      <c r="W47" s="42" t="e">
        <f>SUM(W44:W46)</f>
        <v>#REF!</v>
      </c>
    </row>
    <row r="48" spans="1:23" ht="21" customHeight="1">
      <c r="A48" s="8"/>
      <c r="B48" s="4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41"/>
      <c r="V48" s="42"/>
      <c r="W48" s="42"/>
    </row>
    <row r="49" spans="1:23" ht="21" customHeight="1">
      <c r="A49" s="84"/>
      <c r="B49" s="9" t="s">
        <v>76</v>
      </c>
      <c r="C49" s="92">
        <v>65479</v>
      </c>
      <c r="D49" s="92">
        <v>1056998</v>
      </c>
      <c r="E49" s="93">
        <v>36021234029</v>
      </c>
      <c r="F49" s="92">
        <v>2465375</v>
      </c>
      <c r="G49" s="93">
        <v>3662571</v>
      </c>
      <c r="H49" s="93">
        <v>32683120533</v>
      </c>
      <c r="I49" s="92">
        <v>517629</v>
      </c>
      <c r="J49" s="93">
        <v>903259</v>
      </c>
      <c r="K49" s="92">
        <v>6227621861</v>
      </c>
      <c r="L49" s="93">
        <v>3048483</v>
      </c>
      <c r="M49" s="92">
        <v>5622828</v>
      </c>
      <c r="N49" s="92">
        <v>74931976423</v>
      </c>
      <c r="O49" s="93">
        <v>1577504</v>
      </c>
      <c r="P49" s="92">
        <v>1874094</v>
      </c>
      <c r="Q49" s="93">
        <v>18416467656</v>
      </c>
      <c r="R49" s="92">
        <v>62543</v>
      </c>
      <c r="S49" s="93">
        <v>2787070</v>
      </c>
      <c r="T49" s="93">
        <v>1865014992</v>
      </c>
      <c r="U49" s="85" t="e">
        <f>U42+U47</f>
        <v>#REF!</v>
      </c>
      <c r="V49" s="108" t="e">
        <f>V42+V47</f>
        <v>#REF!</v>
      </c>
      <c r="W49" s="108" t="e">
        <f>W42+W47</f>
        <v>#REF!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ht="15.75" customHeight="1">
      <c r="A51" s="49"/>
      <c r="B51" s="4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49"/>
      <c r="U51" s="49"/>
      <c r="V51" s="49"/>
      <c r="W51" s="49"/>
    </row>
    <row r="52" spans="1:23" ht="15.75" customHeight="1">
      <c r="A52" s="49"/>
      <c r="B52" s="4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9"/>
      <c r="U52" s="49"/>
      <c r="V52" s="49"/>
      <c r="W52" s="49"/>
    </row>
  </sheetData>
  <sheetProtection/>
  <mergeCells count="10">
    <mergeCell ref="U4:W4"/>
    <mergeCell ref="C3:K3"/>
    <mergeCell ref="L3:T3"/>
    <mergeCell ref="U3:W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1" max="48" man="1"/>
    <brk id="20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F7" sqref="F7:W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10.625" style="1" hidden="1" customWidth="1"/>
    <col min="5" max="5" width="15.625" style="1" hidden="1" customWidth="1"/>
    <col min="6" max="7" width="9.625" style="1" customWidth="1"/>
    <col min="8" max="8" width="13.625" style="1" customWidth="1"/>
    <col min="9" max="9" width="10.625" style="1" customWidth="1"/>
    <col min="10" max="10" width="15.625" style="1" customWidth="1"/>
    <col min="11" max="11" width="8.125" style="1" customWidth="1"/>
    <col min="12" max="12" width="6.125" style="1" customWidth="1"/>
    <col min="13" max="13" width="11.00390625" style="1" customWidth="1"/>
    <col min="14" max="14" width="8.625" style="1" customWidth="1"/>
    <col min="15" max="15" width="13.75390625" style="1" customWidth="1"/>
    <col min="16" max="16" width="8.625" style="1" customWidth="1"/>
    <col min="17" max="17" width="13.75390625" style="1" customWidth="1"/>
    <col min="18" max="18" width="8.625" style="1" customWidth="1"/>
    <col min="19" max="19" width="13.75390625" style="1" customWidth="1"/>
    <col min="20" max="20" width="8.625" style="1" customWidth="1"/>
    <col min="21" max="21" width="13.75390625" style="1" customWidth="1"/>
    <col min="22" max="22" width="8.625" style="1" customWidth="1"/>
    <col min="23" max="23" width="13.75390625" style="1" customWidth="1"/>
    <col min="24" max="16384" width="10.75390625" style="1" customWidth="1"/>
  </cols>
  <sheetData>
    <row r="1" spans="2:23" ht="21" customHeight="1">
      <c r="B1" s="58"/>
      <c r="C1" s="2" t="s">
        <v>110</v>
      </c>
      <c r="F1" s="2" t="s">
        <v>118</v>
      </c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2:23" ht="21" customHeight="1">
      <c r="B2" s="3"/>
      <c r="C2" s="70"/>
      <c r="D2" s="3"/>
      <c r="J2" s="39"/>
      <c r="M2" s="4"/>
      <c r="N2" s="49"/>
      <c r="P2" s="49"/>
      <c r="R2" s="49"/>
      <c r="T2" s="75" t="s">
        <v>0</v>
      </c>
      <c r="V2" s="49"/>
      <c r="W2" s="4" t="s">
        <v>99</v>
      </c>
    </row>
    <row r="3" spans="1:23" ht="21" customHeight="1">
      <c r="A3" s="5"/>
      <c r="B3" s="71"/>
      <c r="C3" s="179" t="s">
        <v>106</v>
      </c>
      <c r="D3" s="180"/>
      <c r="E3" s="180"/>
      <c r="F3" s="180"/>
      <c r="G3" s="180"/>
      <c r="H3" s="180"/>
      <c r="I3" s="180"/>
      <c r="J3" s="180"/>
      <c r="K3" s="179" t="s">
        <v>105</v>
      </c>
      <c r="L3" s="180"/>
      <c r="M3" s="180"/>
      <c r="N3" s="180"/>
      <c r="O3" s="195"/>
      <c r="P3" s="179" t="s">
        <v>105</v>
      </c>
      <c r="Q3" s="180"/>
      <c r="R3" s="180"/>
      <c r="S3" s="180"/>
      <c r="T3" s="180"/>
      <c r="U3" s="180"/>
      <c r="V3" s="180"/>
      <c r="W3" s="195"/>
    </row>
    <row r="4" spans="1:23" ht="21" customHeight="1">
      <c r="A4" s="8"/>
      <c r="B4" s="35"/>
      <c r="C4" s="170" t="s">
        <v>101</v>
      </c>
      <c r="D4" s="171"/>
      <c r="E4" s="172"/>
      <c r="F4" s="201" t="s">
        <v>89</v>
      </c>
      <c r="G4" s="202"/>
      <c r="H4" s="203"/>
      <c r="I4" s="204" t="s">
        <v>85</v>
      </c>
      <c r="J4" s="205"/>
      <c r="K4" s="168" t="s">
        <v>86</v>
      </c>
      <c r="L4" s="196" t="s">
        <v>103</v>
      </c>
      <c r="M4" s="197"/>
      <c r="N4" s="197"/>
      <c r="O4" s="198"/>
      <c r="P4" s="196" t="s">
        <v>103</v>
      </c>
      <c r="Q4" s="197"/>
      <c r="R4" s="197"/>
      <c r="S4" s="197"/>
      <c r="T4" s="197"/>
      <c r="U4" s="197"/>
      <c r="V4" s="197"/>
      <c r="W4" s="198"/>
    </row>
    <row r="5" spans="1:23" ht="21" customHeight="1">
      <c r="A5" s="15" t="s">
        <v>3</v>
      </c>
      <c r="B5" s="35"/>
      <c r="C5" s="14"/>
      <c r="D5" s="14"/>
      <c r="E5" s="14"/>
      <c r="F5" s="5"/>
      <c r="G5" s="5"/>
      <c r="H5" s="16"/>
      <c r="I5" s="74"/>
      <c r="J5" s="99"/>
      <c r="K5" s="169" t="s">
        <v>109</v>
      </c>
      <c r="L5" s="199" t="s">
        <v>95</v>
      </c>
      <c r="M5" s="200"/>
      <c r="N5" s="199" t="s">
        <v>113</v>
      </c>
      <c r="O5" s="200"/>
      <c r="P5" s="199" t="s">
        <v>114</v>
      </c>
      <c r="Q5" s="200"/>
      <c r="R5" s="199" t="s">
        <v>115</v>
      </c>
      <c r="S5" s="200"/>
      <c r="T5" s="199" t="s">
        <v>116</v>
      </c>
      <c r="U5" s="200"/>
      <c r="V5" s="199" t="s">
        <v>96</v>
      </c>
      <c r="W5" s="200"/>
    </row>
    <row r="6" spans="1:23" ht="21" customHeight="1">
      <c r="A6" s="15" t="s">
        <v>4</v>
      </c>
      <c r="B6" s="27" t="s">
        <v>5</v>
      </c>
      <c r="C6" s="31" t="s">
        <v>6</v>
      </c>
      <c r="D6" s="29" t="s">
        <v>7</v>
      </c>
      <c r="E6" s="32" t="s">
        <v>120</v>
      </c>
      <c r="F6" s="29" t="s">
        <v>6</v>
      </c>
      <c r="G6" s="29" t="s">
        <v>7</v>
      </c>
      <c r="H6" s="30" t="s">
        <v>120</v>
      </c>
      <c r="I6" s="79" t="s">
        <v>6</v>
      </c>
      <c r="J6" s="40" t="s">
        <v>8</v>
      </c>
      <c r="K6" s="100" t="s">
        <v>6</v>
      </c>
      <c r="L6" s="101" t="s">
        <v>6</v>
      </c>
      <c r="M6" s="101" t="s">
        <v>8</v>
      </c>
      <c r="N6" s="23" t="s">
        <v>6</v>
      </c>
      <c r="O6" s="23" t="s">
        <v>8</v>
      </c>
      <c r="P6" s="23" t="s">
        <v>6</v>
      </c>
      <c r="Q6" s="23" t="s">
        <v>8</v>
      </c>
      <c r="R6" s="23" t="s">
        <v>6</v>
      </c>
      <c r="S6" s="23" t="s">
        <v>8</v>
      </c>
      <c r="T6" s="23" t="s">
        <v>6</v>
      </c>
      <c r="U6" s="23" t="s">
        <v>8</v>
      </c>
      <c r="V6" s="101" t="s">
        <v>6</v>
      </c>
      <c r="W6" s="101" t="s">
        <v>8</v>
      </c>
    </row>
    <row r="7" spans="1:23" ht="21" customHeight="1">
      <c r="A7" s="36">
        <v>1</v>
      </c>
      <c r="B7" s="81" t="s">
        <v>9</v>
      </c>
      <c r="C7" s="83" t="e">
        <f>#REF!</f>
        <v>#REF!</v>
      </c>
      <c r="D7" s="56" t="e">
        <f>#REF!</f>
        <v>#REF!</v>
      </c>
      <c r="E7" s="56" t="e">
        <f>#REF!</f>
        <v>#REF!</v>
      </c>
      <c r="F7" s="109">
        <v>1241</v>
      </c>
      <c r="G7" s="109">
        <v>9822</v>
      </c>
      <c r="H7" s="109">
        <v>103194370</v>
      </c>
      <c r="I7" s="125">
        <v>929909</v>
      </c>
      <c r="J7" s="126">
        <v>19056768217</v>
      </c>
      <c r="K7" s="127">
        <v>15</v>
      </c>
      <c r="L7" s="127">
        <v>194</v>
      </c>
      <c r="M7" s="127">
        <v>6968946</v>
      </c>
      <c r="N7" s="127">
        <v>576</v>
      </c>
      <c r="O7" s="127">
        <v>19317266</v>
      </c>
      <c r="P7" s="127">
        <v>13760</v>
      </c>
      <c r="Q7" s="127">
        <v>105004259</v>
      </c>
      <c r="R7" s="127">
        <v>774</v>
      </c>
      <c r="S7" s="127">
        <v>22528360</v>
      </c>
      <c r="T7" s="127">
        <v>917</v>
      </c>
      <c r="U7" s="127">
        <v>10338020</v>
      </c>
      <c r="V7" s="127">
        <v>0</v>
      </c>
      <c r="W7" s="127">
        <v>0</v>
      </c>
    </row>
    <row r="8" spans="1:23" ht="21" customHeight="1">
      <c r="A8" s="38">
        <v>2</v>
      </c>
      <c r="B8" s="82" t="s">
        <v>10</v>
      </c>
      <c r="C8" s="42" t="e">
        <f>#REF!</f>
        <v>#REF!</v>
      </c>
      <c r="D8" s="41" t="e">
        <f>#REF!</f>
        <v>#REF!</v>
      </c>
      <c r="E8" s="41" t="e">
        <f>#REF!</f>
        <v>#REF!</v>
      </c>
      <c r="F8" s="112">
        <v>810</v>
      </c>
      <c r="G8" s="112">
        <v>3575</v>
      </c>
      <c r="H8" s="112">
        <v>38201410</v>
      </c>
      <c r="I8" s="128">
        <v>296394</v>
      </c>
      <c r="J8" s="129">
        <v>6412433100</v>
      </c>
      <c r="K8" s="130">
        <v>0</v>
      </c>
      <c r="L8" s="130">
        <v>31</v>
      </c>
      <c r="M8" s="130">
        <v>2711071</v>
      </c>
      <c r="N8" s="130">
        <v>131</v>
      </c>
      <c r="O8" s="130">
        <v>4201406</v>
      </c>
      <c r="P8" s="130">
        <v>3627</v>
      </c>
      <c r="Q8" s="130">
        <v>27408142</v>
      </c>
      <c r="R8" s="130">
        <v>71</v>
      </c>
      <c r="S8" s="130">
        <v>3312050</v>
      </c>
      <c r="T8" s="130">
        <v>41</v>
      </c>
      <c r="U8" s="130">
        <v>679340</v>
      </c>
      <c r="V8" s="130">
        <v>0</v>
      </c>
      <c r="W8" s="130">
        <v>0</v>
      </c>
    </row>
    <row r="9" spans="1:23" ht="21" customHeight="1">
      <c r="A9" s="38">
        <v>3</v>
      </c>
      <c r="B9" s="82" t="s">
        <v>12</v>
      </c>
      <c r="C9" s="42" t="e">
        <f>#REF!</f>
        <v>#REF!</v>
      </c>
      <c r="D9" s="41" t="e">
        <f>#REF!</f>
        <v>#REF!</v>
      </c>
      <c r="E9" s="41" t="e">
        <f>#REF!</f>
        <v>#REF!</v>
      </c>
      <c r="F9" s="112">
        <v>797</v>
      </c>
      <c r="G9" s="112">
        <v>4888</v>
      </c>
      <c r="H9" s="112">
        <v>59341940</v>
      </c>
      <c r="I9" s="128">
        <v>540419</v>
      </c>
      <c r="J9" s="129">
        <v>10354717662</v>
      </c>
      <c r="K9" s="130">
        <v>14</v>
      </c>
      <c r="L9" s="130">
        <v>131</v>
      </c>
      <c r="M9" s="130">
        <v>3286789</v>
      </c>
      <c r="N9" s="130">
        <v>384</v>
      </c>
      <c r="O9" s="130">
        <v>10805031</v>
      </c>
      <c r="P9" s="130">
        <v>8815</v>
      </c>
      <c r="Q9" s="130">
        <v>56399041</v>
      </c>
      <c r="R9" s="130">
        <v>0</v>
      </c>
      <c r="S9" s="130">
        <v>0</v>
      </c>
      <c r="T9" s="130">
        <v>210</v>
      </c>
      <c r="U9" s="130">
        <v>3167995</v>
      </c>
      <c r="V9" s="130">
        <v>24</v>
      </c>
      <c r="W9" s="130">
        <v>1380509</v>
      </c>
    </row>
    <row r="10" spans="1:23" ht="21" customHeight="1">
      <c r="A10" s="38">
        <v>4</v>
      </c>
      <c r="B10" s="82" t="s">
        <v>14</v>
      </c>
      <c r="C10" s="41" t="e">
        <f>#REF!</f>
        <v>#REF!</v>
      </c>
      <c r="D10" s="41" t="e">
        <f>#REF!</f>
        <v>#REF!</v>
      </c>
      <c r="E10" s="41" t="e">
        <f>#REF!</f>
        <v>#REF!</v>
      </c>
      <c r="F10" s="112">
        <v>258</v>
      </c>
      <c r="G10" s="112">
        <v>2043</v>
      </c>
      <c r="H10" s="112">
        <v>21956470</v>
      </c>
      <c r="I10" s="128">
        <v>408382</v>
      </c>
      <c r="J10" s="129">
        <v>9118874105</v>
      </c>
      <c r="K10" s="130">
        <v>0</v>
      </c>
      <c r="L10" s="130">
        <v>91</v>
      </c>
      <c r="M10" s="130">
        <v>2482747</v>
      </c>
      <c r="N10" s="130">
        <v>187</v>
      </c>
      <c r="O10" s="130">
        <v>5632682</v>
      </c>
      <c r="P10" s="130">
        <v>6249</v>
      </c>
      <c r="Q10" s="130">
        <v>42140686</v>
      </c>
      <c r="R10" s="130">
        <v>90</v>
      </c>
      <c r="S10" s="130">
        <v>2769575</v>
      </c>
      <c r="T10" s="130">
        <v>33</v>
      </c>
      <c r="U10" s="130">
        <v>181460</v>
      </c>
      <c r="V10" s="130">
        <v>0</v>
      </c>
      <c r="W10" s="130">
        <v>0</v>
      </c>
    </row>
    <row r="11" spans="1:23" ht="21" customHeight="1">
      <c r="A11" s="38">
        <v>5</v>
      </c>
      <c r="B11" s="82" t="s">
        <v>16</v>
      </c>
      <c r="C11" s="41" t="e">
        <f>#REF!</f>
        <v>#REF!</v>
      </c>
      <c r="D11" s="41" t="e">
        <f>#REF!</f>
        <v>#REF!</v>
      </c>
      <c r="E11" s="41" t="e">
        <f>#REF!</f>
        <v>#REF!</v>
      </c>
      <c r="F11" s="112">
        <v>72</v>
      </c>
      <c r="G11" s="112">
        <v>742</v>
      </c>
      <c r="H11" s="112">
        <v>7175900</v>
      </c>
      <c r="I11" s="128">
        <v>134709</v>
      </c>
      <c r="J11" s="129">
        <v>2738895417</v>
      </c>
      <c r="K11" s="130">
        <v>4</v>
      </c>
      <c r="L11" s="130">
        <v>193</v>
      </c>
      <c r="M11" s="130">
        <v>2565420</v>
      </c>
      <c r="N11" s="130">
        <v>70</v>
      </c>
      <c r="O11" s="130">
        <v>2809196</v>
      </c>
      <c r="P11" s="130">
        <v>2169</v>
      </c>
      <c r="Q11" s="130">
        <v>14765252</v>
      </c>
      <c r="R11" s="130">
        <v>31</v>
      </c>
      <c r="S11" s="130">
        <v>967805</v>
      </c>
      <c r="T11" s="130">
        <v>97</v>
      </c>
      <c r="U11" s="130">
        <v>1142960</v>
      </c>
      <c r="V11" s="130">
        <v>0</v>
      </c>
      <c r="W11" s="130">
        <v>0</v>
      </c>
    </row>
    <row r="12" spans="1:23" ht="21" customHeight="1">
      <c r="A12" s="36">
        <v>6</v>
      </c>
      <c r="B12" s="81" t="s">
        <v>18</v>
      </c>
      <c r="C12" s="105" t="e">
        <f>#REF!</f>
        <v>#REF!</v>
      </c>
      <c r="D12" s="105" t="e">
        <f>#REF!</f>
        <v>#REF!</v>
      </c>
      <c r="E12" s="105" t="e">
        <f>#REF!</f>
        <v>#REF!</v>
      </c>
      <c r="F12" s="116">
        <v>131</v>
      </c>
      <c r="G12" s="116">
        <v>643</v>
      </c>
      <c r="H12" s="116">
        <v>7070160</v>
      </c>
      <c r="I12" s="131">
        <v>147367</v>
      </c>
      <c r="J12" s="132">
        <v>3187989690</v>
      </c>
      <c r="K12" s="133">
        <v>4</v>
      </c>
      <c r="L12" s="133">
        <v>47</v>
      </c>
      <c r="M12" s="133">
        <v>2171871</v>
      </c>
      <c r="N12" s="133">
        <v>84</v>
      </c>
      <c r="O12" s="133">
        <v>2806279</v>
      </c>
      <c r="P12" s="133">
        <v>2780</v>
      </c>
      <c r="Q12" s="133">
        <v>19507254</v>
      </c>
      <c r="R12" s="133">
        <v>22</v>
      </c>
      <c r="S12" s="133">
        <v>457395</v>
      </c>
      <c r="T12" s="133">
        <v>27</v>
      </c>
      <c r="U12" s="133">
        <v>275960</v>
      </c>
      <c r="V12" s="133">
        <v>0</v>
      </c>
      <c r="W12" s="133">
        <v>0</v>
      </c>
    </row>
    <row r="13" spans="1:23" ht="21" customHeight="1">
      <c r="A13" s="38">
        <v>7</v>
      </c>
      <c r="B13" s="82" t="s">
        <v>20</v>
      </c>
      <c r="C13" s="41" t="e">
        <f>#REF!</f>
        <v>#REF!</v>
      </c>
      <c r="D13" s="41" t="e">
        <f>#REF!</f>
        <v>#REF!</v>
      </c>
      <c r="E13" s="41" t="e">
        <f>#REF!</f>
        <v>#REF!</v>
      </c>
      <c r="F13" s="112">
        <v>241</v>
      </c>
      <c r="G13" s="112">
        <v>1397</v>
      </c>
      <c r="H13" s="112">
        <v>14233810</v>
      </c>
      <c r="I13" s="128">
        <v>145340</v>
      </c>
      <c r="J13" s="129">
        <v>2863441442</v>
      </c>
      <c r="K13" s="130">
        <v>0</v>
      </c>
      <c r="L13" s="130">
        <v>14</v>
      </c>
      <c r="M13" s="130">
        <v>422500</v>
      </c>
      <c r="N13" s="130">
        <v>109</v>
      </c>
      <c r="O13" s="130">
        <v>3112747</v>
      </c>
      <c r="P13" s="130">
        <v>1929</v>
      </c>
      <c r="Q13" s="130">
        <v>10569524</v>
      </c>
      <c r="R13" s="130">
        <v>55</v>
      </c>
      <c r="S13" s="130">
        <v>1952365</v>
      </c>
      <c r="T13" s="130">
        <v>30</v>
      </c>
      <c r="U13" s="130">
        <v>260550</v>
      </c>
      <c r="V13" s="130">
        <v>0</v>
      </c>
      <c r="W13" s="130">
        <v>0</v>
      </c>
    </row>
    <row r="14" spans="1:23" ht="21" customHeight="1">
      <c r="A14" s="38">
        <v>8</v>
      </c>
      <c r="B14" s="82" t="s">
        <v>22</v>
      </c>
      <c r="C14" s="41" t="e">
        <f>#REF!</f>
        <v>#REF!</v>
      </c>
      <c r="D14" s="41" t="e">
        <f>#REF!</f>
        <v>#REF!</v>
      </c>
      <c r="E14" s="41" t="e">
        <f>#REF!</f>
        <v>#REF!</v>
      </c>
      <c r="F14" s="112">
        <v>74</v>
      </c>
      <c r="G14" s="112">
        <v>594</v>
      </c>
      <c r="H14" s="112">
        <v>6279100</v>
      </c>
      <c r="I14" s="128">
        <v>110599</v>
      </c>
      <c r="J14" s="129">
        <v>2213508457</v>
      </c>
      <c r="K14" s="130">
        <v>0</v>
      </c>
      <c r="L14" s="130">
        <v>14</v>
      </c>
      <c r="M14" s="130">
        <v>479750</v>
      </c>
      <c r="N14" s="130">
        <v>95</v>
      </c>
      <c r="O14" s="130">
        <v>3236060</v>
      </c>
      <c r="P14" s="130">
        <v>1887</v>
      </c>
      <c r="Q14" s="130">
        <v>12372722</v>
      </c>
      <c r="R14" s="130">
        <v>51</v>
      </c>
      <c r="S14" s="130">
        <v>1228065</v>
      </c>
      <c r="T14" s="130">
        <v>0</v>
      </c>
      <c r="U14" s="130">
        <v>0</v>
      </c>
      <c r="V14" s="130">
        <v>0</v>
      </c>
      <c r="W14" s="130">
        <v>0</v>
      </c>
    </row>
    <row r="15" spans="1:23" ht="21" customHeight="1">
      <c r="A15" s="38">
        <v>9</v>
      </c>
      <c r="B15" s="82" t="s">
        <v>24</v>
      </c>
      <c r="C15" s="41" t="e">
        <f>#REF!</f>
        <v>#REF!</v>
      </c>
      <c r="D15" s="41" t="e">
        <f>#REF!</f>
        <v>#REF!</v>
      </c>
      <c r="E15" s="41" t="e">
        <f>#REF!</f>
        <v>#REF!</v>
      </c>
      <c r="F15" s="112">
        <v>229</v>
      </c>
      <c r="G15" s="112">
        <v>673</v>
      </c>
      <c r="H15" s="112">
        <v>7029520</v>
      </c>
      <c r="I15" s="128">
        <v>96537</v>
      </c>
      <c r="J15" s="129">
        <v>1968917580</v>
      </c>
      <c r="K15" s="130">
        <v>5</v>
      </c>
      <c r="L15" s="130">
        <v>94</v>
      </c>
      <c r="M15" s="130">
        <v>1249840</v>
      </c>
      <c r="N15" s="130">
        <v>46</v>
      </c>
      <c r="O15" s="130">
        <v>1411323</v>
      </c>
      <c r="P15" s="130">
        <v>1717</v>
      </c>
      <c r="Q15" s="130">
        <v>12600454</v>
      </c>
      <c r="R15" s="130">
        <v>1</v>
      </c>
      <c r="S15" s="130">
        <v>27675</v>
      </c>
      <c r="T15" s="130">
        <v>58</v>
      </c>
      <c r="U15" s="130">
        <v>747280</v>
      </c>
      <c r="V15" s="130">
        <v>2</v>
      </c>
      <c r="W15" s="130">
        <v>919067</v>
      </c>
    </row>
    <row r="16" spans="1:23" ht="21" customHeight="1">
      <c r="A16" s="53">
        <v>10</v>
      </c>
      <c r="B16" s="72" t="s">
        <v>26</v>
      </c>
      <c r="C16" s="85" t="e">
        <f>#REF!</f>
        <v>#REF!</v>
      </c>
      <c r="D16" s="85" t="e">
        <f>#REF!</f>
        <v>#REF!</v>
      </c>
      <c r="E16" s="85" t="e">
        <f>#REF!</f>
        <v>#REF!</v>
      </c>
      <c r="F16" s="117">
        <v>159</v>
      </c>
      <c r="G16" s="117">
        <v>1306</v>
      </c>
      <c r="H16" s="117">
        <v>14202610</v>
      </c>
      <c r="I16" s="134">
        <v>243496</v>
      </c>
      <c r="J16" s="135">
        <v>5123144372</v>
      </c>
      <c r="K16" s="136">
        <v>0</v>
      </c>
      <c r="L16" s="136">
        <v>48</v>
      </c>
      <c r="M16" s="136">
        <v>2505243</v>
      </c>
      <c r="N16" s="136">
        <v>165</v>
      </c>
      <c r="O16" s="136">
        <v>5459881</v>
      </c>
      <c r="P16" s="136">
        <v>3746</v>
      </c>
      <c r="Q16" s="136">
        <v>24770391</v>
      </c>
      <c r="R16" s="136">
        <v>232</v>
      </c>
      <c r="S16" s="136">
        <v>7013320</v>
      </c>
      <c r="T16" s="136">
        <v>165</v>
      </c>
      <c r="U16" s="136">
        <v>3486541</v>
      </c>
      <c r="V16" s="136">
        <v>0</v>
      </c>
      <c r="W16" s="136">
        <v>0</v>
      </c>
    </row>
    <row r="17" spans="1:23" ht="21" customHeight="1">
      <c r="A17" s="36">
        <v>11</v>
      </c>
      <c r="B17" s="81" t="s">
        <v>28</v>
      </c>
      <c r="C17" s="105" t="e">
        <f>#REF!</f>
        <v>#REF!</v>
      </c>
      <c r="D17" s="105" t="e">
        <f>#REF!</f>
        <v>#REF!</v>
      </c>
      <c r="E17" s="105" t="e">
        <f>#REF!</f>
        <v>#REF!</v>
      </c>
      <c r="F17" s="116">
        <v>164</v>
      </c>
      <c r="G17" s="116">
        <v>1255</v>
      </c>
      <c r="H17" s="116">
        <v>13949690</v>
      </c>
      <c r="I17" s="131">
        <v>181036</v>
      </c>
      <c r="J17" s="132">
        <v>3638364813</v>
      </c>
      <c r="K17" s="133">
        <v>0</v>
      </c>
      <c r="L17" s="133">
        <v>116</v>
      </c>
      <c r="M17" s="133">
        <v>1108574</v>
      </c>
      <c r="N17" s="133">
        <v>127</v>
      </c>
      <c r="O17" s="133">
        <v>5129864</v>
      </c>
      <c r="P17" s="133">
        <v>2619</v>
      </c>
      <c r="Q17" s="133">
        <v>16935154</v>
      </c>
      <c r="R17" s="133">
        <v>30</v>
      </c>
      <c r="S17" s="133">
        <v>964930</v>
      </c>
      <c r="T17" s="133">
        <v>107</v>
      </c>
      <c r="U17" s="133">
        <v>1015690</v>
      </c>
      <c r="V17" s="133">
        <v>4</v>
      </c>
      <c r="W17" s="133">
        <v>130190</v>
      </c>
    </row>
    <row r="18" spans="1:23" ht="21" customHeight="1">
      <c r="A18" s="38">
        <v>12</v>
      </c>
      <c r="B18" s="82" t="s">
        <v>30</v>
      </c>
      <c r="C18" s="41" t="e">
        <f>#REF!</f>
        <v>#REF!</v>
      </c>
      <c r="D18" s="41" t="e">
        <f>#REF!</f>
        <v>#REF!</v>
      </c>
      <c r="E18" s="41" t="e">
        <f>#REF!</f>
        <v>#REF!</v>
      </c>
      <c r="F18" s="112">
        <v>25</v>
      </c>
      <c r="G18" s="112">
        <v>129</v>
      </c>
      <c r="H18" s="112">
        <v>1405950</v>
      </c>
      <c r="I18" s="128">
        <v>78178</v>
      </c>
      <c r="J18" s="129">
        <v>1655324832</v>
      </c>
      <c r="K18" s="130">
        <v>1</v>
      </c>
      <c r="L18" s="130">
        <v>2</v>
      </c>
      <c r="M18" s="130">
        <v>57150</v>
      </c>
      <c r="N18" s="130">
        <v>51</v>
      </c>
      <c r="O18" s="130">
        <v>1431112</v>
      </c>
      <c r="P18" s="130">
        <v>1671</v>
      </c>
      <c r="Q18" s="130">
        <v>10723774</v>
      </c>
      <c r="R18" s="130">
        <v>27</v>
      </c>
      <c r="S18" s="130">
        <v>286985</v>
      </c>
      <c r="T18" s="130">
        <v>22</v>
      </c>
      <c r="U18" s="130">
        <v>213900</v>
      </c>
      <c r="V18" s="130">
        <v>0</v>
      </c>
      <c r="W18" s="130">
        <v>0</v>
      </c>
    </row>
    <row r="19" spans="1:23" ht="21" customHeight="1">
      <c r="A19" s="38">
        <v>13</v>
      </c>
      <c r="B19" s="82" t="s">
        <v>32</v>
      </c>
      <c r="C19" s="41" t="e">
        <f>#REF!</f>
        <v>#REF!</v>
      </c>
      <c r="D19" s="41" t="e">
        <f>#REF!</f>
        <v>#REF!</v>
      </c>
      <c r="E19" s="41" t="e">
        <f>#REF!</f>
        <v>#REF!</v>
      </c>
      <c r="F19" s="112">
        <v>555</v>
      </c>
      <c r="G19" s="112">
        <v>2098</v>
      </c>
      <c r="H19" s="112">
        <v>21079830</v>
      </c>
      <c r="I19" s="128">
        <v>126472</v>
      </c>
      <c r="J19" s="129">
        <v>2594963411</v>
      </c>
      <c r="K19" s="130">
        <v>3</v>
      </c>
      <c r="L19" s="130">
        <v>39</v>
      </c>
      <c r="M19" s="130">
        <v>746970</v>
      </c>
      <c r="N19" s="130">
        <v>88</v>
      </c>
      <c r="O19" s="130">
        <v>2635840</v>
      </c>
      <c r="P19" s="130">
        <v>1878</v>
      </c>
      <c r="Q19" s="130">
        <v>12233722</v>
      </c>
      <c r="R19" s="130">
        <v>22</v>
      </c>
      <c r="S19" s="130">
        <v>527310</v>
      </c>
      <c r="T19" s="130">
        <v>16</v>
      </c>
      <c r="U19" s="130">
        <v>53410</v>
      </c>
      <c r="V19" s="130">
        <v>0</v>
      </c>
      <c r="W19" s="130">
        <v>0</v>
      </c>
    </row>
    <row r="20" spans="1:23" ht="21" customHeight="1">
      <c r="A20" s="8"/>
      <c r="B20" s="82" t="s">
        <v>34</v>
      </c>
      <c r="C20" s="106" t="e">
        <f>SUM(C7:C19)</f>
        <v>#REF!</v>
      </c>
      <c r="D20" s="107" t="e">
        <f>SUM(D7:D19)</f>
        <v>#REF!</v>
      </c>
      <c r="E20" s="107" t="e">
        <f>SUM(E7:E19)</f>
        <v>#REF!</v>
      </c>
      <c r="F20" s="59">
        <v>4756</v>
      </c>
      <c r="G20" s="59">
        <v>29165</v>
      </c>
      <c r="H20" s="96">
        <v>315120760</v>
      </c>
      <c r="I20" s="137">
        <v>3438838</v>
      </c>
      <c r="J20" s="119">
        <v>70927343098</v>
      </c>
      <c r="K20" s="119">
        <v>46</v>
      </c>
      <c r="L20" s="119">
        <v>1014</v>
      </c>
      <c r="M20" s="124">
        <v>26756871</v>
      </c>
      <c r="N20" s="119">
        <v>2113</v>
      </c>
      <c r="O20" s="119">
        <v>67988687</v>
      </c>
      <c r="P20" s="119">
        <v>52847</v>
      </c>
      <c r="Q20" s="119">
        <v>365430375</v>
      </c>
      <c r="R20" s="119">
        <v>1406</v>
      </c>
      <c r="S20" s="119">
        <v>42035835</v>
      </c>
      <c r="T20" s="119">
        <v>1723</v>
      </c>
      <c r="U20" s="119">
        <v>21563106</v>
      </c>
      <c r="V20" s="119">
        <v>30</v>
      </c>
      <c r="W20" s="119">
        <v>2429766</v>
      </c>
    </row>
    <row r="21" spans="1:23" ht="21" customHeight="1">
      <c r="A21" s="8"/>
      <c r="B21" s="49"/>
      <c r="C21" s="34"/>
      <c r="D21" s="34"/>
      <c r="E21" s="34"/>
      <c r="F21" s="67"/>
      <c r="G21" s="67"/>
      <c r="H21" s="138"/>
      <c r="I21" s="137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ht="21" customHeight="1">
      <c r="A22" s="38">
        <v>14</v>
      </c>
      <c r="B22" s="48" t="s">
        <v>36</v>
      </c>
      <c r="C22" s="41" t="e">
        <f>#REF!</f>
        <v>#REF!</v>
      </c>
      <c r="D22" s="41" t="e">
        <f>#REF!</f>
        <v>#REF!</v>
      </c>
      <c r="E22" s="41" t="e">
        <f>#REF!</f>
        <v>#REF!</v>
      </c>
      <c r="F22" s="112">
        <v>44</v>
      </c>
      <c r="G22" s="112">
        <v>256</v>
      </c>
      <c r="H22" s="112">
        <v>2898410</v>
      </c>
      <c r="I22" s="128">
        <v>42473</v>
      </c>
      <c r="J22" s="129">
        <v>1015523014</v>
      </c>
      <c r="K22" s="130">
        <v>1</v>
      </c>
      <c r="L22" s="130">
        <v>40</v>
      </c>
      <c r="M22" s="130">
        <v>1357230</v>
      </c>
      <c r="N22" s="130">
        <v>28</v>
      </c>
      <c r="O22" s="130">
        <v>852122</v>
      </c>
      <c r="P22" s="130">
        <v>828</v>
      </c>
      <c r="Q22" s="130">
        <v>6437766</v>
      </c>
      <c r="R22" s="130">
        <v>42</v>
      </c>
      <c r="S22" s="130">
        <v>2080060</v>
      </c>
      <c r="T22" s="130">
        <v>9</v>
      </c>
      <c r="U22" s="130">
        <v>132310</v>
      </c>
      <c r="V22" s="130">
        <v>0</v>
      </c>
      <c r="W22" s="130">
        <v>0</v>
      </c>
    </row>
    <row r="23" spans="1:23" ht="21" customHeight="1">
      <c r="A23" s="53">
        <v>15</v>
      </c>
      <c r="B23" s="9" t="s">
        <v>38</v>
      </c>
      <c r="C23" s="85" t="e">
        <f>#REF!</f>
        <v>#REF!</v>
      </c>
      <c r="D23" s="85" t="e">
        <f>#REF!</f>
        <v>#REF!</v>
      </c>
      <c r="E23" s="85" t="e">
        <f>#REF!</f>
        <v>#REF!</v>
      </c>
      <c r="F23" s="117">
        <v>80</v>
      </c>
      <c r="G23" s="117">
        <v>567</v>
      </c>
      <c r="H23" s="117">
        <v>6046090</v>
      </c>
      <c r="I23" s="134">
        <v>53484</v>
      </c>
      <c r="J23" s="135">
        <v>1222677393</v>
      </c>
      <c r="K23" s="136">
        <v>3</v>
      </c>
      <c r="L23" s="136">
        <v>42</v>
      </c>
      <c r="M23" s="136">
        <v>486814</v>
      </c>
      <c r="N23" s="136">
        <v>38</v>
      </c>
      <c r="O23" s="136">
        <v>1527723</v>
      </c>
      <c r="P23" s="136">
        <v>710</v>
      </c>
      <c r="Q23" s="136">
        <v>6115238</v>
      </c>
      <c r="R23" s="136">
        <v>17</v>
      </c>
      <c r="S23" s="136">
        <v>542970</v>
      </c>
      <c r="T23" s="136">
        <v>50</v>
      </c>
      <c r="U23" s="136">
        <v>701700</v>
      </c>
      <c r="V23" s="136">
        <v>0</v>
      </c>
      <c r="W23" s="136">
        <v>0</v>
      </c>
    </row>
    <row r="24" spans="1:23" ht="21" customHeight="1">
      <c r="A24" s="36">
        <v>16</v>
      </c>
      <c r="B24" s="37" t="s">
        <v>39</v>
      </c>
      <c r="C24" s="105" t="e">
        <f>#REF!</f>
        <v>#REF!</v>
      </c>
      <c r="D24" s="105" t="e">
        <f>#REF!</f>
        <v>#REF!</v>
      </c>
      <c r="E24" s="105" t="e">
        <f>#REF!</f>
        <v>#REF!</v>
      </c>
      <c r="F24" s="116">
        <v>24</v>
      </c>
      <c r="G24" s="116">
        <v>86</v>
      </c>
      <c r="H24" s="116">
        <v>1059860</v>
      </c>
      <c r="I24" s="131">
        <v>33176</v>
      </c>
      <c r="J24" s="132">
        <v>630128628</v>
      </c>
      <c r="K24" s="133">
        <v>0</v>
      </c>
      <c r="L24" s="133">
        <v>0</v>
      </c>
      <c r="M24" s="133">
        <v>0</v>
      </c>
      <c r="N24" s="133">
        <v>32</v>
      </c>
      <c r="O24" s="133">
        <v>1114359</v>
      </c>
      <c r="P24" s="133">
        <v>614</v>
      </c>
      <c r="Q24" s="133">
        <v>5088679</v>
      </c>
      <c r="R24" s="133">
        <v>8</v>
      </c>
      <c r="S24" s="133">
        <v>172755</v>
      </c>
      <c r="T24" s="133">
        <v>0</v>
      </c>
      <c r="U24" s="133">
        <v>0</v>
      </c>
      <c r="V24" s="133">
        <v>0</v>
      </c>
      <c r="W24" s="133">
        <v>0</v>
      </c>
    </row>
    <row r="25" spans="1:23" ht="21" customHeight="1">
      <c r="A25" s="38">
        <v>17</v>
      </c>
      <c r="B25" s="48" t="s">
        <v>40</v>
      </c>
      <c r="C25" s="41" t="e">
        <f>#REF!</f>
        <v>#REF!</v>
      </c>
      <c r="D25" s="41" t="e">
        <f>#REF!</f>
        <v>#REF!</v>
      </c>
      <c r="E25" s="41" t="e">
        <f>#REF!</f>
        <v>#REF!</v>
      </c>
      <c r="F25" s="112">
        <v>3</v>
      </c>
      <c r="G25" s="112">
        <v>10</v>
      </c>
      <c r="H25" s="112">
        <v>184460</v>
      </c>
      <c r="I25" s="128">
        <v>34358</v>
      </c>
      <c r="J25" s="129">
        <v>698822326</v>
      </c>
      <c r="K25" s="130">
        <v>5</v>
      </c>
      <c r="L25" s="130">
        <v>0</v>
      </c>
      <c r="M25" s="130">
        <v>0</v>
      </c>
      <c r="N25" s="130">
        <v>18</v>
      </c>
      <c r="O25" s="130">
        <v>683972</v>
      </c>
      <c r="P25" s="130">
        <v>750</v>
      </c>
      <c r="Q25" s="130">
        <v>5540091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</row>
    <row r="26" spans="1:23" ht="21" customHeight="1">
      <c r="A26" s="38">
        <v>18</v>
      </c>
      <c r="B26" s="48" t="s">
        <v>42</v>
      </c>
      <c r="C26" s="41" t="e">
        <f>#REF!</f>
        <v>#REF!</v>
      </c>
      <c r="D26" s="41" t="e">
        <f>#REF!</f>
        <v>#REF!</v>
      </c>
      <c r="E26" s="41" t="e">
        <f>#REF!</f>
        <v>#REF!</v>
      </c>
      <c r="F26" s="112">
        <v>25</v>
      </c>
      <c r="G26" s="112">
        <v>97</v>
      </c>
      <c r="H26" s="112">
        <v>965810</v>
      </c>
      <c r="I26" s="128">
        <v>22846</v>
      </c>
      <c r="J26" s="129">
        <v>462303749</v>
      </c>
      <c r="K26" s="130">
        <v>0</v>
      </c>
      <c r="L26" s="130">
        <v>10</v>
      </c>
      <c r="M26" s="130">
        <v>63460</v>
      </c>
      <c r="N26" s="130">
        <v>16</v>
      </c>
      <c r="O26" s="130">
        <v>483359</v>
      </c>
      <c r="P26" s="130">
        <v>602</v>
      </c>
      <c r="Q26" s="130">
        <v>5507540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</row>
    <row r="27" spans="1:23" ht="21" customHeight="1">
      <c r="A27" s="38">
        <v>19</v>
      </c>
      <c r="B27" s="48" t="s">
        <v>44</v>
      </c>
      <c r="C27" s="41" t="e">
        <f>#REF!</f>
        <v>#REF!</v>
      </c>
      <c r="D27" s="41" t="e">
        <f>#REF!</f>
        <v>#REF!</v>
      </c>
      <c r="E27" s="41" t="e">
        <f>#REF!</f>
        <v>#REF!</v>
      </c>
      <c r="F27" s="112">
        <v>94</v>
      </c>
      <c r="G27" s="112">
        <v>807</v>
      </c>
      <c r="H27" s="112">
        <v>10083970</v>
      </c>
      <c r="I27" s="128">
        <v>75823</v>
      </c>
      <c r="J27" s="129">
        <v>1569241180</v>
      </c>
      <c r="K27" s="130">
        <v>8</v>
      </c>
      <c r="L27" s="130">
        <v>5</v>
      </c>
      <c r="M27" s="130">
        <v>1344920</v>
      </c>
      <c r="N27" s="130">
        <v>66</v>
      </c>
      <c r="O27" s="130">
        <v>2164622</v>
      </c>
      <c r="P27" s="130">
        <v>1687</v>
      </c>
      <c r="Q27" s="130">
        <v>10658954</v>
      </c>
      <c r="R27" s="130">
        <v>34</v>
      </c>
      <c r="S27" s="130">
        <v>733200</v>
      </c>
      <c r="T27" s="130">
        <v>0</v>
      </c>
      <c r="U27" s="130">
        <v>0</v>
      </c>
      <c r="V27" s="130">
        <v>0</v>
      </c>
      <c r="W27" s="130">
        <v>0</v>
      </c>
    </row>
    <row r="28" spans="1:23" ht="21" customHeight="1">
      <c r="A28" s="53">
        <v>20</v>
      </c>
      <c r="B28" s="9" t="s">
        <v>46</v>
      </c>
      <c r="C28" s="85" t="e">
        <f>#REF!</f>
        <v>#REF!</v>
      </c>
      <c r="D28" s="85" t="e">
        <f>#REF!</f>
        <v>#REF!</v>
      </c>
      <c r="E28" s="85" t="e">
        <f>#REF!</f>
        <v>#REF!</v>
      </c>
      <c r="F28" s="117">
        <v>4</v>
      </c>
      <c r="G28" s="117">
        <v>24</v>
      </c>
      <c r="H28" s="117">
        <v>297600</v>
      </c>
      <c r="I28" s="134">
        <v>33646</v>
      </c>
      <c r="J28" s="135">
        <v>688431969</v>
      </c>
      <c r="K28" s="136">
        <v>0</v>
      </c>
      <c r="L28" s="136">
        <v>6</v>
      </c>
      <c r="M28" s="136">
        <v>152696</v>
      </c>
      <c r="N28" s="136">
        <v>18</v>
      </c>
      <c r="O28" s="136">
        <v>436227</v>
      </c>
      <c r="P28" s="136">
        <v>753</v>
      </c>
      <c r="Q28" s="136">
        <v>4347353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</row>
    <row r="29" spans="1:23" ht="21" customHeight="1">
      <c r="A29" s="38">
        <v>21</v>
      </c>
      <c r="B29" s="48" t="s">
        <v>47</v>
      </c>
      <c r="C29" s="105" t="e">
        <f>#REF!</f>
        <v>#REF!</v>
      </c>
      <c r="D29" s="105" t="e">
        <f>#REF!</f>
        <v>#REF!</v>
      </c>
      <c r="E29" s="105" t="e">
        <f>#REF!</f>
        <v>#REF!</v>
      </c>
      <c r="F29" s="116">
        <v>0</v>
      </c>
      <c r="G29" s="116">
        <v>0</v>
      </c>
      <c r="H29" s="116">
        <v>0</v>
      </c>
      <c r="I29" s="131">
        <v>23084</v>
      </c>
      <c r="J29" s="132">
        <v>492286553</v>
      </c>
      <c r="K29" s="133">
        <v>0</v>
      </c>
      <c r="L29" s="133">
        <v>3</v>
      </c>
      <c r="M29" s="133">
        <v>17120</v>
      </c>
      <c r="N29" s="133">
        <v>17</v>
      </c>
      <c r="O29" s="133">
        <v>577180</v>
      </c>
      <c r="P29" s="133">
        <v>246</v>
      </c>
      <c r="Q29" s="133">
        <v>1401406</v>
      </c>
      <c r="R29" s="133">
        <v>0</v>
      </c>
      <c r="S29" s="133">
        <v>0</v>
      </c>
      <c r="T29" s="133">
        <v>5</v>
      </c>
      <c r="U29" s="133">
        <v>108200</v>
      </c>
      <c r="V29" s="133">
        <v>0</v>
      </c>
      <c r="W29" s="133">
        <v>0</v>
      </c>
    </row>
    <row r="30" spans="1:23" ht="21" customHeight="1">
      <c r="A30" s="38">
        <v>22</v>
      </c>
      <c r="B30" s="48" t="s">
        <v>49</v>
      </c>
      <c r="C30" s="41" t="e">
        <f>#REF!</f>
        <v>#REF!</v>
      </c>
      <c r="D30" s="41" t="e">
        <f>#REF!</f>
        <v>#REF!</v>
      </c>
      <c r="E30" s="41" t="e">
        <f>#REF!</f>
        <v>#REF!</v>
      </c>
      <c r="F30" s="112">
        <v>24</v>
      </c>
      <c r="G30" s="112">
        <v>159</v>
      </c>
      <c r="H30" s="112">
        <v>1593150</v>
      </c>
      <c r="I30" s="128">
        <v>13831</v>
      </c>
      <c r="J30" s="129">
        <v>328961691</v>
      </c>
      <c r="K30" s="130">
        <v>0</v>
      </c>
      <c r="L30" s="130">
        <v>2</v>
      </c>
      <c r="M30" s="130">
        <v>38660</v>
      </c>
      <c r="N30" s="130">
        <v>4</v>
      </c>
      <c r="O30" s="130">
        <v>123516</v>
      </c>
      <c r="P30" s="130">
        <v>198</v>
      </c>
      <c r="Q30" s="130">
        <v>1462089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</row>
    <row r="31" spans="1:23" ht="21" customHeight="1">
      <c r="A31" s="38">
        <v>27</v>
      </c>
      <c r="B31" s="48" t="s">
        <v>50</v>
      </c>
      <c r="C31" s="41" t="e">
        <f>#REF!</f>
        <v>#REF!</v>
      </c>
      <c r="D31" s="41" t="e">
        <f>#REF!</f>
        <v>#REF!</v>
      </c>
      <c r="E31" s="41" t="e">
        <f>#REF!</f>
        <v>#REF!</v>
      </c>
      <c r="F31" s="112">
        <v>0</v>
      </c>
      <c r="G31" s="112">
        <v>0</v>
      </c>
      <c r="H31" s="112">
        <v>0</v>
      </c>
      <c r="I31" s="128">
        <v>38636</v>
      </c>
      <c r="J31" s="129">
        <v>816415872</v>
      </c>
      <c r="K31" s="130">
        <v>0</v>
      </c>
      <c r="L31" s="130">
        <v>3</v>
      </c>
      <c r="M31" s="130">
        <v>485200</v>
      </c>
      <c r="N31" s="130">
        <v>27</v>
      </c>
      <c r="O31" s="130">
        <v>782828</v>
      </c>
      <c r="P31" s="130">
        <v>357</v>
      </c>
      <c r="Q31" s="130">
        <v>2719223</v>
      </c>
      <c r="R31" s="130">
        <v>0</v>
      </c>
      <c r="S31" s="130">
        <v>0</v>
      </c>
      <c r="T31" s="130">
        <v>12</v>
      </c>
      <c r="U31" s="130">
        <v>35650</v>
      </c>
      <c r="V31" s="130">
        <v>0</v>
      </c>
      <c r="W31" s="130">
        <v>0</v>
      </c>
    </row>
    <row r="32" spans="1:23" ht="21" customHeight="1">
      <c r="A32" s="38">
        <v>28</v>
      </c>
      <c r="B32" s="48" t="s">
        <v>52</v>
      </c>
      <c r="C32" s="41" t="e">
        <f>#REF!</f>
        <v>#REF!</v>
      </c>
      <c r="D32" s="41" t="e">
        <f>#REF!</f>
        <v>#REF!</v>
      </c>
      <c r="E32" s="41" t="e">
        <f>#REF!</f>
        <v>#REF!</v>
      </c>
      <c r="F32" s="112">
        <v>263</v>
      </c>
      <c r="G32" s="112">
        <v>725</v>
      </c>
      <c r="H32" s="112">
        <v>7400730</v>
      </c>
      <c r="I32" s="128">
        <v>95078</v>
      </c>
      <c r="J32" s="129">
        <v>2093402575</v>
      </c>
      <c r="K32" s="130">
        <v>1</v>
      </c>
      <c r="L32" s="130">
        <v>75</v>
      </c>
      <c r="M32" s="130">
        <v>763870</v>
      </c>
      <c r="N32" s="130">
        <v>55</v>
      </c>
      <c r="O32" s="130">
        <v>1700281</v>
      </c>
      <c r="P32" s="130">
        <v>1144</v>
      </c>
      <c r="Q32" s="130">
        <v>6848137</v>
      </c>
      <c r="R32" s="130">
        <v>61</v>
      </c>
      <c r="S32" s="130">
        <v>2672910</v>
      </c>
      <c r="T32" s="130">
        <v>13</v>
      </c>
      <c r="U32" s="130">
        <v>340380</v>
      </c>
      <c r="V32" s="130">
        <v>0</v>
      </c>
      <c r="W32" s="130">
        <v>0</v>
      </c>
    </row>
    <row r="33" spans="1:23" ht="21" customHeight="1">
      <c r="A33" s="38">
        <v>29</v>
      </c>
      <c r="B33" s="48" t="s">
        <v>54</v>
      </c>
      <c r="C33" s="41" t="e">
        <f>#REF!</f>
        <v>#REF!</v>
      </c>
      <c r="D33" s="41" t="e">
        <f>#REF!</f>
        <v>#REF!</v>
      </c>
      <c r="E33" s="41" t="e">
        <f>#REF!</f>
        <v>#REF!</v>
      </c>
      <c r="F33" s="112">
        <v>137</v>
      </c>
      <c r="G33" s="112">
        <v>583</v>
      </c>
      <c r="H33" s="112">
        <v>6004730</v>
      </c>
      <c r="I33" s="128">
        <v>65946</v>
      </c>
      <c r="J33" s="129">
        <v>1421232097</v>
      </c>
      <c r="K33" s="130">
        <v>1</v>
      </c>
      <c r="L33" s="130">
        <v>19</v>
      </c>
      <c r="M33" s="130">
        <v>189580</v>
      </c>
      <c r="N33" s="130">
        <v>30</v>
      </c>
      <c r="O33" s="130">
        <v>935331</v>
      </c>
      <c r="P33" s="130">
        <v>1156</v>
      </c>
      <c r="Q33" s="130">
        <v>7927193</v>
      </c>
      <c r="R33" s="130">
        <v>3</v>
      </c>
      <c r="S33" s="130">
        <v>27245</v>
      </c>
      <c r="T33" s="130">
        <v>0</v>
      </c>
      <c r="U33" s="130">
        <v>0</v>
      </c>
      <c r="V33" s="130">
        <v>0</v>
      </c>
      <c r="W33" s="130">
        <v>0</v>
      </c>
    </row>
    <row r="34" spans="1:23" ht="21" customHeight="1">
      <c r="A34" s="44">
        <v>30</v>
      </c>
      <c r="B34" s="45" t="s">
        <v>56</v>
      </c>
      <c r="C34" s="56" t="e">
        <f>#REF!</f>
        <v>#REF!</v>
      </c>
      <c r="D34" s="56" t="e">
        <f>#REF!</f>
        <v>#REF!</v>
      </c>
      <c r="E34" s="56" t="e">
        <f>#REF!</f>
        <v>#REF!</v>
      </c>
      <c r="F34" s="109">
        <v>106</v>
      </c>
      <c r="G34" s="109">
        <v>253</v>
      </c>
      <c r="H34" s="109">
        <v>2961160</v>
      </c>
      <c r="I34" s="125">
        <v>56794</v>
      </c>
      <c r="J34" s="126">
        <v>1329809643</v>
      </c>
      <c r="K34" s="127">
        <v>1</v>
      </c>
      <c r="L34" s="127">
        <v>43</v>
      </c>
      <c r="M34" s="127">
        <v>1215182</v>
      </c>
      <c r="N34" s="127">
        <v>36</v>
      </c>
      <c r="O34" s="127">
        <v>1081476</v>
      </c>
      <c r="P34" s="127">
        <v>885</v>
      </c>
      <c r="Q34" s="127">
        <v>6579174</v>
      </c>
      <c r="R34" s="127">
        <v>11</v>
      </c>
      <c r="S34" s="127">
        <v>339095</v>
      </c>
      <c r="T34" s="127">
        <v>12</v>
      </c>
      <c r="U34" s="127">
        <v>142600</v>
      </c>
      <c r="V34" s="127">
        <v>0</v>
      </c>
      <c r="W34" s="127">
        <v>0</v>
      </c>
    </row>
    <row r="35" spans="1:23" ht="21" customHeight="1">
      <c r="A35" s="38">
        <v>31</v>
      </c>
      <c r="B35" s="48" t="s">
        <v>58</v>
      </c>
      <c r="C35" s="41" t="e">
        <f>#REF!</f>
        <v>#REF!</v>
      </c>
      <c r="D35" s="41" t="e">
        <f>#REF!</f>
        <v>#REF!</v>
      </c>
      <c r="E35" s="41" t="e">
        <f>#REF!</f>
        <v>#REF!</v>
      </c>
      <c r="F35" s="112">
        <v>15</v>
      </c>
      <c r="G35" s="112">
        <v>29</v>
      </c>
      <c r="H35" s="112">
        <v>361770</v>
      </c>
      <c r="I35" s="128">
        <v>27559</v>
      </c>
      <c r="J35" s="129">
        <v>598479352</v>
      </c>
      <c r="K35" s="130">
        <v>1</v>
      </c>
      <c r="L35" s="130">
        <v>4</v>
      </c>
      <c r="M35" s="130">
        <v>239980</v>
      </c>
      <c r="N35" s="130">
        <v>14</v>
      </c>
      <c r="O35" s="130">
        <v>396828</v>
      </c>
      <c r="P35" s="130">
        <v>596</v>
      </c>
      <c r="Q35" s="130">
        <v>4142189</v>
      </c>
      <c r="R35" s="130">
        <v>0</v>
      </c>
      <c r="S35" s="130">
        <v>0</v>
      </c>
      <c r="T35" s="130">
        <v>14</v>
      </c>
      <c r="U35" s="130">
        <v>89900</v>
      </c>
      <c r="V35" s="130">
        <v>0</v>
      </c>
      <c r="W35" s="130">
        <v>0</v>
      </c>
    </row>
    <row r="36" spans="1:23" ht="21" customHeight="1">
      <c r="A36" s="38">
        <v>32</v>
      </c>
      <c r="B36" s="48" t="s">
        <v>60</v>
      </c>
      <c r="C36" s="41" t="e">
        <f>#REF!</f>
        <v>#REF!</v>
      </c>
      <c r="D36" s="41" t="e">
        <f>#REF!</f>
        <v>#REF!</v>
      </c>
      <c r="E36" s="41" t="e">
        <f>#REF!</f>
        <v>#REF!</v>
      </c>
      <c r="F36" s="112">
        <v>50</v>
      </c>
      <c r="G36" s="112">
        <v>182</v>
      </c>
      <c r="H36" s="112">
        <v>2011640</v>
      </c>
      <c r="I36" s="128">
        <v>27384</v>
      </c>
      <c r="J36" s="129">
        <v>619466968</v>
      </c>
      <c r="K36" s="130">
        <v>0</v>
      </c>
      <c r="L36" s="130">
        <v>13</v>
      </c>
      <c r="M36" s="130">
        <v>88668</v>
      </c>
      <c r="N36" s="130">
        <v>26</v>
      </c>
      <c r="O36" s="130">
        <v>1049981</v>
      </c>
      <c r="P36" s="130">
        <v>232</v>
      </c>
      <c r="Q36" s="130">
        <v>1265191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</row>
    <row r="37" spans="1:23" ht="21" customHeight="1">
      <c r="A37" s="38">
        <v>36</v>
      </c>
      <c r="B37" s="48" t="s">
        <v>61</v>
      </c>
      <c r="C37" s="41" t="e">
        <f>#REF!</f>
        <v>#REF!</v>
      </c>
      <c r="D37" s="41" t="e">
        <f>#REF!</f>
        <v>#REF!</v>
      </c>
      <c r="E37" s="41" t="e">
        <f>#REF!</f>
        <v>#REF!</v>
      </c>
      <c r="F37" s="112">
        <v>6</v>
      </c>
      <c r="G37" s="112">
        <v>22</v>
      </c>
      <c r="H37" s="112">
        <v>298780</v>
      </c>
      <c r="I37" s="128">
        <v>27630</v>
      </c>
      <c r="J37" s="129">
        <v>537279121</v>
      </c>
      <c r="K37" s="130">
        <v>0</v>
      </c>
      <c r="L37" s="130">
        <v>6</v>
      </c>
      <c r="M37" s="130">
        <v>367883</v>
      </c>
      <c r="N37" s="130">
        <v>32</v>
      </c>
      <c r="O37" s="130">
        <v>929525</v>
      </c>
      <c r="P37" s="130">
        <v>524</v>
      </c>
      <c r="Q37" s="130">
        <v>2782547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</row>
    <row r="38" spans="1:23" ht="21" customHeight="1">
      <c r="A38" s="50">
        <v>44</v>
      </c>
      <c r="B38" s="51" t="s">
        <v>63</v>
      </c>
      <c r="C38" s="57" t="e">
        <f>#REF!</f>
        <v>#REF!</v>
      </c>
      <c r="D38" s="57" t="e">
        <f>#REF!</f>
        <v>#REF!</v>
      </c>
      <c r="E38" s="57" t="e">
        <f>#REF!</f>
        <v>#REF!</v>
      </c>
      <c r="F38" s="122">
        <v>24</v>
      </c>
      <c r="G38" s="122">
        <v>57</v>
      </c>
      <c r="H38" s="122">
        <v>832390</v>
      </c>
      <c r="I38" s="139">
        <v>55808</v>
      </c>
      <c r="J38" s="140">
        <v>1248754833</v>
      </c>
      <c r="K38" s="141">
        <v>0</v>
      </c>
      <c r="L38" s="141">
        <v>1</v>
      </c>
      <c r="M38" s="141">
        <v>267778</v>
      </c>
      <c r="N38" s="141">
        <v>30</v>
      </c>
      <c r="O38" s="141">
        <v>1197909</v>
      </c>
      <c r="P38" s="141">
        <v>1339</v>
      </c>
      <c r="Q38" s="141">
        <v>8953788</v>
      </c>
      <c r="R38" s="141">
        <v>0</v>
      </c>
      <c r="S38" s="141">
        <v>0</v>
      </c>
      <c r="T38" s="141">
        <v>23</v>
      </c>
      <c r="U38" s="141">
        <v>211200</v>
      </c>
      <c r="V38" s="141">
        <v>0</v>
      </c>
      <c r="W38" s="141">
        <v>0</v>
      </c>
    </row>
    <row r="39" spans="1:23" ht="21" customHeight="1">
      <c r="A39" s="38">
        <v>45</v>
      </c>
      <c r="B39" s="48" t="s">
        <v>107</v>
      </c>
      <c r="C39" s="41" t="e">
        <f>#REF!</f>
        <v>#REF!</v>
      </c>
      <c r="D39" s="41" t="e">
        <f>#REF!</f>
        <v>#REF!</v>
      </c>
      <c r="E39" s="41" t="e">
        <f>#REF!</f>
        <v>#REF!</v>
      </c>
      <c r="F39" s="112">
        <v>43</v>
      </c>
      <c r="G39" s="112">
        <v>199</v>
      </c>
      <c r="H39" s="112">
        <v>2493730</v>
      </c>
      <c r="I39" s="128">
        <v>74022</v>
      </c>
      <c r="J39" s="129">
        <v>1918919230</v>
      </c>
      <c r="K39" s="130">
        <v>3</v>
      </c>
      <c r="L39" s="130">
        <v>3</v>
      </c>
      <c r="M39" s="130">
        <v>51930</v>
      </c>
      <c r="N39" s="130">
        <v>41</v>
      </c>
      <c r="O39" s="130">
        <v>1398315</v>
      </c>
      <c r="P39" s="130">
        <v>1809</v>
      </c>
      <c r="Q39" s="130">
        <v>12607171</v>
      </c>
      <c r="R39" s="130">
        <v>15</v>
      </c>
      <c r="S39" s="130">
        <v>501085</v>
      </c>
      <c r="T39" s="130">
        <v>6</v>
      </c>
      <c r="U39" s="130">
        <v>48050</v>
      </c>
      <c r="V39" s="130">
        <v>0</v>
      </c>
      <c r="W39" s="130">
        <v>0</v>
      </c>
    </row>
    <row r="40" spans="1:23" ht="21" customHeight="1">
      <c r="A40" s="53">
        <v>46</v>
      </c>
      <c r="B40" s="9" t="s">
        <v>111</v>
      </c>
      <c r="C40" s="85" t="e">
        <f>#REF!</f>
        <v>#REF!</v>
      </c>
      <c r="D40" s="85" t="e">
        <f>#REF!</f>
        <v>#REF!</v>
      </c>
      <c r="E40" s="85" t="e">
        <f>#REF!</f>
        <v>#REF!</v>
      </c>
      <c r="F40" s="117">
        <v>26</v>
      </c>
      <c r="G40" s="117">
        <v>93</v>
      </c>
      <c r="H40" s="117">
        <v>1328990</v>
      </c>
      <c r="I40" s="134">
        <v>88380</v>
      </c>
      <c r="J40" s="135">
        <v>1837595171</v>
      </c>
      <c r="K40" s="136">
        <v>21</v>
      </c>
      <c r="L40" s="136">
        <v>59</v>
      </c>
      <c r="M40" s="136">
        <v>2050390</v>
      </c>
      <c r="N40" s="136">
        <v>46</v>
      </c>
      <c r="O40" s="136">
        <v>1488174</v>
      </c>
      <c r="P40" s="136">
        <v>932</v>
      </c>
      <c r="Q40" s="136">
        <v>5412617</v>
      </c>
      <c r="R40" s="136">
        <v>31</v>
      </c>
      <c r="S40" s="136">
        <v>735755</v>
      </c>
      <c r="T40" s="136">
        <v>36</v>
      </c>
      <c r="U40" s="136">
        <v>789060</v>
      </c>
      <c r="V40" s="136">
        <v>0</v>
      </c>
      <c r="W40" s="136">
        <v>0</v>
      </c>
    </row>
    <row r="41" spans="1:23" ht="21" customHeight="1">
      <c r="A41" s="8"/>
      <c r="B41" s="48" t="s">
        <v>65</v>
      </c>
      <c r="C41" s="41" t="e">
        <f>SUM(C22:C40)</f>
        <v>#REF!</v>
      </c>
      <c r="D41" s="42" t="e">
        <f>SUM(D22:D40)</f>
        <v>#REF!</v>
      </c>
      <c r="E41" s="42" t="e">
        <f>SUM(E22:E40)</f>
        <v>#REF!</v>
      </c>
      <c r="F41" s="59">
        <v>968</v>
      </c>
      <c r="G41" s="59">
        <v>4149</v>
      </c>
      <c r="H41" s="59">
        <v>46823270</v>
      </c>
      <c r="I41" s="60">
        <v>889958</v>
      </c>
      <c r="J41" s="59">
        <v>19529731365</v>
      </c>
      <c r="K41" s="59">
        <v>45</v>
      </c>
      <c r="L41" s="59">
        <v>334</v>
      </c>
      <c r="M41" s="59">
        <v>9181361</v>
      </c>
      <c r="N41" s="59">
        <v>574</v>
      </c>
      <c r="O41" s="59">
        <v>18923728</v>
      </c>
      <c r="P41" s="59">
        <v>15362</v>
      </c>
      <c r="Q41" s="59">
        <v>105796346</v>
      </c>
      <c r="R41" s="59">
        <v>222</v>
      </c>
      <c r="S41" s="59">
        <v>7805075</v>
      </c>
      <c r="T41" s="59">
        <v>180</v>
      </c>
      <c r="U41" s="59">
        <v>2599050</v>
      </c>
      <c r="V41" s="59">
        <v>0</v>
      </c>
      <c r="W41" s="59">
        <v>0</v>
      </c>
    </row>
    <row r="42" spans="1:23" ht="21" customHeight="1">
      <c r="A42" s="8"/>
      <c r="B42" s="48" t="s">
        <v>67</v>
      </c>
      <c r="C42" s="41" t="e">
        <f>C20+C41</f>
        <v>#REF!</v>
      </c>
      <c r="D42" s="42" t="e">
        <f>D20+D41</f>
        <v>#REF!</v>
      </c>
      <c r="E42" s="42" t="e">
        <f>E20+E41</f>
        <v>#REF!</v>
      </c>
      <c r="F42" s="59">
        <v>5724</v>
      </c>
      <c r="G42" s="59">
        <v>33314</v>
      </c>
      <c r="H42" s="59">
        <v>361944030</v>
      </c>
      <c r="I42" s="60">
        <v>4328796</v>
      </c>
      <c r="J42" s="59">
        <v>90457074463</v>
      </c>
      <c r="K42" s="59">
        <v>91</v>
      </c>
      <c r="L42" s="91">
        <v>1348</v>
      </c>
      <c r="M42" s="91">
        <v>35938232</v>
      </c>
      <c r="N42" s="59">
        <v>2687</v>
      </c>
      <c r="O42" s="59">
        <v>86912415</v>
      </c>
      <c r="P42" s="59">
        <v>68209</v>
      </c>
      <c r="Q42" s="59">
        <v>471226721</v>
      </c>
      <c r="R42" s="59">
        <v>1628</v>
      </c>
      <c r="S42" s="59">
        <v>49840910</v>
      </c>
      <c r="T42" s="59">
        <v>1903</v>
      </c>
      <c r="U42" s="59">
        <v>24162156</v>
      </c>
      <c r="V42" s="59">
        <v>30</v>
      </c>
      <c r="W42" s="59">
        <v>2429766</v>
      </c>
    </row>
    <row r="43" spans="1:23" ht="21" customHeight="1">
      <c r="A43" s="8"/>
      <c r="B43" s="49"/>
      <c r="C43" s="34"/>
      <c r="D43" s="34"/>
      <c r="E43" s="34"/>
      <c r="F43" s="67"/>
      <c r="G43" s="67"/>
      <c r="H43" s="138"/>
      <c r="I43" s="137"/>
      <c r="J43" s="119"/>
      <c r="K43" s="11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1:23" ht="21" customHeight="1">
      <c r="A44" s="38">
        <v>301</v>
      </c>
      <c r="B44" s="48" t="s">
        <v>69</v>
      </c>
      <c r="C44" s="41" t="e">
        <f>#REF!</f>
        <v>#REF!</v>
      </c>
      <c r="D44" s="41" t="e">
        <f>#REF!</f>
        <v>#REF!</v>
      </c>
      <c r="E44" s="41" t="e">
        <f>#REF!</f>
        <v>#REF!</v>
      </c>
      <c r="F44" s="112">
        <v>5</v>
      </c>
      <c r="G44" s="112">
        <v>93</v>
      </c>
      <c r="H44" s="112">
        <v>1381590</v>
      </c>
      <c r="I44" s="128">
        <v>21619</v>
      </c>
      <c r="J44" s="129">
        <v>429913718</v>
      </c>
      <c r="K44" s="130">
        <v>0</v>
      </c>
      <c r="L44" s="130">
        <v>1</v>
      </c>
      <c r="M44" s="130">
        <v>4350</v>
      </c>
      <c r="N44" s="130">
        <v>14</v>
      </c>
      <c r="O44" s="130">
        <v>716546</v>
      </c>
      <c r="P44" s="130">
        <v>274</v>
      </c>
      <c r="Q44" s="130">
        <v>1260014</v>
      </c>
      <c r="R44" s="130">
        <v>0</v>
      </c>
      <c r="S44" s="130">
        <v>0</v>
      </c>
      <c r="T44" s="130">
        <v>30</v>
      </c>
      <c r="U44" s="130">
        <v>206260</v>
      </c>
      <c r="V44" s="130">
        <v>0</v>
      </c>
      <c r="W44" s="130">
        <v>0</v>
      </c>
    </row>
    <row r="45" spans="1:23" ht="21" customHeight="1">
      <c r="A45" s="38">
        <v>302</v>
      </c>
      <c r="B45" s="48" t="s">
        <v>71</v>
      </c>
      <c r="C45" s="41" t="e">
        <f>#REF!</f>
        <v>#REF!</v>
      </c>
      <c r="D45" s="41" t="e">
        <f>#REF!</f>
        <v>#REF!</v>
      </c>
      <c r="E45" s="41" t="e">
        <f>#REF!</f>
        <v>#REF!</v>
      </c>
      <c r="F45" s="112">
        <v>53</v>
      </c>
      <c r="G45" s="112">
        <v>396</v>
      </c>
      <c r="H45" s="112">
        <v>4807540</v>
      </c>
      <c r="I45" s="128">
        <v>31198</v>
      </c>
      <c r="J45" s="129">
        <v>484536849</v>
      </c>
      <c r="K45" s="130">
        <v>0</v>
      </c>
      <c r="L45" s="130">
        <v>4</v>
      </c>
      <c r="M45" s="130">
        <v>166687</v>
      </c>
      <c r="N45" s="130">
        <v>16</v>
      </c>
      <c r="O45" s="130">
        <v>603559</v>
      </c>
      <c r="P45" s="130">
        <v>795</v>
      </c>
      <c r="Q45" s="130">
        <v>3758532</v>
      </c>
      <c r="R45" s="130">
        <v>10</v>
      </c>
      <c r="S45" s="130">
        <v>992480</v>
      </c>
      <c r="T45" s="130">
        <v>23</v>
      </c>
      <c r="U45" s="130">
        <v>249550</v>
      </c>
      <c r="V45" s="130">
        <v>0</v>
      </c>
      <c r="W45" s="130">
        <v>0</v>
      </c>
    </row>
    <row r="46" spans="1:23" ht="21" customHeight="1">
      <c r="A46" s="38">
        <v>303</v>
      </c>
      <c r="B46" s="48" t="s">
        <v>72</v>
      </c>
      <c r="C46" s="41" t="e">
        <f>#REF!</f>
        <v>#REF!</v>
      </c>
      <c r="D46" s="41" t="e">
        <f>#REF!</f>
        <v>#REF!</v>
      </c>
      <c r="E46" s="41" t="e">
        <f>#REF!</f>
        <v>#REF!</v>
      </c>
      <c r="F46" s="112">
        <v>126</v>
      </c>
      <c r="G46" s="112">
        <v>769</v>
      </c>
      <c r="H46" s="112">
        <v>8261220</v>
      </c>
      <c r="I46" s="128">
        <v>250282</v>
      </c>
      <c r="J46" s="129">
        <v>4218328421</v>
      </c>
      <c r="K46" s="130">
        <v>0</v>
      </c>
      <c r="L46" s="130">
        <v>14</v>
      </c>
      <c r="M46" s="130">
        <v>445660</v>
      </c>
      <c r="N46" s="130">
        <v>168</v>
      </c>
      <c r="O46" s="130">
        <v>4606449</v>
      </c>
      <c r="P46" s="130">
        <v>5672</v>
      </c>
      <c r="Q46" s="130">
        <v>36241650</v>
      </c>
      <c r="R46" s="130">
        <v>60</v>
      </c>
      <c r="S46" s="130">
        <v>1141140</v>
      </c>
      <c r="T46" s="130">
        <v>75</v>
      </c>
      <c r="U46" s="130">
        <v>612250</v>
      </c>
      <c r="V46" s="130">
        <v>0</v>
      </c>
      <c r="W46" s="130">
        <v>0</v>
      </c>
    </row>
    <row r="47" spans="1:23" ht="21" customHeight="1">
      <c r="A47" s="8"/>
      <c r="B47" s="48" t="s">
        <v>74</v>
      </c>
      <c r="C47" s="41" t="e">
        <f>SUM(C44:C46)</f>
        <v>#REF!</v>
      </c>
      <c r="D47" s="42" t="e">
        <f>SUM(D44:D46)</f>
        <v>#REF!</v>
      </c>
      <c r="E47" s="42" t="e">
        <f>SUM(E44:E46)</f>
        <v>#REF!</v>
      </c>
      <c r="F47" s="59">
        <v>184</v>
      </c>
      <c r="G47" s="59">
        <v>1258</v>
      </c>
      <c r="H47" s="59">
        <v>14450350</v>
      </c>
      <c r="I47" s="60">
        <v>303099</v>
      </c>
      <c r="J47" s="59">
        <v>5132778988</v>
      </c>
      <c r="K47" s="59">
        <v>0</v>
      </c>
      <c r="L47" s="59">
        <v>19</v>
      </c>
      <c r="M47" s="59">
        <v>616697</v>
      </c>
      <c r="N47" s="59">
        <v>198</v>
      </c>
      <c r="O47" s="59">
        <v>5926554</v>
      </c>
      <c r="P47" s="59">
        <v>6741</v>
      </c>
      <c r="Q47" s="59">
        <v>41260196</v>
      </c>
      <c r="R47" s="59">
        <v>70</v>
      </c>
      <c r="S47" s="59">
        <v>2133620</v>
      </c>
      <c r="T47" s="59">
        <v>128</v>
      </c>
      <c r="U47" s="59">
        <v>1068060</v>
      </c>
      <c r="V47" s="59">
        <v>0</v>
      </c>
      <c r="W47" s="59">
        <v>0</v>
      </c>
    </row>
    <row r="48" spans="1:23" ht="21" customHeight="1">
      <c r="A48" s="8"/>
      <c r="B48" s="49"/>
      <c r="C48" s="41"/>
      <c r="D48" s="42"/>
      <c r="E48" s="42"/>
      <c r="F48" s="59"/>
      <c r="G48" s="59"/>
      <c r="H48" s="59"/>
      <c r="I48" s="60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ht="21" customHeight="1">
      <c r="A49" s="84"/>
      <c r="B49" s="9" t="s">
        <v>76</v>
      </c>
      <c r="C49" s="85" t="e">
        <f>C42+C47</f>
        <v>#REF!</v>
      </c>
      <c r="D49" s="108" t="e">
        <f>D42+D47</f>
        <v>#REF!</v>
      </c>
      <c r="E49" s="108" t="e">
        <f>E42+E47</f>
        <v>#REF!</v>
      </c>
      <c r="F49" s="92">
        <v>5908</v>
      </c>
      <c r="G49" s="92">
        <v>34572</v>
      </c>
      <c r="H49" s="92">
        <v>376394380</v>
      </c>
      <c r="I49" s="142">
        <v>4631895</v>
      </c>
      <c r="J49" s="92">
        <v>95589853451</v>
      </c>
      <c r="K49" s="92">
        <v>91</v>
      </c>
      <c r="L49" s="93">
        <v>1367</v>
      </c>
      <c r="M49" s="93">
        <v>36554929</v>
      </c>
      <c r="N49" s="92">
        <v>2885</v>
      </c>
      <c r="O49" s="92">
        <v>92838969</v>
      </c>
      <c r="P49" s="92">
        <v>74950</v>
      </c>
      <c r="Q49" s="92">
        <v>512486917</v>
      </c>
      <c r="R49" s="92">
        <v>1698</v>
      </c>
      <c r="S49" s="92">
        <v>51974530</v>
      </c>
      <c r="T49" s="92">
        <v>2031</v>
      </c>
      <c r="U49" s="92">
        <v>25230216</v>
      </c>
      <c r="V49" s="92">
        <v>30</v>
      </c>
      <c r="W49" s="92">
        <v>2429766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8" ht="15.75" customHeight="1">
      <c r="A51" s="49"/>
      <c r="B51" s="49"/>
      <c r="C51" s="49"/>
      <c r="D51" s="49"/>
      <c r="E51" s="49"/>
      <c r="F51" s="49"/>
      <c r="G51" s="49"/>
      <c r="H51" s="49"/>
    </row>
    <row r="52" spans="1:8" ht="15.75" customHeight="1">
      <c r="A52" s="49"/>
      <c r="B52" s="49"/>
      <c r="C52" s="49"/>
      <c r="D52" s="49"/>
      <c r="E52" s="49"/>
      <c r="F52" s="49"/>
      <c r="G52" s="49"/>
      <c r="H52" s="49"/>
    </row>
  </sheetData>
  <sheetProtection/>
  <mergeCells count="14">
    <mergeCell ref="C4:E4"/>
    <mergeCell ref="L5:M5"/>
    <mergeCell ref="F4:H4"/>
    <mergeCell ref="I4:J4"/>
    <mergeCell ref="C3:J3"/>
    <mergeCell ref="K3:O3"/>
    <mergeCell ref="L4:O4"/>
    <mergeCell ref="P4:W4"/>
    <mergeCell ref="P3:W3"/>
    <mergeCell ref="V5:W5"/>
    <mergeCell ref="N5:O5"/>
    <mergeCell ref="P5:Q5"/>
    <mergeCell ref="T5:U5"/>
    <mergeCell ref="R5:S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5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C7" sqref="C7:H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7.875" style="1" customWidth="1"/>
    <col min="4" max="4" width="13.75390625" style="1" customWidth="1"/>
    <col min="5" max="5" width="4.50390625" style="1" customWidth="1"/>
    <col min="6" max="6" width="9.125" style="1" bestFit="1" customWidth="1"/>
    <col min="7" max="8" width="17.875" style="1" customWidth="1"/>
    <col min="9" max="9" width="4.625" style="1" hidden="1" customWidth="1"/>
    <col min="10" max="14" width="10.75390625" style="1" hidden="1" customWidth="1"/>
    <col min="15" max="16384" width="10.75390625" style="1" customWidth="1"/>
  </cols>
  <sheetData>
    <row r="1" spans="2:8" ht="21" customHeight="1">
      <c r="B1" s="58"/>
      <c r="C1" s="97" t="s">
        <v>119</v>
      </c>
      <c r="D1" s="97"/>
      <c r="E1" s="97"/>
      <c r="F1" s="97"/>
      <c r="G1" s="97"/>
      <c r="H1" s="97"/>
    </row>
    <row r="2" spans="2:8" ht="21" customHeight="1">
      <c r="B2" s="3"/>
      <c r="E2" s="39" t="s">
        <v>0</v>
      </c>
      <c r="G2" s="4"/>
      <c r="H2" s="4" t="s">
        <v>99</v>
      </c>
    </row>
    <row r="3" spans="1:9" ht="21" customHeight="1">
      <c r="A3" s="5"/>
      <c r="B3" s="71"/>
      <c r="C3" s="179" t="s">
        <v>105</v>
      </c>
      <c r="D3" s="180"/>
      <c r="E3" s="180"/>
      <c r="F3" s="195"/>
      <c r="G3" s="211" t="s">
        <v>102</v>
      </c>
      <c r="H3" s="200"/>
      <c r="I3" s="7"/>
    </row>
    <row r="4" spans="1:9" ht="21" customHeight="1">
      <c r="A4" s="8"/>
      <c r="B4" s="35"/>
      <c r="C4" s="192" t="s">
        <v>121</v>
      </c>
      <c r="D4" s="208"/>
      <c r="E4" s="209" t="s">
        <v>104</v>
      </c>
      <c r="F4" s="210"/>
      <c r="G4" s="24"/>
      <c r="H4" s="12"/>
      <c r="I4" s="13"/>
    </row>
    <row r="5" spans="1:9" ht="21" customHeight="1">
      <c r="A5" s="15" t="s">
        <v>3</v>
      </c>
      <c r="B5" s="35"/>
      <c r="C5" s="206" t="s">
        <v>97</v>
      </c>
      <c r="D5" s="207"/>
      <c r="E5" s="24"/>
      <c r="F5" s="24"/>
      <c r="G5" s="73" t="s">
        <v>6</v>
      </c>
      <c r="H5" s="26" t="s">
        <v>8</v>
      </c>
      <c r="I5" s="13"/>
    </row>
    <row r="6" spans="1:9" ht="21" customHeight="1">
      <c r="A6" s="15" t="s">
        <v>4</v>
      </c>
      <c r="B6" s="27" t="s">
        <v>5</v>
      </c>
      <c r="C6" s="102" t="s">
        <v>6</v>
      </c>
      <c r="D6" s="103" t="s">
        <v>8</v>
      </c>
      <c r="E6" s="104" t="s">
        <v>6</v>
      </c>
      <c r="F6" s="104" t="s">
        <v>8</v>
      </c>
      <c r="G6" s="43"/>
      <c r="H6" s="11"/>
      <c r="I6" s="13"/>
    </row>
    <row r="7" spans="1:14" ht="21" customHeight="1">
      <c r="A7" s="36">
        <v>1</v>
      </c>
      <c r="B7" s="81" t="s">
        <v>9</v>
      </c>
      <c r="C7" s="143">
        <v>16221</v>
      </c>
      <c r="D7" s="144">
        <v>164156851</v>
      </c>
      <c r="E7" s="143">
        <v>0</v>
      </c>
      <c r="F7" s="143">
        <v>0</v>
      </c>
      <c r="G7" s="144">
        <v>946145</v>
      </c>
      <c r="H7" s="145">
        <v>19220925068</v>
      </c>
      <c r="I7" s="46" t="s">
        <v>78</v>
      </c>
      <c r="J7" s="47"/>
      <c r="K7" s="47" t="e">
        <f>#REF!+#REF!+#REF!-#REF!</f>
        <v>#REF!</v>
      </c>
      <c r="L7" s="47" t="e">
        <f>#REF!+#REF!+#REF!+#REF!-#REF!</f>
        <v>#REF!</v>
      </c>
      <c r="M7" s="47" t="e">
        <f>#REF!+#REF!+C7+E7-G7</f>
        <v>#REF!</v>
      </c>
      <c r="N7" s="47" t="e">
        <f>#REF!+D7+F7-H7</f>
        <v>#REF!</v>
      </c>
    </row>
    <row r="8" spans="1:14" ht="21" customHeight="1">
      <c r="A8" s="38">
        <v>2</v>
      </c>
      <c r="B8" s="82" t="s">
        <v>10</v>
      </c>
      <c r="C8" s="146">
        <v>3901</v>
      </c>
      <c r="D8" s="147">
        <v>38312009</v>
      </c>
      <c r="E8" s="146">
        <v>0</v>
      </c>
      <c r="F8" s="146">
        <v>0</v>
      </c>
      <c r="G8" s="147">
        <v>300295</v>
      </c>
      <c r="H8" s="148">
        <v>6450745109</v>
      </c>
      <c r="I8" s="26" t="s">
        <v>11</v>
      </c>
      <c r="J8" s="49"/>
      <c r="K8" s="49" t="e">
        <f>#REF!+#REF!+#REF!-#REF!</f>
        <v>#REF!</v>
      </c>
      <c r="L8" s="49" t="e">
        <f>#REF!+#REF!+#REF!+#REF!-#REF!</f>
        <v>#REF!</v>
      </c>
      <c r="M8" s="49" t="e">
        <f>#REF!+#REF!+C8+E8-G8</f>
        <v>#REF!</v>
      </c>
      <c r="N8" s="49" t="e">
        <f>#REF!+D8+F8-H8</f>
        <v>#REF!</v>
      </c>
    </row>
    <row r="9" spans="1:14" ht="21" customHeight="1">
      <c r="A9" s="38">
        <v>3</v>
      </c>
      <c r="B9" s="82" t="s">
        <v>12</v>
      </c>
      <c r="C9" s="146">
        <v>9564</v>
      </c>
      <c r="D9" s="147">
        <v>75039365</v>
      </c>
      <c r="E9" s="146">
        <v>0</v>
      </c>
      <c r="F9" s="146">
        <v>0</v>
      </c>
      <c r="G9" s="147">
        <v>549997</v>
      </c>
      <c r="H9" s="148">
        <v>10429757027</v>
      </c>
      <c r="I9" s="26" t="s">
        <v>13</v>
      </c>
      <c r="J9" s="49"/>
      <c r="K9" s="49" t="e">
        <f>#REF!+#REF!+#REF!-#REF!</f>
        <v>#REF!</v>
      </c>
      <c r="L9" s="49" t="e">
        <f>#REF!+#REF!+#REF!+#REF!-#REF!</f>
        <v>#REF!</v>
      </c>
      <c r="M9" s="49" t="e">
        <f>#REF!+#REF!+C9+E9-G9</f>
        <v>#REF!</v>
      </c>
      <c r="N9" s="49" t="e">
        <f>#REF!+D9+F9-H9</f>
        <v>#REF!</v>
      </c>
    </row>
    <row r="10" spans="1:14" ht="21" customHeight="1">
      <c r="A10" s="38">
        <v>4</v>
      </c>
      <c r="B10" s="82" t="s">
        <v>14</v>
      </c>
      <c r="C10" s="146">
        <v>6650</v>
      </c>
      <c r="D10" s="147">
        <v>53207150</v>
      </c>
      <c r="E10" s="146">
        <v>0</v>
      </c>
      <c r="F10" s="146">
        <v>0</v>
      </c>
      <c r="G10" s="147">
        <v>415032</v>
      </c>
      <c r="H10" s="148">
        <v>9172081255</v>
      </c>
      <c r="I10" s="26" t="s">
        <v>15</v>
      </c>
      <c r="J10" s="49"/>
      <c r="K10" s="49" t="e">
        <f>#REF!+#REF!+#REF!-#REF!</f>
        <v>#REF!</v>
      </c>
      <c r="L10" s="49" t="e">
        <f>#REF!+#REF!+#REF!+#REF!-#REF!</f>
        <v>#REF!</v>
      </c>
      <c r="M10" s="49" t="e">
        <f>#REF!+#REF!+C10+E10-G10</f>
        <v>#REF!</v>
      </c>
      <c r="N10" s="49" t="e">
        <f>#REF!+D10+F10-H10</f>
        <v>#REF!</v>
      </c>
    </row>
    <row r="11" spans="1:14" ht="21" customHeight="1">
      <c r="A11" s="38">
        <v>5</v>
      </c>
      <c r="B11" s="82" t="s">
        <v>16</v>
      </c>
      <c r="C11" s="146">
        <v>2560</v>
      </c>
      <c r="D11" s="147">
        <v>22250633</v>
      </c>
      <c r="E11" s="146">
        <v>0</v>
      </c>
      <c r="F11" s="146">
        <v>0</v>
      </c>
      <c r="G11" s="147">
        <v>137273</v>
      </c>
      <c r="H11" s="148">
        <v>2761146050</v>
      </c>
      <c r="I11" s="26" t="s">
        <v>17</v>
      </c>
      <c r="J11" s="49"/>
      <c r="K11" s="49" t="e">
        <f>#REF!+#REF!+#REF!-#REF!</f>
        <v>#REF!</v>
      </c>
      <c r="L11" s="49" t="e">
        <f>#REF!+#REF!+#REF!+#REF!-#REF!</f>
        <v>#REF!</v>
      </c>
      <c r="M11" s="49" t="e">
        <f>#REF!+#REF!+C11+E11-G11</f>
        <v>#REF!</v>
      </c>
      <c r="N11" s="49" t="e">
        <f>#REF!+D11+F11-H11</f>
        <v>#REF!</v>
      </c>
    </row>
    <row r="12" spans="1:14" ht="21" customHeight="1">
      <c r="A12" s="36">
        <v>6</v>
      </c>
      <c r="B12" s="81" t="s">
        <v>18</v>
      </c>
      <c r="C12" s="149">
        <v>2960</v>
      </c>
      <c r="D12" s="150">
        <v>25218759</v>
      </c>
      <c r="E12" s="149">
        <v>0</v>
      </c>
      <c r="F12" s="149">
        <v>0</v>
      </c>
      <c r="G12" s="151">
        <v>150331</v>
      </c>
      <c r="H12" s="152">
        <v>3213208449</v>
      </c>
      <c r="I12" s="80" t="s">
        <v>19</v>
      </c>
      <c r="J12" s="6"/>
      <c r="K12" s="6" t="e">
        <f>#REF!+#REF!+#REF!-#REF!</f>
        <v>#REF!</v>
      </c>
      <c r="L12" s="6" t="e">
        <f>#REF!+#REF!+#REF!+#REF!-#REF!</f>
        <v>#REF!</v>
      </c>
      <c r="M12" s="6" t="e">
        <f>#REF!+#REF!+C12+E12-G12</f>
        <v>#REF!</v>
      </c>
      <c r="N12" s="6" t="e">
        <f>#REF!+D12+F12-H12</f>
        <v>#REF!</v>
      </c>
    </row>
    <row r="13" spans="1:14" ht="21" customHeight="1">
      <c r="A13" s="38">
        <v>7</v>
      </c>
      <c r="B13" s="82" t="s">
        <v>20</v>
      </c>
      <c r="C13" s="146">
        <v>2137</v>
      </c>
      <c r="D13" s="153">
        <v>16317686</v>
      </c>
      <c r="E13" s="146">
        <v>0</v>
      </c>
      <c r="F13" s="146">
        <v>0</v>
      </c>
      <c r="G13" s="147">
        <v>147477</v>
      </c>
      <c r="H13" s="148">
        <v>2879759128</v>
      </c>
      <c r="I13" s="26" t="s">
        <v>21</v>
      </c>
      <c r="J13" s="49"/>
      <c r="K13" s="49" t="e">
        <f>#REF!+#REF!+#REF!-#REF!</f>
        <v>#REF!</v>
      </c>
      <c r="L13" s="49" t="e">
        <f>#REF!+#REF!+#REF!+#REF!-#REF!</f>
        <v>#REF!</v>
      </c>
      <c r="M13" s="49" t="e">
        <f>#REF!+#REF!+C13+E13-G13</f>
        <v>#REF!</v>
      </c>
      <c r="N13" s="49" t="e">
        <f>#REF!+D13+F13-H13</f>
        <v>#REF!</v>
      </c>
    </row>
    <row r="14" spans="1:14" ht="21" customHeight="1">
      <c r="A14" s="38">
        <v>8</v>
      </c>
      <c r="B14" s="82" t="s">
        <v>22</v>
      </c>
      <c r="C14" s="146">
        <v>2047</v>
      </c>
      <c r="D14" s="153">
        <v>17316597</v>
      </c>
      <c r="E14" s="146">
        <v>0</v>
      </c>
      <c r="F14" s="146">
        <v>0</v>
      </c>
      <c r="G14" s="147">
        <v>112646</v>
      </c>
      <c r="H14" s="148">
        <v>2230825054</v>
      </c>
      <c r="I14" s="26" t="s">
        <v>23</v>
      </c>
      <c r="J14" s="49"/>
      <c r="K14" s="49" t="e">
        <f>#REF!+#REF!+#REF!-#REF!</f>
        <v>#REF!</v>
      </c>
      <c r="L14" s="49" t="e">
        <f>#REF!+#REF!+#REF!+#REF!-#REF!</f>
        <v>#REF!</v>
      </c>
      <c r="M14" s="49" t="e">
        <f>#REF!+#REF!+C14+E14-G14</f>
        <v>#REF!</v>
      </c>
      <c r="N14" s="49" t="e">
        <f>#REF!+D14+F14-H14</f>
        <v>#REF!</v>
      </c>
    </row>
    <row r="15" spans="1:14" ht="21" customHeight="1">
      <c r="A15" s="38">
        <v>9</v>
      </c>
      <c r="B15" s="82" t="s">
        <v>24</v>
      </c>
      <c r="C15" s="146">
        <v>1918</v>
      </c>
      <c r="D15" s="153">
        <v>16955639</v>
      </c>
      <c r="E15" s="146">
        <v>0</v>
      </c>
      <c r="F15" s="146">
        <v>0</v>
      </c>
      <c r="G15" s="147">
        <v>98460</v>
      </c>
      <c r="H15" s="148">
        <v>1985873219</v>
      </c>
      <c r="I15" s="26" t="s">
        <v>25</v>
      </c>
      <c r="J15" s="49"/>
      <c r="K15" s="49" t="e">
        <f>#REF!+#REF!+#REF!-#REF!</f>
        <v>#REF!</v>
      </c>
      <c r="L15" s="49" t="e">
        <f>#REF!+#REF!+#REF!+#REF!-#REF!</f>
        <v>#REF!</v>
      </c>
      <c r="M15" s="49" t="e">
        <f>#REF!+#REF!+C15+E15-G15</f>
        <v>#REF!</v>
      </c>
      <c r="N15" s="49" t="e">
        <f>#REF!+D15+F15-H15</f>
        <v>#REF!</v>
      </c>
    </row>
    <row r="16" spans="1:14" ht="21" customHeight="1">
      <c r="A16" s="53">
        <v>10</v>
      </c>
      <c r="B16" s="72" t="s">
        <v>26</v>
      </c>
      <c r="C16" s="154">
        <v>4356</v>
      </c>
      <c r="D16" s="155">
        <v>43235376</v>
      </c>
      <c r="E16" s="154">
        <v>0</v>
      </c>
      <c r="F16" s="154">
        <v>0</v>
      </c>
      <c r="G16" s="156">
        <v>247852</v>
      </c>
      <c r="H16" s="157">
        <v>5166379748</v>
      </c>
      <c r="I16" s="54" t="s">
        <v>27</v>
      </c>
      <c r="J16" s="55"/>
      <c r="K16" s="55" t="e">
        <f>#REF!+#REF!+#REF!-#REF!</f>
        <v>#REF!</v>
      </c>
      <c r="L16" s="55" t="e">
        <f>#REF!+#REF!+#REF!+#REF!-#REF!</f>
        <v>#REF!</v>
      </c>
      <c r="M16" s="55" t="e">
        <f>#REF!+#REF!+C16+E16-G16</f>
        <v>#REF!</v>
      </c>
      <c r="N16" s="55" t="e">
        <f>#REF!+D16+F16-H16</f>
        <v>#REF!</v>
      </c>
    </row>
    <row r="17" spans="1:14" ht="21" customHeight="1">
      <c r="A17" s="36">
        <v>11</v>
      </c>
      <c r="B17" s="81" t="s">
        <v>28</v>
      </c>
      <c r="C17" s="149">
        <v>3003</v>
      </c>
      <c r="D17" s="151">
        <v>25284402</v>
      </c>
      <c r="E17" s="149">
        <v>0</v>
      </c>
      <c r="F17" s="149">
        <v>0</v>
      </c>
      <c r="G17" s="151">
        <v>184039</v>
      </c>
      <c r="H17" s="152">
        <v>3663649215</v>
      </c>
      <c r="I17" s="80" t="s">
        <v>29</v>
      </c>
      <c r="J17" s="6"/>
      <c r="K17" s="6" t="e">
        <f>#REF!+#REF!+#REF!-#REF!</f>
        <v>#REF!</v>
      </c>
      <c r="L17" s="6" t="e">
        <f>#REF!+#REF!+#REF!+#REF!-#REF!</f>
        <v>#REF!</v>
      </c>
      <c r="M17" s="6" t="e">
        <f>#REF!+#REF!+C17+E17-G17</f>
        <v>#REF!</v>
      </c>
      <c r="N17" s="6" t="e">
        <f>#REF!+D17+F17-H17</f>
        <v>#REF!</v>
      </c>
    </row>
    <row r="18" spans="1:14" ht="21" customHeight="1">
      <c r="A18" s="38">
        <v>12</v>
      </c>
      <c r="B18" s="82" t="s">
        <v>30</v>
      </c>
      <c r="C18" s="146">
        <v>1773</v>
      </c>
      <c r="D18" s="147">
        <v>12712921</v>
      </c>
      <c r="E18" s="146">
        <v>0</v>
      </c>
      <c r="F18" s="146">
        <v>0</v>
      </c>
      <c r="G18" s="147">
        <v>79952</v>
      </c>
      <c r="H18" s="148">
        <v>1668037753</v>
      </c>
      <c r="I18" s="26" t="s">
        <v>31</v>
      </c>
      <c r="J18" s="49"/>
      <c r="K18" s="49" t="e">
        <f>#REF!+#REF!+#REF!-#REF!</f>
        <v>#REF!</v>
      </c>
      <c r="L18" s="49" t="e">
        <f>#REF!+#REF!+#REF!+#REF!-#REF!</f>
        <v>#REF!</v>
      </c>
      <c r="M18" s="49" t="e">
        <f>#REF!+#REF!+C18+E18-G18</f>
        <v>#REF!</v>
      </c>
      <c r="N18" s="49" t="e">
        <f>#REF!+D18+F18-H18</f>
        <v>#REF!</v>
      </c>
    </row>
    <row r="19" spans="1:14" ht="21" customHeight="1">
      <c r="A19" s="38">
        <v>13</v>
      </c>
      <c r="B19" s="82" t="s">
        <v>32</v>
      </c>
      <c r="C19" s="147">
        <v>2043</v>
      </c>
      <c r="D19" s="147">
        <v>16197252</v>
      </c>
      <c r="E19" s="146">
        <v>1</v>
      </c>
      <c r="F19" s="146">
        <v>194400</v>
      </c>
      <c r="G19" s="147">
        <v>128519</v>
      </c>
      <c r="H19" s="148">
        <v>2611355063</v>
      </c>
      <c r="I19" s="26" t="s">
        <v>33</v>
      </c>
      <c r="J19" s="49"/>
      <c r="K19" s="49" t="e">
        <f>#REF!+#REF!+#REF!-#REF!</f>
        <v>#REF!</v>
      </c>
      <c r="L19" s="49" t="e">
        <f>#REF!+#REF!+#REF!+#REF!-#REF!</f>
        <v>#REF!</v>
      </c>
      <c r="M19" s="49" t="e">
        <f>#REF!+#REF!+C19+E19-G19</f>
        <v>#REF!</v>
      </c>
      <c r="N19" s="49" t="e">
        <f>#REF!+D19+F19-H19</f>
        <v>#REF!</v>
      </c>
    </row>
    <row r="20" spans="1:14" ht="21" customHeight="1">
      <c r="A20" s="8"/>
      <c r="B20" s="82" t="s">
        <v>34</v>
      </c>
      <c r="C20" s="119">
        <v>59133</v>
      </c>
      <c r="D20" s="119">
        <v>526204640</v>
      </c>
      <c r="E20" s="119">
        <v>1</v>
      </c>
      <c r="F20" s="119">
        <v>194400</v>
      </c>
      <c r="G20" s="119">
        <v>3498018</v>
      </c>
      <c r="H20" s="119">
        <v>71453742138</v>
      </c>
      <c r="I20" s="26" t="s">
        <v>35</v>
      </c>
      <c r="J20" s="49"/>
      <c r="K20" s="49" t="e">
        <f>#REF!+#REF!+#REF!-#REF!</f>
        <v>#REF!</v>
      </c>
      <c r="L20" s="49" t="e">
        <f>#REF!+#REF!+#REF!+#REF!-#REF!</f>
        <v>#REF!</v>
      </c>
      <c r="M20" s="49" t="e">
        <f>#REF!+#REF!+C20+E20-G20</f>
        <v>#REF!</v>
      </c>
      <c r="N20" s="49" t="e">
        <f>#REF!+D20+F20-H20</f>
        <v>#REF!</v>
      </c>
    </row>
    <row r="21" spans="1:14" ht="21" customHeight="1">
      <c r="A21" s="8"/>
      <c r="B21" s="49"/>
      <c r="C21" s="158"/>
      <c r="D21" s="158"/>
      <c r="E21" s="159"/>
      <c r="F21" s="158"/>
      <c r="G21" s="68"/>
      <c r="H21" s="69"/>
      <c r="I21" s="11"/>
      <c r="J21" s="49"/>
      <c r="K21" s="49" t="e">
        <f>#REF!+#REF!+#REF!-#REF!</f>
        <v>#REF!</v>
      </c>
      <c r="L21" s="49" t="e">
        <f>#REF!+#REF!+#REF!+#REF!-#REF!</f>
        <v>#REF!</v>
      </c>
      <c r="M21" s="49" t="e">
        <f>#REF!+#REF!+C21+E21-G21</f>
        <v>#REF!</v>
      </c>
      <c r="N21" s="49" t="e">
        <f>#REF!+D21+F21-H21</f>
        <v>#REF!</v>
      </c>
    </row>
    <row r="22" spans="1:14" ht="21" customHeight="1">
      <c r="A22" s="38">
        <v>14</v>
      </c>
      <c r="B22" s="48" t="s">
        <v>36</v>
      </c>
      <c r="C22" s="146">
        <v>947</v>
      </c>
      <c r="D22" s="147">
        <v>10859488</v>
      </c>
      <c r="E22" s="146">
        <v>0</v>
      </c>
      <c r="F22" s="146">
        <v>0</v>
      </c>
      <c r="G22" s="147">
        <v>43421</v>
      </c>
      <c r="H22" s="148">
        <v>1026382502</v>
      </c>
      <c r="I22" s="26" t="s">
        <v>37</v>
      </c>
      <c r="J22" s="49"/>
      <c r="K22" s="49" t="e">
        <f>#REF!+#REF!+#REF!-#REF!</f>
        <v>#REF!</v>
      </c>
      <c r="L22" s="49" t="e">
        <f>#REF!+#REF!+#REF!+#REF!-#REF!</f>
        <v>#REF!</v>
      </c>
      <c r="M22" s="49" t="e">
        <f>#REF!+#REF!+C22+E22-G22</f>
        <v>#REF!</v>
      </c>
      <c r="N22" s="49" t="e">
        <f>#REF!+D22+F22-H22</f>
        <v>#REF!</v>
      </c>
    </row>
    <row r="23" spans="1:14" ht="21" customHeight="1">
      <c r="A23" s="53">
        <v>15</v>
      </c>
      <c r="B23" s="9" t="s">
        <v>38</v>
      </c>
      <c r="C23" s="154">
        <v>857</v>
      </c>
      <c r="D23" s="156">
        <v>9374445</v>
      </c>
      <c r="E23" s="154">
        <v>0</v>
      </c>
      <c r="F23" s="154">
        <v>0</v>
      </c>
      <c r="G23" s="156">
        <v>54344</v>
      </c>
      <c r="H23" s="157">
        <v>1232051838</v>
      </c>
      <c r="I23" s="54" t="s">
        <v>79</v>
      </c>
      <c r="J23" s="55"/>
      <c r="K23" s="55" t="e">
        <f>#REF!+#REF!+#REF!-#REF!</f>
        <v>#REF!</v>
      </c>
      <c r="L23" s="55" t="e">
        <f>#REF!+#REF!+#REF!+#REF!-#REF!</f>
        <v>#REF!</v>
      </c>
      <c r="M23" s="55" t="e">
        <f>#REF!+#REF!+C23+E23-G23</f>
        <v>#REF!</v>
      </c>
      <c r="N23" s="55" t="e">
        <f>#REF!+D23+F23-H23</f>
        <v>#REF!</v>
      </c>
    </row>
    <row r="24" spans="1:14" ht="21" customHeight="1">
      <c r="A24" s="36">
        <v>16</v>
      </c>
      <c r="B24" s="37" t="s">
        <v>39</v>
      </c>
      <c r="C24" s="149">
        <v>654</v>
      </c>
      <c r="D24" s="150">
        <v>6375793</v>
      </c>
      <c r="E24" s="149">
        <v>0</v>
      </c>
      <c r="F24" s="149">
        <v>0</v>
      </c>
      <c r="G24" s="151">
        <v>33830</v>
      </c>
      <c r="H24" s="152">
        <v>636504421</v>
      </c>
      <c r="I24" s="80" t="s">
        <v>80</v>
      </c>
      <c r="J24" s="6"/>
      <c r="K24" s="6" t="e">
        <f>#REF!+#REF!+#REF!-#REF!</f>
        <v>#REF!</v>
      </c>
      <c r="L24" s="6" t="e">
        <f>#REF!+#REF!+#REF!+#REF!-#REF!</f>
        <v>#REF!</v>
      </c>
      <c r="M24" s="6" t="e">
        <f>#REF!+#REF!+C24+E24-G24</f>
        <v>#REF!</v>
      </c>
      <c r="N24" s="6" t="e">
        <f>#REF!+D24+F24-H24</f>
        <v>#REF!</v>
      </c>
    </row>
    <row r="25" spans="1:14" ht="21" customHeight="1">
      <c r="A25" s="38">
        <v>17</v>
      </c>
      <c r="B25" s="48" t="s">
        <v>40</v>
      </c>
      <c r="C25" s="146">
        <v>768</v>
      </c>
      <c r="D25" s="153">
        <v>6224063</v>
      </c>
      <c r="E25" s="146">
        <v>0</v>
      </c>
      <c r="F25" s="146">
        <v>0</v>
      </c>
      <c r="G25" s="147">
        <v>35131</v>
      </c>
      <c r="H25" s="148">
        <v>705046389</v>
      </c>
      <c r="I25" s="26" t="s">
        <v>41</v>
      </c>
      <c r="J25" s="49"/>
      <c r="K25" s="49" t="e">
        <f>#REF!+#REF!+#REF!-#REF!</f>
        <v>#REF!</v>
      </c>
      <c r="L25" s="49" t="e">
        <f>#REF!+#REF!+#REF!+#REF!-#REF!</f>
        <v>#REF!</v>
      </c>
      <c r="M25" s="49" t="e">
        <f>#REF!+#REF!+C25+E25-G25</f>
        <v>#REF!</v>
      </c>
      <c r="N25" s="49" t="e">
        <f>#REF!+D25+F25-H25</f>
        <v>#REF!</v>
      </c>
    </row>
    <row r="26" spans="1:14" ht="21" customHeight="1">
      <c r="A26" s="38">
        <v>18</v>
      </c>
      <c r="B26" s="48" t="s">
        <v>42</v>
      </c>
      <c r="C26" s="146">
        <v>628</v>
      </c>
      <c r="D26" s="153">
        <v>6054359</v>
      </c>
      <c r="E26" s="146">
        <v>0</v>
      </c>
      <c r="F26" s="146">
        <v>0</v>
      </c>
      <c r="G26" s="147">
        <v>23474</v>
      </c>
      <c r="H26" s="148">
        <v>468358108</v>
      </c>
      <c r="I26" s="26" t="s">
        <v>43</v>
      </c>
      <c r="J26" s="49"/>
      <c r="K26" s="49" t="e">
        <f>#REF!+#REF!+#REF!-#REF!</f>
        <v>#REF!</v>
      </c>
      <c r="L26" s="49" t="e">
        <f>#REF!+#REF!+#REF!+#REF!-#REF!</f>
        <v>#REF!</v>
      </c>
      <c r="M26" s="49" t="e">
        <f>#REF!+#REF!+C26+E26-G26</f>
        <v>#REF!</v>
      </c>
      <c r="N26" s="49" t="e">
        <f>#REF!+D26+F26-H26</f>
        <v>#REF!</v>
      </c>
    </row>
    <row r="27" spans="1:14" ht="21" customHeight="1">
      <c r="A27" s="38">
        <v>19</v>
      </c>
      <c r="B27" s="48" t="s">
        <v>44</v>
      </c>
      <c r="C27" s="146">
        <v>1792</v>
      </c>
      <c r="D27" s="153">
        <v>14901696</v>
      </c>
      <c r="E27" s="146">
        <v>0</v>
      </c>
      <c r="F27" s="146">
        <v>0</v>
      </c>
      <c r="G27" s="147">
        <v>77623</v>
      </c>
      <c r="H27" s="148">
        <v>1584142876</v>
      </c>
      <c r="I27" s="26" t="s">
        <v>45</v>
      </c>
      <c r="J27" s="49"/>
      <c r="K27" s="49" t="e">
        <f>#REF!+#REF!+#REF!-#REF!</f>
        <v>#REF!</v>
      </c>
      <c r="L27" s="49" t="e">
        <f>#REF!+#REF!+#REF!+#REF!-#REF!</f>
        <v>#REF!</v>
      </c>
      <c r="M27" s="49" t="e">
        <f>#REF!+#REF!+C27+E27-G27</f>
        <v>#REF!</v>
      </c>
      <c r="N27" s="49" t="e">
        <f>#REF!+D27+F27-H27</f>
        <v>#REF!</v>
      </c>
    </row>
    <row r="28" spans="1:14" ht="21" customHeight="1">
      <c r="A28" s="53">
        <v>20</v>
      </c>
      <c r="B28" s="9" t="s">
        <v>46</v>
      </c>
      <c r="C28" s="154">
        <v>777</v>
      </c>
      <c r="D28" s="155">
        <v>4936276</v>
      </c>
      <c r="E28" s="154">
        <v>0</v>
      </c>
      <c r="F28" s="154">
        <v>0</v>
      </c>
      <c r="G28" s="156">
        <v>34423</v>
      </c>
      <c r="H28" s="157">
        <v>693368245</v>
      </c>
      <c r="I28" s="54" t="s">
        <v>81</v>
      </c>
      <c r="J28" s="55"/>
      <c r="K28" s="55" t="e">
        <f>#REF!+#REF!+#REF!-#REF!</f>
        <v>#REF!</v>
      </c>
      <c r="L28" s="55" t="e">
        <f>#REF!+#REF!+#REF!+#REF!-#REF!</f>
        <v>#REF!</v>
      </c>
      <c r="M28" s="55" t="e">
        <f>#REF!+#REF!+C28+E28-G28</f>
        <v>#REF!</v>
      </c>
      <c r="N28" s="55" t="e">
        <f>#REF!+D28+F28-H28</f>
        <v>#REF!</v>
      </c>
    </row>
    <row r="29" spans="1:14" ht="21" customHeight="1">
      <c r="A29" s="38">
        <v>21</v>
      </c>
      <c r="B29" s="48" t="s">
        <v>47</v>
      </c>
      <c r="C29" s="149">
        <v>271</v>
      </c>
      <c r="D29" s="151">
        <v>2103906</v>
      </c>
      <c r="E29" s="149">
        <v>0</v>
      </c>
      <c r="F29" s="149">
        <v>0</v>
      </c>
      <c r="G29" s="151">
        <v>23355</v>
      </c>
      <c r="H29" s="152">
        <v>494390459</v>
      </c>
      <c r="I29" s="80" t="s">
        <v>48</v>
      </c>
      <c r="J29" s="6"/>
      <c r="K29" s="6" t="e">
        <f>#REF!+#REF!+#REF!-#REF!</f>
        <v>#REF!</v>
      </c>
      <c r="L29" s="6" t="e">
        <f>#REF!+#REF!+#REF!+#REF!-#REF!</f>
        <v>#REF!</v>
      </c>
      <c r="M29" s="6" t="e">
        <f>#REF!+#REF!+C29+E29-G29</f>
        <v>#REF!</v>
      </c>
      <c r="N29" s="6" t="e">
        <f>#REF!+D29+F29-H29</f>
        <v>#REF!</v>
      </c>
    </row>
    <row r="30" spans="1:14" ht="21" customHeight="1">
      <c r="A30" s="38">
        <v>22</v>
      </c>
      <c r="B30" s="48" t="s">
        <v>49</v>
      </c>
      <c r="C30" s="146">
        <v>204</v>
      </c>
      <c r="D30" s="147">
        <v>1624265</v>
      </c>
      <c r="E30" s="146">
        <v>0</v>
      </c>
      <c r="F30" s="146">
        <v>0</v>
      </c>
      <c r="G30" s="147">
        <v>14035</v>
      </c>
      <c r="H30" s="148">
        <v>330585956</v>
      </c>
      <c r="I30" s="26" t="s">
        <v>82</v>
      </c>
      <c r="J30" s="49"/>
      <c r="K30" s="49" t="e">
        <f>#REF!+#REF!+#REF!-#REF!</f>
        <v>#REF!</v>
      </c>
      <c r="L30" s="49" t="e">
        <f>#REF!+#REF!+#REF!+#REF!-#REF!</f>
        <v>#REF!</v>
      </c>
      <c r="M30" s="49" t="e">
        <f>#REF!+#REF!+C30+E30-G30</f>
        <v>#REF!</v>
      </c>
      <c r="N30" s="49" t="e">
        <f>#REF!+D30+F30-H30</f>
        <v>#REF!</v>
      </c>
    </row>
    <row r="31" spans="1:14" ht="21" customHeight="1">
      <c r="A31" s="38">
        <v>27</v>
      </c>
      <c r="B31" s="48" t="s">
        <v>50</v>
      </c>
      <c r="C31" s="146">
        <v>399</v>
      </c>
      <c r="D31" s="153">
        <v>4022901</v>
      </c>
      <c r="E31" s="146">
        <v>0</v>
      </c>
      <c r="F31" s="146">
        <v>0</v>
      </c>
      <c r="G31" s="147">
        <v>39035</v>
      </c>
      <c r="H31" s="148">
        <v>820438773</v>
      </c>
      <c r="I31" s="26" t="s">
        <v>51</v>
      </c>
      <c r="J31" s="49"/>
      <c r="K31" s="49" t="e">
        <f>#REF!+#REF!+#REF!-#REF!</f>
        <v>#REF!</v>
      </c>
      <c r="L31" s="49" t="e">
        <f>#REF!+#REF!+#REF!+#REF!-#REF!</f>
        <v>#REF!</v>
      </c>
      <c r="M31" s="49" t="e">
        <f>#REF!+#REF!+C31+E31-G31</f>
        <v>#REF!</v>
      </c>
      <c r="N31" s="49" t="e">
        <f>#REF!+D31+F31-H31</f>
        <v>#REF!</v>
      </c>
    </row>
    <row r="32" spans="1:14" ht="21" customHeight="1">
      <c r="A32" s="38">
        <v>28</v>
      </c>
      <c r="B32" s="48" t="s">
        <v>52</v>
      </c>
      <c r="C32" s="146">
        <v>1348</v>
      </c>
      <c r="D32" s="153">
        <v>12325578</v>
      </c>
      <c r="E32" s="146">
        <v>0</v>
      </c>
      <c r="F32" s="146">
        <v>0</v>
      </c>
      <c r="G32" s="147">
        <v>96427</v>
      </c>
      <c r="H32" s="148">
        <v>2105728153</v>
      </c>
      <c r="I32" s="26" t="s">
        <v>53</v>
      </c>
      <c r="J32" s="49"/>
      <c r="K32" s="49" t="e">
        <f>#REF!+#REF!+#REF!-#REF!</f>
        <v>#REF!</v>
      </c>
      <c r="L32" s="49" t="e">
        <f>#REF!+#REF!+#REF!+#REF!-#REF!</f>
        <v>#REF!</v>
      </c>
      <c r="M32" s="49" t="e">
        <f>#REF!+#REF!+C32+E32-G32</f>
        <v>#REF!</v>
      </c>
      <c r="N32" s="49" t="e">
        <f>#REF!+D32+F32-H32</f>
        <v>#REF!</v>
      </c>
    </row>
    <row r="33" spans="1:14" ht="21" customHeight="1">
      <c r="A33" s="38">
        <v>29</v>
      </c>
      <c r="B33" s="48" t="s">
        <v>54</v>
      </c>
      <c r="C33" s="146">
        <v>1208</v>
      </c>
      <c r="D33" s="153">
        <v>9079349</v>
      </c>
      <c r="E33" s="146">
        <v>0</v>
      </c>
      <c r="F33" s="146">
        <v>0</v>
      </c>
      <c r="G33" s="147">
        <v>67155</v>
      </c>
      <c r="H33" s="148">
        <v>1430311446</v>
      </c>
      <c r="I33" s="26" t="s">
        <v>55</v>
      </c>
      <c r="J33" s="49"/>
      <c r="K33" s="49" t="e">
        <f>#REF!+#REF!+#REF!-#REF!</f>
        <v>#REF!</v>
      </c>
      <c r="L33" s="49" t="e">
        <f>#REF!+#REF!+#REF!+#REF!-#REF!</f>
        <v>#REF!</v>
      </c>
      <c r="M33" s="49" t="e">
        <f>#REF!+#REF!+C33+E33-G33</f>
        <v>#REF!</v>
      </c>
      <c r="N33" s="49" t="e">
        <f>#REF!+D33+F33-H33</f>
        <v>#REF!</v>
      </c>
    </row>
    <row r="34" spans="1:14" ht="21" customHeight="1">
      <c r="A34" s="44">
        <v>30</v>
      </c>
      <c r="B34" s="45" t="s">
        <v>56</v>
      </c>
      <c r="C34" s="143">
        <v>987</v>
      </c>
      <c r="D34" s="160">
        <v>9357527</v>
      </c>
      <c r="E34" s="143">
        <v>0</v>
      </c>
      <c r="F34" s="143">
        <v>0</v>
      </c>
      <c r="G34" s="144">
        <v>57782</v>
      </c>
      <c r="H34" s="145">
        <v>1339167170</v>
      </c>
      <c r="I34" s="46" t="s">
        <v>57</v>
      </c>
      <c r="J34" s="47"/>
      <c r="K34" s="47" t="e">
        <f>#REF!+#REF!+#REF!-#REF!</f>
        <v>#REF!</v>
      </c>
      <c r="L34" s="47" t="e">
        <f>#REF!+#REF!+#REF!+#REF!-#REF!</f>
        <v>#REF!</v>
      </c>
      <c r="M34" s="47" t="e">
        <f>#REF!+#REF!+C34+E34-G34</f>
        <v>#REF!</v>
      </c>
      <c r="N34" s="47" t="e">
        <f>#REF!+D34+F34-H34</f>
        <v>#REF!</v>
      </c>
    </row>
    <row r="35" spans="1:14" ht="21" customHeight="1">
      <c r="A35" s="38">
        <v>31</v>
      </c>
      <c r="B35" s="48" t="s">
        <v>58</v>
      </c>
      <c r="C35" s="146">
        <v>628</v>
      </c>
      <c r="D35" s="147">
        <v>4868897</v>
      </c>
      <c r="E35" s="146">
        <v>0</v>
      </c>
      <c r="F35" s="146">
        <v>0</v>
      </c>
      <c r="G35" s="147">
        <v>28188</v>
      </c>
      <c r="H35" s="148">
        <v>603348249</v>
      </c>
      <c r="I35" s="26" t="s">
        <v>59</v>
      </c>
      <c r="J35" s="49"/>
      <c r="K35" s="49" t="e">
        <f>#REF!+#REF!+#REF!-#REF!</f>
        <v>#REF!</v>
      </c>
      <c r="L35" s="49" t="e">
        <f>#REF!+#REF!+#REF!+#REF!-#REF!</f>
        <v>#REF!</v>
      </c>
      <c r="M35" s="49" t="e">
        <f>#REF!+#REF!+C35+E35-G35</f>
        <v>#REF!</v>
      </c>
      <c r="N35" s="49" t="e">
        <f>#REF!+D35+F35-H35</f>
        <v>#REF!</v>
      </c>
    </row>
    <row r="36" spans="1:14" ht="21" customHeight="1">
      <c r="A36" s="38">
        <v>32</v>
      </c>
      <c r="B36" s="48" t="s">
        <v>60</v>
      </c>
      <c r="C36" s="146">
        <v>271</v>
      </c>
      <c r="D36" s="147">
        <v>2403840</v>
      </c>
      <c r="E36" s="146">
        <v>0</v>
      </c>
      <c r="F36" s="146">
        <v>0</v>
      </c>
      <c r="G36" s="147">
        <v>27655</v>
      </c>
      <c r="H36" s="148">
        <v>621870808</v>
      </c>
      <c r="I36" s="26" t="s">
        <v>2</v>
      </c>
      <c r="J36" s="49"/>
      <c r="K36" s="49" t="e">
        <f>#REF!+#REF!+#REF!-#REF!</f>
        <v>#REF!</v>
      </c>
      <c r="L36" s="49" t="e">
        <f>#REF!+#REF!+#REF!+#REF!-#REF!</f>
        <v>#REF!</v>
      </c>
      <c r="M36" s="49" t="e">
        <f>#REF!+#REF!+C36+E36-G36</f>
        <v>#REF!</v>
      </c>
      <c r="N36" s="49" t="e">
        <f>#REF!+D36+F36-H36</f>
        <v>#REF!</v>
      </c>
    </row>
    <row r="37" spans="1:14" ht="21" customHeight="1">
      <c r="A37" s="38">
        <v>36</v>
      </c>
      <c r="B37" s="48" t="s">
        <v>61</v>
      </c>
      <c r="C37" s="146">
        <v>562</v>
      </c>
      <c r="D37" s="153">
        <v>4079955</v>
      </c>
      <c r="E37" s="146">
        <v>0</v>
      </c>
      <c r="F37" s="146">
        <v>0</v>
      </c>
      <c r="G37" s="147">
        <v>28192</v>
      </c>
      <c r="H37" s="161">
        <v>541359076</v>
      </c>
      <c r="I37" s="26" t="s">
        <v>62</v>
      </c>
      <c r="J37" s="49"/>
      <c r="K37" s="49" t="e">
        <f>#REF!+#REF!+#REF!-#REF!</f>
        <v>#REF!</v>
      </c>
      <c r="L37" s="49" t="e">
        <f>#REF!+#REF!+#REF!+#REF!-#REF!</f>
        <v>#REF!</v>
      </c>
      <c r="M37" s="49" t="e">
        <f>#REF!+#REF!+C37+E37-G37</f>
        <v>#REF!</v>
      </c>
      <c r="N37" s="49" t="e">
        <f>#REF!+D37+F37-H37</f>
        <v>#REF!</v>
      </c>
    </row>
    <row r="38" spans="1:14" ht="21" customHeight="1">
      <c r="A38" s="50">
        <v>44</v>
      </c>
      <c r="B38" s="51" t="s">
        <v>63</v>
      </c>
      <c r="C38" s="162">
        <v>1393</v>
      </c>
      <c r="D38" s="163">
        <v>10630675</v>
      </c>
      <c r="E38" s="162">
        <v>0</v>
      </c>
      <c r="F38" s="162">
        <v>0</v>
      </c>
      <c r="G38" s="163">
        <v>57201</v>
      </c>
      <c r="H38" s="164">
        <v>1259385508</v>
      </c>
      <c r="I38" s="40" t="s">
        <v>64</v>
      </c>
      <c r="J38" s="52"/>
      <c r="K38" s="52" t="e">
        <f>#REF!+#REF!+#REF!-#REF!</f>
        <v>#REF!</v>
      </c>
      <c r="L38" s="52" t="e">
        <f>#REF!+#REF!+#REF!+#REF!-#REF!</f>
        <v>#REF!</v>
      </c>
      <c r="M38" s="52" t="e">
        <f>#REF!+#REF!+C38+E38-G38</f>
        <v>#REF!</v>
      </c>
      <c r="N38" s="52" t="e">
        <f>#REF!+D38+F38-H38</f>
        <v>#REF!</v>
      </c>
    </row>
    <row r="39" spans="1:14" ht="21" customHeight="1">
      <c r="A39" s="38">
        <v>45</v>
      </c>
      <c r="B39" s="48" t="s">
        <v>107</v>
      </c>
      <c r="C39" s="146">
        <v>1874</v>
      </c>
      <c r="D39" s="147">
        <v>14606551</v>
      </c>
      <c r="E39" s="146">
        <v>0</v>
      </c>
      <c r="F39" s="146">
        <v>0</v>
      </c>
      <c r="G39" s="147">
        <v>75899</v>
      </c>
      <c r="H39" s="161">
        <v>1933525781</v>
      </c>
      <c r="I39" s="26" t="s">
        <v>64</v>
      </c>
      <c r="J39" s="49"/>
      <c r="K39" s="49" t="e">
        <f>#REF!+#REF!+#REF!-#REF!</f>
        <v>#REF!</v>
      </c>
      <c r="L39" s="49" t="e">
        <f>#REF!+#REF!+#REF!+#REF!-#REF!</f>
        <v>#REF!</v>
      </c>
      <c r="M39" s="49" t="e">
        <f>#REF!+#REF!+C39+E39-G39</f>
        <v>#REF!</v>
      </c>
      <c r="N39" s="49" t="e">
        <f>#REF!+D39+F39-H39</f>
        <v>#REF!</v>
      </c>
    </row>
    <row r="40" spans="1:14" ht="21" customHeight="1">
      <c r="A40" s="53">
        <v>46</v>
      </c>
      <c r="B40" s="9" t="s">
        <v>111</v>
      </c>
      <c r="C40" s="154">
        <v>1104</v>
      </c>
      <c r="D40" s="156">
        <v>10475996</v>
      </c>
      <c r="E40" s="154">
        <v>1</v>
      </c>
      <c r="F40" s="154">
        <v>63231</v>
      </c>
      <c r="G40" s="156">
        <v>89506</v>
      </c>
      <c r="H40" s="165">
        <v>1848134398</v>
      </c>
      <c r="I40" s="54" t="s">
        <v>112</v>
      </c>
      <c r="J40" s="55"/>
      <c r="K40" s="55" t="e">
        <f>#REF!+#REF!+#REF!-#REF!</f>
        <v>#REF!</v>
      </c>
      <c r="L40" s="55" t="e">
        <f>#REF!+#REF!+#REF!+#REF!-#REF!</f>
        <v>#REF!</v>
      </c>
      <c r="M40" s="55" t="e">
        <f>#REF!+#REF!+C40+E40-G40</f>
        <v>#REF!</v>
      </c>
      <c r="N40" s="55" t="e">
        <f>#REF!+D40+F40-H40</f>
        <v>#REF!</v>
      </c>
    </row>
    <row r="41" spans="1:14" ht="21" customHeight="1">
      <c r="A41" s="8"/>
      <c r="B41" s="48" t="s">
        <v>65</v>
      </c>
      <c r="C41" s="59">
        <v>16672</v>
      </c>
      <c r="D41" s="59">
        <v>144305560</v>
      </c>
      <c r="E41" s="146">
        <v>1</v>
      </c>
      <c r="F41" s="146">
        <v>63231</v>
      </c>
      <c r="G41" s="59">
        <v>906676</v>
      </c>
      <c r="H41" s="59">
        <v>19674100156</v>
      </c>
      <c r="I41" s="26" t="s">
        <v>66</v>
      </c>
      <c r="J41" s="49"/>
      <c r="K41" s="49" t="e">
        <f>#REF!+#REF!+#REF!-#REF!</f>
        <v>#REF!</v>
      </c>
      <c r="L41" s="49" t="e">
        <f>#REF!+#REF!+#REF!+#REF!-#REF!</f>
        <v>#REF!</v>
      </c>
      <c r="M41" s="49" t="e">
        <f>#REF!+#REF!+C41+E41-G41</f>
        <v>#REF!</v>
      </c>
      <c r="N41" s="49" t="e">
        <f>#REF!+D41+F41-H41</f>
        <v>#REF!</v>
      </c>
    </row>
    <row r="42" spans="1:14" ht="21" customHeight="1">
      <c r="A42" s="8"/>
      <c r="B42" s="48" t="s">
        <v>67</v>
      </c>
      <c r="C42" s="59">
        <v>75805</v>
      </c>
      <c r="D42" s="59">
        <v>670510200</v>
      </c>
      <c r="E42" s="166">
        <v>2</v>
      </c>
      <c r="F42" s="59">
        <v>257631</v>
      </c>
      <c r="G42" s="59">
        <v>4404694</v>
      </c>
      <c r="H42" s="59">
        <v>91127842294</v>
      </c>
      <c r="I42" s="26" t="s">
        <v>68</v>
      </c>
      <c r="J42" s="49"/>
      <c r="K42" s="49" t="e">
        <f>#REF!+#REF!+#REF!-#REF!</f>
        <v>#REF!</v>
      </c>
      <c r="L42" s="49" t="e">
        <f>#REF!+#REF!+#REF!+#REF!-#REF!</f>
        <v>#REF!</v>
      </c>
      <c r="M42" s="49" t="e">
        <f>#REF!+#REF!+C42+E42-G42</f>
        <v>#REF!</v>
      </c>
      <c r="N42" s="49" t="e">
        <f>#REF!+D42+F42-H42</f>
        <v>#REF!</v>
      </c>
    </row>
    <row r="43" spans="1:14" ht="21" customHeight="1">
      <c r="A43" s="8"/>
      <c r="B43" s="49"/>
      <c r="C43" s="158"/>
      <c r="D43" s="158"/>
      <c r="E43" s="159"/>
      <c r="F43" s="158"/>
      <c r="G43" s="68"/>
      <c r="H43" s="68"/>
      <c r="I43" s="11"/>
      <c r="J43" s="49"/>
      <c r="K43" s="49" t="e">
        <f>#REF!+#REF!+#REF!-#REF!</f>
        <v>#REF!</v>
      </c>
      <c r="L43" s="49" t="e">
        <f>#REF!+#REF!+#REF!+#REF!-#REF!</f>
        <v>#REF!</v>
      </c>
      <c r="M43" s="49" t="e">
        <f>#REF!+#REF!+C43+E43-G43</f>
        <v>#REF!</v>
      </c>
      <c r="N43" s="49" t="e">
        <f>#REF!+D43+F43-H43</f>
        <v>#REF!</v>
      </c>
    </row>
    <row r="44" spans="1:14" ht="21" customHeight="1">
      <c r="A44" s="38">
        <v>301</v>
      </c>
      <c r="B44" s="48" t="s">
        <v>69</v>
      </c>
      <c r="C44" s="146">
        <v>319</v>
      </c>
      <c r="D44" s="147">
        <v>2187170</v>
      </c>
      <c r="E44" s="146">
        <v>0</v>
      </c>
      <c r="F44" s="146">
        <v>0</v>
      </c>
      <c r="G44" s="147">
        <v>21938</v>
      </c>
      <c r="H44" s="161">
        <v>432100888</v>
      </c>
      <c r="I44" s="26" t="s">
        <v>70</v>
      </c>
      <c r="J44" s="49"/>
      <c r="K44" s="49" t="e">
        <f>#REF!+#REF!+#REF!-#REF!</f>
        <v>#REF!</v>
      </c>
      <c r="L44" s="49" t="e">
        <f>#REF!+#REF!+#REF!+#REF!-#REF!</f>
        <v>#REF!</v>
      </c>
      <c r="M44" s="49" t="e">
        <f>#REF!+#REF!+C44+E44-G44</f>
        <v>#REF!</v>
      </c>
      <c r="N44" s="49" t="e">
        <f>#REF!+D44+F44-H44</f>
        <v>#REF!</v>
      </c>
    </row>
    <row r="45" spans="1:14" ht="21" customHeight="1">
      <c r="A45" s="38">
        <v>302</v>
      </c>
      <c r="B45" s="48" t="s">
        <v>71</v>
      </c>
      <c r="C45" s="146">
        <v>848</v>
      </c>
      <c r="D45" s="147">
        <v>5770808</v>
      </c>
      <c r="E45" s="146">
        <v>0</v>
      </c>
      <c r="F45" s="146">
        <v>0</v>
      </c>
      <c r="G45" s="147">
        <v>32046</v>
      </c>
      <c r="H45" s="161">
        <v>490307657</v>
      </c>
      <c r="I45" s="26" t="s">
        <v>1</v>
      </c>
      <c r="J45" s="49"/>
      <c r="K45" s="49" t="e">
        <f>#REF!+#REF!+#REF!-#REF!</f>
        <v>#REF!</v>
      </c>
      <c r="L45" s="49" t="e">
        <f>#REF!+#REF!+#REF!+#REF!-#REF!</f>
        <v>#REF!</v>
      </c>
      <c r="M45" s="49" t="e">
        <f>#REF!+#REF!+C45+E45-G45</f>
        <v>#REF!</v>
      </c>
      <c r="N45" s="49" t="e">
        <f>#REF!+D45+F45-H45</f>
        <v>#REF!</v>
      </c>
    </row>
    <row r="46" spans="1:14" ht="21" customHeight="1">
      <c r="A46" s="38">
        <v>303</v>
      </c>
      <c r="B46" s="48" t="s">
        <v>72</v>
      </c>
      <c r="C46" s="146">
        <v>5989</v>
      </c>
      <c r="D46" s="147">
        <v>43047149</v>
      </c>
      <c r="E46" s="146">
        <v>0</v>
      </c>
      <c r="F46" s="146">
        <v>0</v>
      </c>
      <c r="G46" s="147">
        <v>256271</v>
      </c>
      <c r="H46" s="161">
        <v>4261375570</v>
      </c>
      <c r="I46" s="26" t="s">
        <v>73</v>
      </c>
      <c r="J46" s="49"/>
      <c r="K46" s="49" t="e">
        <f>#REF!+#REF!+#REF!-#REF!</f>
        <v>#REF!</v>
      </c>
      <c r="L46" s="49" t="e">
        <f>#REF!+#REF!+#REF!+#REF!-#REF!</f>
        <v>#REF!</v>
      </c>
      <c r="M46" s="49" t="e">
        <f>#REF!+#REF!+C46+E46-G46</f>
        <v>#REF!</v>
      </c>
      <c r="N46" s="49" t="e">
        <f>#REF!+D46+F46-H46</f>
        <v>#REF!</v>
      </c>
    </row>
    <row r="47" spans="1:14" ht="21" customHeight="1">
      <c r="A47" s="8"/>
      <c r="B47" s="48" t="s">
        <v>74</v>
      </c>
      <c r="C47" s="59">
        <v>7156</v>
      </c>
      <c r="D47" s="59">
        <v>51005127</v>
      </c>
      <c r="E47" s="166">
        <v>0</v>
      </c>
      <c r="F47" s="59">
        <v>0</v>
      </c>
      <c r="G47" s="59">
        <v>310255</v>
      </c>
      <c r="H47" s="59">
        <v>5183784115</v>
      </c>
      <c r="I47" s="26" t="s">
        <v>75</v>
      </c>
      <c r="J47" s="49"/>
      <c r="K47" s="49" t="e">
        <f>#REF!+#REF!+#REF!-#REF!</f>
        <v>#REF!</v>
      </c>
      <c r="L47" s="49" t="e">
        <f>#REF!+#REF!+#REF!+#REF!-#REF!</f>
        <v>#REF!</v>
      </c>
      <c r="M47" s="49" t="e">
        <f>#REF!+#REF!+C47+E47-G47</f>
        <v>#REF!</v>
      </c>
      <c r="N47" s="49" t="e">
        <f>#REF!+D47+F47-H47</f>
        <v>#REF!</v>
      </c>
    </row>
    <row r="48" spans="1:14" ht="21" customHeight="1">
      <c r="A48" s="8"/>
      <c r="B48" s="49"/>
      <c r="C48" s="59"/>
      <c r="D48" s="59"/>
      <c r="E48" s="166"/>
      <c r="F48" s="59"/>
      <c r="G48" s="59"/>
      <c r="H48" s="59"/>
      <c r="I48" s="11"/>
      <c r="J48" s="49"/>
      <c r="K48" s="49" t="e">
        <f>#REF!+#REF!+#REF!-#REF!</f>
        <v>#REF!</v>
      </c>
      <c r="L48" s="49" t="e">
        <f>#REF!+#REF!+#REF!+#REF!-#REF!</f>
        <v>#REF!</v>
      </c>
      <c r="M48" s="49" t="e">
        <f>#REF!+#REF!+C48+E48-G48</f>
        <v>#REF!</v>
      </c>
      <c r="N48" s="49" t="e">
        <f>#REF!+D48+F48-H48</f>
        <v>#REF!</v>
      </c>
    </row>
    <row r="49" spans="1:14" ht="21" customHeight="1">
      <c r="A49" s="84"/>
      <c r="B49" s="9" t="s">
        <v>76</v>
      </c>
      <c r="C49" s="93">
        <v>82961</v>
      </c>
      <c r="D49" s="92">
        <v>721515327</v>
      </c>
      <c r="E49" s="167">
        <v>2</v>
      </c>
      <c r="F49" s="92">
        <v>257631</v>
      </c>
      <c r="G49" s="92">
        <v>4714949</v>
      </c>
      <c r="H49" s="92">
        <v>96311626409</v>
      </c>
      <c r="I49" s="54" t="s">
        <v>77</v>
      </c>
      <c r="J49" s="55"/>
      <c r="K49" s="55" t="e">
        <f>#REF!+#REF!+#REF!-#REF!</f>
        <v>#REF!</v>
      </c>
      <c r="L49" s="55" t="e">
        <f>#REF!+#REF!+#REF!+#REF!-#REF!</f>
        <v>#REF!</v>
      </c>
      <c r="M49" s="55" t="e">
        <f>#REF!+#REF!+C49+E49-G49</f>
        <v>#REF!</v>
      </c>
      <c r="N49" s="55" t="e">
        <f>#REF!+D49+F49-H49</f>
        <v>#REF!</v>
      </c>
    </row>
    <row r="50" spans="1:14" ht="21" customHeight="1">
      <c r="A50" s="49"/>
      <c r="B50" s="48"/>
      <c r="C50" s="70"/>
      <c r="D50" s="70"/>
      <c r="E50" s="70"/>
      <c r="F50" s="70"/>
      <c r="G50" s="70"/>
      <c r="H50" s="70"/>
      <c r="I50" s="25"/>
      <c r="J50" s="49"/>
      <c r="K50" s="49"/>
      <c r="L50" s="49"/>
      <c r="M50" s="49"/>
      <c r="N50" s="49"/>
    </row>
    <row r="51" spans="1:2" ht="15.75" customHeight="1">
      <c r="A51" s="49"/>
      <c r="B51" s="49"/>
    </row>
    <row r="52" spans="1:2" ht="15.75" customHeight="1">
      <c r="A52" s="49"/>
      <c r="B52" s="49"/>
    </row>
  </sheetData>
  <sheetProtection/>
  <mergeCells count="5">
    <mergeCell ref="C5:D5"/>
    <mergeCell ref="C4:D4"/>
    <mergeCell ref="E4:F4"/>
    <mergeCell ref="G3:H3"/>
    <mergeCell ref="C3:F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2015-10-22T07:51:20Z</cp:lastPrinted>
  <dcterms:created xsi:type="dcterms:W3CDTF">2000-01-05T11:15:05Z</dcterms:created>
  <dcterms:modified xsi:type="dcterms:W3CDTF">2019-10-10T06:21:01Z</dcterms:modified>
  <cp:category/>
  <cp:version/>
  <cp:contentType/>
  <cp:contentStatus/>
</cp:coreProperties>
</file>