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総括表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<sst xmlns="http://schemas.openxmlformats.org/spreadsheetml/2006/main" count="59" uniqueCount="59">
  <si>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幸福実現党</t>
  </si>
  <si>
    <t>日本維新の会</t>
  </si>
  <si>
    <t>れいわ新選組</t>
  </si>
  <si>
    <t>公明党</t>
  </si>
  <si>
    <t>ごぼうの党</t>
  </si>
  <si>
    <t>立憲民主党</t>
  </si>
  <si>
    <t>国民民主党</t>
  </si>
  <si>
    <t>参政党</t>
  </si>
  <si>
    <t>日本第一党</t>
  </si>
  <si>
    <t>日本共産党</t>
  </si>
  <si>
    <t>新党くにもり</t>
  </si>
  <si>
    <t>自由民主党</t>
  </si>
  <si>
    <t>社会民主党</t>
  </si>
  <si>
    <t>ＮＨＫ党</t>
  </si>
  <si>
    <t>維新政党・新風</t>
  </si>
  <si>
    <t>比例・様式２</t>
  </si>
  <si>
    <t>届出
番号</t>
  </si>
  <si>
    <t>得票総数</t>
  </si>
  <si>
    <t>開　票　内　訳</t>
  </si>
  <si>
    <t>票　　数</t>
  </si>
  <si>
    <t>政党等の名称</t>
  </si>
  <si>
    <t>［ア＋イ］</t>
  </si>
  <si>
    <t>政党等の得票総数</t>
  </si>
  <si>
    <t>名簿登載者（特定枠を除く）の得票総数</t>
  </si>
  <si>
    <t>(A)得票総数[(a)+(b)]</t>
  </si>
  <si>
    <t>得票率</t>
  </si>
  <si>
    <t>［ア］</t>
  </si>
  <si>
    <t>［イ］</t>
  </si>
  <si>
    <t>　(a)政党等の得票総数</t>
  </si>
  <si>
    <t>　(b)名簿登載者（特定枠を除く）の得票総数</t>
  </si>
  <si>
    <t>(B)按分の際、切り捨てた票数</t>
  </si>
  <si>
    <t>(C)何れの政党等・名簿登載者
　 にも属さない票数</t>
  </si>
  <si>
    <t>(D)有効投票数[(A)+(B)+(C)]</t>
  </si>
  <si>
    <t>(E)無効投票数</t>
  </si>
  <si>
    <t>(F)投票総数[(D)+(E)]</t>
  </si>
  <si>
    <t>　 無効投票率[(E)/(F)×100]</t>
  </si>
  <si>
    <t>(G)持ち帰りその他</t>
  </si>
  <si>
    <t>　 投票者総数[(F)+(G)]</t>
  </si>
  <si>
    <t>合　　　計</t>
  </si>
  <si>
    <t>令和４年７月１０日執行</t>
  </si>
  <si>
    <t>参議院比例代表選出議員選挙　開票結果（総括表）</t>
  </si>
  <si>
    <t>　　時　　分発表</t>
  </si>
  <si>
    <t>山形県選挙管理委員会</t>
  </si>
  <si>
    <t>開票率　100.00％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</si>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</sst>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  <numFmt numFmtId="177" formatCode="#,##0\ \ \ \ "/>
    <numFmt numFmtId="178" formatCode="##0.00\ "/>
    <numFmt numFmtId="179" formatCode="##0.00"/>
  </numFmts>
  <fonts count="43">
    <font>
      <sz val="11"/>
      <color theme="1"/>
      <name val="ＭＳ ゴシック"/>
      <family val="3"/>
    </font>
    <font>
      <sz val="11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1"/>
      <color indexed="9"/>
      <name val="ＭＳ 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49" fontId="3" fillId="0" borderId="0" xfId="60" applyNumberFormat="1" applyFont="1" applyFill="1" applyAlignment="1">
      <alignment horizontal="center" vertical="center"/>
      <protection/>
    </xf>
    <xf numFmtId="49" fontId="3" fillId="0" borderId="0" xfId="60" applyNumberFormat="1" applyFont="1" applyFill="1" applyAlignment="1">
      <alignment vertical="center"/>
      <protection/>
    </xf>
    <xf numFmtId="49" fontId="5" fillId="0" borderId="0" xfId="60" applyNumberFormat="1" applyFont="1" applyFill="1" applyBorder="1" applyAlignment="1">
      <alignment horizontal="right" vertical="center"/>
      <protection/>
    </xf>
    <xf numFmtId="0" fontId="2" fillId="0" borderId="0" xfId="60" applyFont="1" applyFill="1">
      <alignment/>
      <protection/>
    </xf>
    <xf numFmtId="49" fontId="3" fillId="0" borderId="0" xfId="60" applyNumberFormat="1" applyFont="1" applyFill="1" applyBorder="1" applyAlignment="1">
      <alignment vertical="center"/>
      <protection/>
    </xf>
    <xf numFmtId="49" fontId="7" fillId="0" borderId="0" xfId="60" applyNumberFormat="1" applyFont="1" applyFill="1" applyAlignment="1">
      <alignment vertical="center"/>
      <protection/>
    </xf>
    <xf numFmtId="49" fontId="5" fillId="0" borderId="0" xfId="60" applyNumberFormat="1" applyFont="1" applyFill="1" applyAlignment="1">
      <alignment/>
      <protection/>
    </xf>
    <xf numFmtId="49" fontId="5" fillId="0" borderId="0" xfId="60" applyNumberFormat="1" applyFont="1" applyFill="1" applyAlignment="1">
      <alignment horizontal="center" vertical="center"/>
      <protection/>
    </xf>
    <xf numFmtId="49" fontId="7" fillId="0" borderId="0" xfId="60" applyNumberFormat="1" applyFont="1" applyFill="1" applyAlignment="1">
      <alignment horizontal="center" vertical="center"/>
      <protection/>
    </xf>
    <xf numFmtId="49" fontId="5" fillId="0" borderId="0" xfId="60" applyNumberFormat="1" applyFont="1" applyFill="1" applyAlignment="1">
      <alignment horizontal="right"/>
      <protection/>
    </xf>
    <xf numFmtId="49" fontId="5" fillId="0" borderId="0" xfId="60" applyNumberFormat="1" applyFont="1" applyFill="1" applyAlignment="1">
      <alignment horizontal="right" vertical="center"/>
      <protection/>
    </xf>
    <xf numFmtId="49" fontId="3" fillId="0" borderId="10" xfId="60" applyNumberFormat="1" applyFont="1" applyFill="1" applyBorder="1" applyAlignment="1">
      <alignment horizontal="center" vertical="center"/>
      <protection/>
    </xf>
    <xf numFmtId="49" fontId="5" fillId="0" borderId="11" xfId="60" applyNumberFormat="1" applyFont="1" applyFill="1" applyBorder="1" applyAlignment="1">
      <alignment horizontal="center" vertical="center"/>
      <protection/>
    </xf>
    <xf numFmtId="49" fontId="5" fillId="0" borderId="12" xfId="60" applyNumberFormat="1" applyFont="1" applyFill="1" applyBorder="1" applyAlignment="1">
      <alignment horizontal="center" vertical="center"/>
      <protection/>
    </xf>
    <xf numFmtId="49" fontId="5" fillId="0" borderId="13" xfId="60" applyNumberFormat="1" applyFont="1" applyFill="1" applyBorder="1" applyAlignment="1">
      <alignment horizontal="center" vertical="center"/>
      <protection/>
    </xf>
    <xf numFmtId="49" fontId="3" fillId="0" borderId="0" xfId="60" applyNumberFormat="1" applyFont="1" applyFill="1" applyBorder="1" applyAlignment="1">
      <alignment horizontal="center" vertical="center"/>
      <protection/>
    </xf>
    <xf numFmtId="49" fontId="5" fillId="0" borderId="14" xfId="60" applyNumberFormat="1" applyFont="1" applyFill="1" applyBorder="1" applyAlignment="1">
      <alignment horizontal="center" vertical="center"/>
      <protection/>
    </xf>
    <xf numFmtId="49" fontId="5" fillId="0" borderId="15" xfId="60" applyNumberFormat="1" applyFont="1" applyFill="1" applyBorder="1" applyAlignment="1">
      <alignment horizontal="center" vertical="center"/>
      <protection/>
    </xf>
    <xf numFmtId="49" fontId="5" fillId="0" borderId="16" xfId="60" applyNumberFormat="1" applyFont="1" applyFill="1" applyBorder="1" applyAlignment="1">
      <alignment horizontal="center" vertical="center"/>
      <protection/>
    </xf>
    <xf numFmtId="49" fontId="5" fillId="0" borderId="17" xfId="60" applyNumberFormat="1" applyFont="1" applyFill="1" applyBorder="1" applyAlignment="1">
      <alignment horizontal="center" vertical="center"/>
      <protection/>
    </xf>
    <xf numFmtId="49" fontId="5" fillId="0" borderId="0" xfId="60" applyNumberFormat="1" applyFont="1" applyFill="1" applyBorder="1" applyAlignment="1">
      <alignment horizontal="center" vertical="center"/>
      <protection/>
    </xf>
    <xf numFmtId="49" fontId="5" fillId="0" borderId="18" xfId="60" applyNumberFormat="1" applyFont="1" applyFill="1" applyBorder="1" applyAlignment="1">
      <alignment horizontal="center" vertical="center"/>
      <protection/>
    </xf>
    <xf numFmtId="49" fontId="5" fillId="0" borderId="19" xfId="60" applyNumberFormat="1" applyFont="1" applyFill="1" applyBorder="1" applyAlignment="1">
      <alignment horizontal="center" vertical="center" shrinkToFit="1"/>
      <protection/>
    </xf>
    <xf numFmtId="49" fontId="5" fillId="0" borderId="20" xfId="60" applyNumberFormat="1" applyFont="1" applyFill="1" applyBorder="1" applyAlignment="1">
      <alignment vertical="center"/>
      <protection/>
    </xf>
    <xf numFmtId="49" fontId="3" fillId="0" borderId="21" xfId="60" applyNumberFormat="1" applyFont="1" applyFill="1" applyBorder="1" applyAlignment="1">
      <alignment horizontal="center" vertical="center"/>
      <protection/>
    </xf>
    <xf numFmtId="49" fontId="8" fillId="0" borderId="22" xfId="60" applyNumberFormat="1" applyFont="1" applyFill="1" applyBorder="1" applyAlignment="1">
      <alignment horizontal="center" vertical="center"/>
      <protection/>
    </xf>
    <xf numFmtId="49" fontId="5" fillId="0" borderId="23" xfId="60" applyNumberFormat="1" applyFont="1" applyFill="1" applyBorder="1" applyAlignment="1">
      <alignment horizontal="center" vertical="center"/>
      <protection/>
    </xf>
    <xf numFmtId="49" fontId="8" fillId="0" borderId="21" xfId="60" applyNumberFormat="1" applyFont="1" applyFill="1" applyBorder="1" applyAlignment="1">
      <alignment horizontal="center" vertical="center"/>
      <protection/>
    </xf>
    <xf numFmtId="49" fontId="8" fillId="0" borderId="24" xfId="60" applyNumberFormat="1" applyFont="1" applyFill="1" applyBorder="1" applyAlignment="1">
      <alignment horizontal="center" vertical="center"/>
      <protection/>
    </xf>
    <xf numFmtId="49" fontId="5" fillId="0" borderId="25" xfId="60" applyNumberFormat="1" applyFont="1" applyFill="1" applyBorder="1" applyAlignment="1">
      <alignment vertical="center"/>
      <protection/>
    </xf>
    <xf numFmtId="49" fontId="5" fillId="0" borderId="20" xfId="60" applyNumberFormat="1" applyFont="1" applyFill="1" applyBorder="1" applyAlignment="1">
      <alignment horizontal="center" vertical="center"/>
      <protection/>
    </xf>
    <xf numFmtId="49" fontId="5" fillId="0" borderId="26" xfId="60" applyNumberFormat="1" applyFont="1" applyFill="1" applyBorder="1" applyAlignment="1">
      <alignment horizontal="center" vertical="center"/>
      <protection/>
    </xf>
    <xf numFmtId="49" fontId="5" fillId="0" borderId="25" xfId="60" applyNumberFormat="1" applyFont="1" applyFill="1" applyBorder="1" applyAlignment="1">
      <alignment vertical="center" shrinkToFit="1"/>
      <protection/>
    </xf>
    <xf numFmtId="49" fontId="5" fillId="0" borderId="25" xfId="60" applyNumberFormat="1" applyFont="1" applyFill="1" applyBorder="1" applyAlignment="1">
      <alignment horizontal="center" vertical="center"/>
      <protection/>
    </xf>
    <xf numFmtId="49" fontId="5" fillId="0" borderId="27" xfId="60" applyNumberFormat="1" applyFont="1" applyFill="1" applyBorder="1" applyAlignment="1">
      <alignment horizontal="center" vertical="center"/>
      <protection/>
    </xf>
    <xf numFmtId="49" fontId="3" fillId="0" borderId="27" xfId="60" applyNumberFormat="1" applyFont="1" applyFill="1" applyBorder="1" applyAlignment="1">
      <alignment horizontal="right" vertical="center"/>
      <protection/>
    </xf>
    <xf numFmtId="49" fontId="3" fillId="0" borderId="0" xfId="60" applyNumberFormat="1" applyFont="1" applyFill="1" applyBorder="1" applyAlignment="1">
      <alignment horizontal="right" vertical="center"/>
      <protection/>
    </xf>
    <xf numFmtId="49" fontId="3" fillId="0" borderId="27" xfId="60" applyNumberFormat="1" applyFont="1" applyFill="1" applyBorder="1" applyAlignment="1">
      <alignment vertical="center"/>
      <protection/>
    </xf>
    <xf numFmtId="49" fontId="3" fillId="0" borderId="28" xfId="60" applyNumberFormat="1" applyFont="1" applyFill="1" applyBorder="1" applyAlignment="1">
      <alignment vertical="center"/>
      <protection/>
    </xf>
    <xf numFmtId="49" fontId="5" fillId="0" borderId="29" xfId="60" applyNumberFormat="1" applyFont="1" applyFill="1" applyBorder="1" applyAlignment="1">
      <alignment vertical="center"/>
      <protection/>
    </xf>
    <xf numFmtId="49" fontId="5" fillId="0" borderId="30" xfId="60" applyNumberFormat="1" applyFont="1" applyFill="1" applyBorder="1" applyAlignment="1">
      <alignment horizontal="center" vertical="center"/>
      <protection/>
    </xf>
    <xf numFmtId="49" fontId="3" fillId="0" borderId="23" xfId="60" applyNumberFormat="1" applyFont="1" applyFill="1" applyBorder="1" applyAlignment="1">
      <alignment vertical="center"/>
      <protection/>
    </xf>
    <xf numFmtId="49" fontId="3" fillId="0" borderId="23" xfId="60" applyNumberFormat="1" applyFont="1" applyFill="1" applyBorder="1" applyAlignment="1">
      <alignment horizontal="right" vertical="center"/>
      <protection/>
    </xf>
    <xf numFmtId="49" fontId="3" fillId="0" borderId="31" xfId="60" applyNumberFormat="1" applyFont="1" applyFill="1" applyBorder="1" applyAlignment="1">
      <alignment vertical="center"/>
      <protection/>
    </xf>
    <xf numFmtId="49" fontId="3" fillId="0" borderId="32" xfId="60" applyNumberFormat="1" applyFont="1" applyFill="1" applyBorder="1" applyAlignment="1">
      <alignment horizontal="center" vertical="center"/>
      <protection/>
    </xf>
    <xf numFmtId="49" fontId="5" fillId="0" borderId="33" xfId="60" applyNumberFormat="1" applyFont="1" applyFill="1" applyBorder="1" applyAlignment="1">
      <alignment horizontal="center" vertical="center"/>
      <protection/>
    </xf>
    <xf numFmtId="49" fontId="3" fillId="0" borderId="0" xfId="60" applyNumberFormat="1" applyFont="1" applyFill="1" applyAlignment="1">
      <alignment horizontal="left" vertical="center"/>
      <protection/>
    </xf>
    <xf numFmtId="49" fontId="5" fillId="0" borderId="0" xfId="60" applyNumberFormat="1" applyFont="1" applyFill="1" applyAlignment="1" quotePrefix="1">
      <alignment horizontal="left"/>
      <protection/>
    </xf>
    <xf numFmtId="176" fontId="3" fillId="0" borderId="34" xfId="60" applyNumberFormat="1" applyFont="1" applyFill="1" applyBorder="1" applyAlignment="1">
      <alignment horizontal="right" vertical="center"/>
      <protection/>
    </xf>
    <xf numFmtId="176" fontId="3" fillId="0" borderId="28" xfId="60" applyNumberFormat="1" applyFont="1" applyFill="1" applyBorder="1" applyAlignment="1">
      <alignment horizontal="right" vertical="center"/>
      <protection/>
    </xf>
    <xf numFmtId="177" fontId="3" fillId="0" borderId="28" xfId="60" applyNumberFormat="1" applyFont="1" applyFill="1" applyBorder="1" applyAlignment="1">
      <alignment horizontal="right" vertical="center"/>
      <protection/>
    </xf>
    <xf numFmtId="178" fontId="3" fillId="0" borderId="28" xfId="60" applyNumberFormat="1" applyFont="1" applyFill="1" applyBorder="1" applyAlignment="1">
      <alignment horizontal="right" vertical="center"/>
      <protection/>
    </xf>
    <xf numFmtId="177" fontId="3" fillId="0" borderId="35" xfId="60" applyNumberFormat="1" applyFont="1" applyFill="1" applyBorder="1" applyAlignment="1">
      <alignment horizontal="right" vertical="center"/>
      <protection/>
    </xf>
    <xf numFmtId="177" fontId="3" fillId="0" borderId="26" xfId="60" applyNumberFormat="1" applyFont="1" applyFill="1" applyBorder="1" applyAlignment="1">
      <alignment horizontal="right" vertical="center"/>
      <protection/>
    </xf>
    <xf numFmtId="179" fontId="3" fillId="0" borderId="26" xfId="60" applyNumberFormat="1" applyFont="1" applyFill="1" applyBorder="1" applyAlignment="1">
      <alignment horizontal="right" vertical="center"/>
      <protection/>
    </xf>
    <xf numFmtId="177" fontId="3" fillId="0" borderId="34" xfId="60" applyNumberFormat="1" applyFont="1" applyFill="1" applyBorder="1" applyAlignment="1">
      <alignment horizontal="right" vertical="center"/>
      <protection/>
    </xf>
    <xf numFmtId="176" fontId="3" fillId="0" borderId="27" xfId="60" applyNumberFormat="1" applyFont="1" applyFill="1" applyBorder="1" applyAlignment="1">
      <alignment horizontal="right" vertical="center"/>
      <protection/>
    </xf>
    <xf numFmtId="179" fontId="3" fillId="0" borderId="27" xfId="60" applyNumberFormat="1" applyFont="1" applyFill="1" applyBorder="1" applyAlignment="1">
      <alignment horizontal="right" vertical="center"/>
      <protection/>
    </xf>
    <xf numFmtId="177" fontId="3" fillId="0" borderId="27" xfId="60" applyNumberFormat="1" applyFont="1" applyFill="1" applyBorder="1" applyAlignment="1">
      <alignment horizontal="right" vertical="center"/>
      <protection/>
    </xf>
    <xf numFmtId="176" fontId="3" fillId="0" borderId="27" xfId="60" applyNumberFormat="1" applyFont="1" applyFill="1" applyBorder="1" applyAlignment="1">
      <alignment vertical="center"/>
      <protection/>
    </xf>
    <xf numFmtId="176" fontId="3" fillId="0" borderId="28" xfId="60" applyNumberFormat="1" applyFont="1" applyFill="1" applyBorder="1" applyAlignment="1">
      <alignment vertical="center"/>
      <protection/>
    </xf>
    <xf numFmtId="177" fontId="3" fillId="0" borderId="27" xfId="60" applyNumberFormat="1" applyFont="1" applyFill="1" applyBorder="1" applyAlignment="1">
      <alignment vertical="center"/>
      <protection/>
    </xf>
    <xf numFmtId="177" fontId="3" fillId="0" borderId="28" xfId="60" applyNumberFormat="1" applyFont="1" applyFill="1" applyBorder="1" applyAlignment="1">
      <alignment vertical="center"/>
      <protection/>
    </xf>
    <xf numFmtId="176" fontId="3" fillId="0" borderId="33" xfId="60" applyNumberFormat="1" applyFont="1" applyFill="1" applyBorder="1" applyAlignment="1">
      <alignment vertical="center"/>
      <protection/>
    </xf>
    <xf numFmtId="179" fontId="3" fillId="0" borderId="33" xfId="60" applyNumberFormat="1" applyFont="1" applyFill="1" applyBorder="1" applyAlignment="1">
      <alignment horizontal="right" vertical="center"/>
      <protection/>
    </xf>
    <xf numFmtId="176" fontId="3" fillId="0" borderId="36" xfId="60" applyNumberFormat="1" applyFont="1" applyFill="1" applyBorder="1" applyAlignment="1">
      <alignment vertical="center"/>
      <protection/>
    </xf>
    <xf numFmtId="49" fontId="5" fillId="0" borderId="37" xfId="60" applyNumberFormat="1" applyFont="1" applyFill="1" applyBorder="1" applyAlignment="1">
      <alignment horizontal="center" vertical="center" wrapText="1"/>
      <protection/>
    </xf>
    <xf numFmtId="49" fontId="2" fillId="0" borderId="38" xfId="60" applyNumberFormat="1" applyFont="1" applyFill="1" applyBorder="1" applyAlignment="1">
      <alignment horizontal="center" vertical="center"/>
      <protection/>
    </xf>
    <xf numFmtId="49" fontId="2" fillId="0" borderId="39" xfId="60" applyNumberFormat="1" applyFont="1" applyFill="1" applyBorder="1" applyAlignment="1">
      <alignment horizontal="center" vertical="center"/>
      <protection/>
    </xf>
    <xf numFmtId="49" fontId="5" fillId="0" borderId="25" xfId="60" applyNumberFormat="1" applyFont="1" applyFill="1" applyBorder="1" applyAlignment="1">
      <alignment vertical="center" wrapText="1"/>
      <protection/>
    </xf>
    <xf numFmtId="49" fontId="10" fillId="0" borderId="25" xfId="60" applyNumberFormat="1" applyFont="1" applyFill="1" applyBorder="1" applyAlignment="1">
      <alignment vertical="center"/>
      <protection/>
    </xf>
    <xf numFmtId="177" fontId="3" fillId="0" borderId="28" xfId="60" applyNumberFormat="1" applyFont="1" applyFill="1" applyBorder="1" applyAlignment="1">
      <alignment horizontal="right" vertical="center"/>
      <protection/>
    </xf>
    <xf numFmtId="49" fontId="3" fillId="0" borderId="28" xfId="60" applyNumberFormat="1" applyFont="1" applyFill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A1">
      <selection activeCell="F18" sqref="F18"/>
    </sheetView>
  </sheetViews>
  <sheetFormatPr defaultColWidth="8.796875" defaultRowHeight="14.25"/>
  <cols>
    <col min="1" max="1" width="4.59765625" style="1" customWidth="1"/>
    <col min="2" max="2" width="20.59765625" style="1" customWidth="1"/>
    <col min="3" max="3" width="15.59765625" style="2" customWidth="1"/>
    <col min="4" max="4" width="7.69921875" style="2" customWidth="1"/>
    <col min="5" max="5" width="17.59765625" style="2" customWidth="1"/>
    <col min="6" max="6" width="20.59765625" style="2" customWidth="1"/>
    <col min="7" max="7" width="1.4921875" style="2" customWidth="1"/>
    <col min="8" max="8" width="25.19921875" style="2" customWidth="1"/>
    <col min="9" max="9" width="14.09765625" style="1" customWidth="1"/>
    <col min="10" max="16384" width="9" style="2" customWidth="1"/>
  </cols>
  <sheetData>
    <row r="1" spans="9:18" ht="12.75" customHeight="1">
      <c r="I1" s="3" t="s">
        <v>15</v>
      </c>
      <c r="J1" s="4"/>
      <c r="L1" s="5"/>
      <c r="P1" s="5"/>
      <c r="Q1" s="5"/>
      <c r="R1" s="5"/>
    </row>
    <row r="2" spans="2:10" ht="19.5" customHeight="1">
      <c r="B2" s="48" t="s">
        <v>39</v>
      </c>
      <c r="D2" s="6" t="s">
        <v>40</v>
      </c>
      <c r="I2" s="7" t="s">
        <v>41</v>
      </c>
      <c r="J2" s="4"/>
    </row>
    <row r="3" spans="2:10" s="1" customFormat="1" ht="12.75" customHeight="1">
      <c r="B3" s="8"/>
      <c r="D3" s="9"/>
      <c r="I3" s="10" t="s">
        <v>42</v>
      </c>
      <c r="J3" s="4"/>
    </row>
    <row r="4" spans="9:10" s="1" customFormat="1" ht="12.75" customHeight="1" thickBot="1">
      <c r="I4" s="11" t="s">
        <v>43</v>
      </c>
      <c r="J4" s="4"/>
    </row>
    <row r="5" spans="1:9" ht="17.25" customHeight="1" thickBot="1">
      <c r="A5" s="67" t="s">
        <v>16</v>
      </c>
      <c r="B5" s="12"/>
      <c r="C5" s="13" t="s">
        <v>17</v>
      </c>
      <c r="D5" s="14"/>
      <c r="E5" s="14"/>
      <c r="F5" s="15"/>
      <c r="G5" s="16"/>
      <c r="H5" s="17" t="s">
        <v>18</v>
      </c>
      <c r="I5" s="18" t="s">
        <v>19</v>
      </c>
    </row>
    <row r="6" spans="1:9" ht="17.25" customHeight="1" thickTop="1">
      <c r="A6" s="68"/>
      <c r="B6" s="19" t="s">
        <v>20</v>
      </c>
      <c r="C6" s="20" t="s">
        <v>21</v>
      </c>
      <c r="D6" s="21"/>
      <c r="E6" s="22" t="s">
        <v>22</v>
      </c>
      <c r="F6" s="23" t="s">
        <v>23</v>
      </c>
      <c r="G6" s="16"/>
      <c r="H6" s="24" t="s">
        <v>24</v>
      </c>
      <c r="I6" s="49">
        <v>532335.815</v>
      </c>
    </row>
    <row r="7" spans="1:9" ht="17.25" customHeight="1" thickBot="1">
      <c r="A7" s="69"/>
      <c r="B7" s="25"/>
      <c r="C7" s="26"/>
      <c r="D7" s="27" t="s">
        <v>25</v>
      </c>
      <c r="E7" s="28" t="s">
        <v>26</v>
      </c>
      <c r="F7" s="29" t="s">
        <v>27</v>
      </c>
      <c r="G7" s="16"/>
      <c r="H7" s="30" t="s">
        <v>28</v>
      </c>
      <c r="I7" s="50">
        <v>424136.636</v>
      </c>
    </row>
    <row r="8" spans="1:9" ht="17.25" customHeight="1" thickTop="1">
      <c r="A8" s="31" t="s">
        <v>44</v>
      </c>
      <c r="B8" s="32" t="s">
        <v>0</v>
      </c>
      <c r="C8" s="54">
        <f>SUM(E8:F8)</f>
        <v>1125</v>
      </c>
      <c r="D8" s="55">
        <v>0.21</v>
      </c>
      <c r="E8" s="54">
        <v>982</v>
      </c>
      <c r="F8" s="56">
        <v>143</v>
      </c>
      <c r="G8" s="5"/>
      <c r="H8" s="33" t="s">
        <v>29</v>
      </c>
      <c r="I8" s="50">
        <v>108199.179</v>
      </c>
    </row>
    <row r="9" spans="1:9" ht="17.25" customHeight="1">
      <c r="A9" s="34" t="s">
        <v>45</v>
      </c>
      <c r="B9" s="35" t="s">
        <v>1</v>
      </c>
      <c r="C9" s="57">
        <f aca="true" t="shared" si="0" ref="C9:C22">SUM(E9:F9)</f>
        <v>44661.070999999996</v>
      </c>
      <c r="D9" s="58">
        <v>8.39</v>
      </c>
      <c r="E9" s="59">
        <v>40031</v>
      </c>
      <c r="F9" s="50">
        <v>4630.071</v>
      </c>
      <c r="G9" s="37"/>
      <c r="H9" s="30" t="s">
        <v>30</v>
      </c>
      <c r="I9" s="50">
        <v>0.185</v>
      </c>
    </row>
    <row r="10" spans="1:9" ht="17.25" customHeight="1">
      <c r="A10" s="34" t="s">
        <v>46</v>
      </c>
      <c r="B10" s="35" t="s">
        <v>2</v>
      </c>
      <c r="C10" s="57">
        <f t="shared" si="0"/>
        <v>19619.845</v>
      </c>
      <c r="D10" s="58">
        <v>3.69</v>
      </c>
      <c r="E10" s="59">
        <v>17925</v>
      </c>
      <c r="F10" s="50">
        <v>1694.845</v>
      </c>
      <c r="G10" s="5"/>
      <c r="H10" s="70" t="s">
        <v>31</v>
      </c>
      <c r="I10" s="72">
        <v>7</v>
      </c>
    </row>
    <row r="11" spans="1:9" ht="17.25" customHeight="1">
      <c r="A11" s="34" t="s">
        <v>47</v>
      </c>
      <c r="B11" s="35" t="s">
        <v>3</v>
      </c>
      <c r="C11" s="57">
        <f t="shared" si="0"/>
        <v>48015.619</v>
      </c>
      <c r="D11" s="58">
        <v>9.02</v>
      </c>
      <c r="E11" s="59">
        <v>26928</v>
      </c>
      <c r="F11" s="50">
        <v>21087.619</v>
      </c>
      <c r="G11" s="5"/>
      <c r="H11" s="71"/>
      <c r="I11" s="73"/>
    </row>
    <row r="12" spans="1:9" ht="17.25" customHeight="1">
      <c r="A12" s="34" t="s">
        <v>48</v>
      </c>
      <c r="B12" s="35" t="s">
        <v>4</v>
      </c>
      <c r="C12" s="57">
        <f t="shared" si="0"/>
        <v>1700.11</v>
      </c>
      <c r="D12" s="58">
        <v>0.32</v>
      </c>
      <c r="E12" s="57">
        <v>1621.079</v>
      </c>
      <c r="F12" s="50">
        <v>79.031</v>
      </c>
      <c r="G12" s="37"/>
      <c r="H12" s="30" t="s">
        <v>32</v>
      </c>
      <c r="I12" s="51">
        <v>532343</v>
      </c>
    </row>
    <row r="13" spans="1:9" ht="17.25" customHeight="1">
      <c r="A13" s="34" t="s">
        <v>49</v>
      </c>
      <c r="B13" s="35" t="s">
        <v>5</v>
      </c>
      <c r="C13" s="60">
        <f t="shared" si="0"/>
        <v>55901.49</v>
      </c>
      <c r="D13" s="58">
        <v>10.5</v>
      </c>
      <c r="E13" s="60">
        <v>41570.433</v>
      </c>
      <c r="F13" s="50">
        <v>14331.057</v>
      </c>
      <c r="G13" s="5"/>
      <c r="H13" s="30" t="s">
        <v>33</v>
      </c>
      <c r="I13" s="51">
        <v>24379</v>
      </c>
    </row>
    <row r="14" spans="1:9" ht="17.25" customHeight="1">
      <c r="A14" s="34" t="s">
        <v>50</v>
      </c>
      <c r="B14" s="35" t="s">
        <v>6</v>
      </c>
      <c r="C14" s="60">
        <f t="shared" si="0"/>
        <v>54772.704</v>
      </c>
      <c r="D14" s="58">
        <v>10.29</v>
      </c>
      <c r="E14" s="60">
        <v>46914.534</v>
      </c>
      <c r="F14" s="61">
        <v>7858.17</v>
      </c>
      <c r="G14" s="5"/>
      <c r="H14" s="30" t="s">
        <v>34</v>
      </c>
      <c r="I14" s="51">
        <v>556722</v>
      </c>
    </row>
    <row r="15" spans="1:9" ht="17.25" customHeight="1">
      <c r="A15" s="34" t="s">
        <v>51</v>
      </c>
      <c r="B15" s="35" t="s">
        <v>7</v>
      </c>
      <c r="C15" s="60">
        <f t="shared" si="0"/>
        <v>12057.57</v>
      </c>
      <c r="D15" s="58">
        <v>2.27</v>
      </c>
      <c r="E15" s="62">
        <v>9872</v>
      </c>
      <c r="F15" s="61">
        <v>2185.57</v>
      </c>
      <c r="G15" s="5"/>
      <c r="H15" s="30" t="s">
        <v>35</v>
      </c>
      <c r="I15" s="52">
        <v>4.38</v>
      </c>
    </row>
    <row r="16" spans="1:9" ht="17.25" customHeight="1">
      <c r="A16" s="34" t="s">
        <v>52</v>
      </c>
      <c r="B16" s="35" t="s">
        <v>8</v>
      </c>
      <c r="C16" s="60">
        <f t="shared" si="0"/>
        <v>1207.237</v>
      </c>
      <c r="D16" s="58">
        <v>0.23</v>
      </c>
      <c r="E16" s="62">
        <v>776</v>
      </c>
      <c r="F16" s="61">
        <v>431.237</v>
      </c>
      <c r="G16" s="5"/>
      <c r="H16" s="30" t="s">
        <v>36</v>
      </c>
      <c r="I16" s="51">
        <v>10</v>
      </c>
    </row>
    <row r="17" spans="1:9" ht="17.25" customHeight="1" thickBot="1">
      <c r="A17" s="34" t="s">
        <v>53</v>
      </c>
      <c r="B17" s="35" t="s">
        <v>9</v>
      </c>
      <c r="C17" s="60">
        <f t="shared" si="0"/>
        <v>27314.208</v>
      </c>
      <c r="D17" s="58">
        <v>5.13</v>
      </c>
      <c r="E17" s="62">
        <v>25044</v>
      </c>
      <c r="F17" s="61">
        <v>2270.208</v>
      </c>
      <c r="G17" s="5"/>
      <c r="H17" s="40" t="s">
        <v>37</v>
      </c>
      <c r="I17" s="53">
        <v>556732</v>
      </c>
    </row>
    <row r="18" spans="1:7" ht="17.25" customHeight="1">
      <c r="A18" s="34" t="s">
        <v>54</v>
      </c>
      <c r="B18" s="35" t="s">
        <v>10</v>
      </c>
      <c r="C18" s="62">
        <f t="shared" si="0"/>
        <v>516</v>
      </c>
      <c r="D18" s="58">
        <v>0.1</v>
      </c>
      <c r="E18" s="62">
        <v>415</v>
      </c>
      <c r="F18" s="63">
        <v>101</v>
      </c>
      <c r="G18" s="5"/>
    </row>
    <row r="19" spans="1:7" ht="17.25" customHeight="1">
      <c r="A19" s="34" t="s">
        <v>55</v>
      </c>
      <c r="B19" s="35" t="s">
        <v>11</v>
      </c>
      <c r="C19" s="60">
        <f t="shared" si="0"/>
        <v>241161.119</v>
      </c>
      <c r="D19" s="58">
        <v>45.3</v>
      </c>
      <c r="E19" s="60">
        <v>193132.59</v>
      </c>
      <c r="F19" s="61">
        <v>48028.529</v>
      </c>
      <c r="G19" s="5"/>
    </row>
    <row r="20" spans="1:7" ht="17.25" customHeight="1">
      <c r="A20" s="34" t="s">
        <v>56</v>
      </c>
      <c r="B20" s="35" t="s">
        <v>12</v>
      </c>
      <c r="C20" s="60">
        <f t="shared" si="0"/>
        <v>13572.588</v>
      </c>
      <c r="D20" s="58">
        <v>2.55</v>
      </c>
      <c r="E20" s="62">
        <v>11000</v>
      </c>
      <c r="F20" s="61">
        <v>2572.588</v>
      </c>
      <c r="G20" s="5"/>
    </row>
    <row r="21" spans="1:7" ht="17.25" customHeight="1">
      <c r="A21" s="34" t="s">
        <v>57</v>
      </c>
      <c r="B21" s="35" t="s">
        <v>13</v>
      </c>
      <c r="C21" s="60">
        <f t="shared" si="0"/>
        <v>10131.254</v>
      </c>
      <c r="D21" s="58">
        <v>1.9</v>
      </c>
      <c r="E21" s="62">
        <v>7403</v>
      </c>
      <c r="F21" s="61">
        <v>2728.254</v>
      </c>
      <c r="G21" s="5"/>
    </row>
    <row r="22" spans="1:7" ht="17.25" customHeight="1">
      <c r="A22" s="34" t="s">
        <v>58</v>
      </c>
      <c r="B22" s="35" t="s">
        <v>14</v>
      </c>
      <c r="C22" s="62">
        <f t="shared" si="0"/>
        <v>580</v>
      </c>
      <c r="D22" s="58">
        <v>0.11</v>
      </c>
      <c r="E22" s="62">
        <v>522</v>
      </c>
      <c r="F22" s="63">
        <v>58</v>
      </c>
      <c r="G22" s="5"/>
    </row>
    <row r="23" spans="1:7" ht="17.25" customHeight="1">
      <c r="A23" s="34"/>
      <c r="B23" s="35"/>
      <c r="C23" s="38"/>
      <c r="D23" s="36"/>
      <c r="E23" s="38"/>
      <c r="F23" s="39"/>
      <c r="G23" s="5"/>
    </row>
    <row r="24" spans="1:7" ht="17.25" customHeight="1">
      <c r="A24" s="34"/>
      <c r="B24" s="35"/>
      <c r="C24" s="38"/>
      <c r="D24" s="36"/>
      <c r="E24" s="38"/>
      <c r="F24" s="39"/>
      <c r="G24" s="5"/>
    </row>
    <row r="25" spans="1:7" ht="17.25" customHeight="1">
      <c r="A25" s="34"/>
      <c r="B25" s="35"/>
      <c r="C25" s="38"/>
      <c r="D25" s="36"/>
      <c r="E25" s="38"/>
      <c r="F25" s="39"/>
      <c r="G25" s="5"/>
    </row>
    <row r="26" spans="1:7" ht="17.25" customHeight="1">
      <c r="A26" s="34"/>
      <c r="B26" s="35"/>
      <c r="C26" s="38"/>
      <c r="D26" s="36"/>
      <c r="E26" s="38"/>
      <c r="F26" s="39"/>
      <c r="G26" s="5"/>
    </row>
    <row r="27" spans="1:7" ht="17.25" customHeight="1" thickBot="1">
      <c r="A27" s="41"/>
      <c r="B27" s="27"/>
      <c r="C27" s="42"/>
      <c r="D27" s="43"/>
      <c r="E27" s="42"/>
      <c r="F27" s="44"/>
      <c r="G27" s="5"/>
    </row>
    <row r="28" spans="1:6" ht="17.25" customHeight="1" thickBot="1" thickTop="1">
      <c r="A28" s="45"/>
      <c r="B28" s="46" t="s">
        <v>38</v>
      </c>
      <c r="C28" s="64">
        <f>SUM(C8:C27)</f>
        <v>532335.815</v>
      </c>
      <c r="D28" s="65">
        <v>100</v>
      </c>
      <c r="E28" s="64">
        <f>SUM(E8:E27)</f>
        <v>424136.63599999994</v>
      </c>
      <c r="F28" s="66">
        <f>SUM(F8:F27)</f>
        <v>108199.179</v>
      </c>
    </row>
    <row r="29" ht="17.25" customHeight="1">
      <c r="A29" s="47"/>
    </row>
    <row r="30" ht="12">
      <c r="B30" s="47"/>
    </row>
  </sheetData>
  <sheetProtection/>
  <mergeCells count="3">
    <mergeCell ref="A5:A7"/>
    <mergeCell ref="H10:H11"/>
    <mergeCell ref="I10:I11"/>
  </mergeCells>
  <printOptions/>
  <pageMargins left="0.5905511811023623" right="0.5905511811023623" top="0.5118110236220472" bottom="0.7086614173228347" header="0.1968503937007874" footer="0.5118110236220472"/>
  <pageSetup horizontalDpi="600" verticalDpi="600" orientation="landscape" paperSize="9" r:id="rId1"/>
  <headerFooter alignWithMargins="0">
    <oddFooter>&amp;C&amp;"ＭＳ ゴシック,標準"&amp;9－&amp;P－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2022-07-10T18:48:27Z</dcterms:created>
  <dcterms:modified xsi:type="dcterms:W3CDTF">2022-07-19T05:16:44Z</dcterms:modified>
  <cp:category/>
  <cp:version/>
  <cp:contentType/>
  <cp:contentStatus/>
</cp:coreProperties>
</file>