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640BE018-8542-455B-9E04-89A5B6AC0EF0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付表表紙" sheetId="4" r:id="rId1"/>
    <sheet name="目次" sheetId="23" r:id="rId2"/>
    <sheet name="P39" sheetId="5" r:id="rId3"/>
    <sheet name="P40" sheetId="6" r:id="rId4"/>
    <sheet name="P41" sheetId="7" r:id="rId5"/>
    <sheet name="P42" sheetId="8" r:id="rId6"/>
    <sheet name="P43" sheetId="9" r:id="rId7"/>
    <sheet name="P44" sheetId="10" r:id="rId8"/>
    <sheet name="P45" sheetId="11" r:id="rId9"/>
    <sheet name="P46" sheetId="13" r:id="rId10"/>
    <sheet name="P47" sheetId="14" r:id="rId11"/>
    <sheet name="P48" sheetId="15" r:id="rId12"/>
    <sheet name="P49" sheetId="16" r:id="rId13"/>
    <sheet name="P50" sheetId="17" r:id="rId14"/>
    <sheet name="P51" sheetId="18" r:id="rId15"/>
    <sheet name="P52" sheetId="19" r:id="rId16"/>
    <sheet name="P53" sheetId="20" r:id="rId17"/>
    <sheet name="P54" sheetId="21" r:id="rId18"/>
    <sheet name="P55" sheetId="22" r:id="rId19"/>
  </sheets>
  <definedNames>
    <definedName name="a">"$#REF!.$#REF!$#REF!"</definedName>
    <definedName name="Excel_BuiltIn__FilterDatabase_1">"$#REF!.$C$3:$V$42"</definedName>
    <definedName name="_xlnm.Print_Area" localSheetId="3">'P40'!$A$1:$L$42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7" l="1"/>
  <c r="J37" i="17"/>
  <c r="J36" i="17"/>
  <c r="J35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P47" i="15"/>
  <c r="P43" i="15"/>
  <c r="X23" i="15"/>
  <c r="X22" i="15"/>
  <c r="X21" i="15"/>
  <c r="X20" i="15"/>
  <c r="X19" i="15"/>
  <c r="H37" i="18" l="1"/>
  <c r="H36" i="18"/>
  <c r="H35" i="18"/>
  <c r="H34" i="18"/>
  <c r="H33" i="18"/>
  <c r="H32" i="18"/>
  <c r="H31" i="18"/>
  <c r="H30" i="18"/>
  <c r="H29" i="18"/>
  <c r="H25" i="18"/>
  <c r="H24" i="18"/>
  <c r="H23" i="18"/>
  <c r="H19" i="18"/>
  <c r="H18" i="18"/>
  <c r="H17" i="18"/>
  <c r="H16" i="18"/>
  <c r="H15" i="18"/>
  <c r="H14" i="18"/>
  <c r="D10" i="18"/>
  <c r="C10" i="18"/>
  <c r="E6" i="18"/>
  <c r="E5" i="18"/>
  <c r="E4" i="18"/>
  <c r="E3" i="18"/>
  <c r="E10" i="18" l="1"/>
  <c r="T23" i="16"/>
  <c r="L22" i="16"/>
  <c r="H22" i="16"/>
  <c r="T21" i="16"/>
  <c r="T20" i="16"/>
  <c r="T19" i="16"/>
  <c r="T18" i="16"/>
  <c r="T22" i="16" l="1"/>
  <c r="E32" i="9"/>
  <c r="D32" i="9"/>
  <c r="E18" i="5" l="1"/>
  <c r="B18" i="5" s="1"/>
</calcChain>
</file>

<file path=xl/sharedStrings.xml><?xml version="1.0" encoding="utf-8"?>
<sst xmlns="http://schemas.openxmlformats.org/spreadsheetml/2006/main" count="1396" uniqueCount="680">
  <si>
    <t>付　　　表</t>
  </si>
  <si>
    <r>
      <t>(</t>
    </r>
    <r>
      <rPr>
        <sz val="11"/>
        <color indexed="8"/>
        <rFont val="ＭＳ 明朝"/>
        <family val="1"/>
        <charset val="128"/>
      </rPr>
      <t>付　　表</t>
    </r>
    <r>
      <rPr>
        <sz val="11"/>
        <color indexed="8"/>
        <rFont val="Century"/>
        <family val="1"/>
      </rPr>
      <t>)</t>
    </r>
  </si>
  <si>
    <r>
      <rPr>
        <sz val="12"/>
        <color indexed="8"/>
        <rFont val="ＭＳ 明朝"/>
        <family val="1"/>
        <charset val="128"/>
      </rPr>
      <t>１　年次別漁業経営体数</t>
    </r>
    <phoneticPr fontId="8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</si>
  <si>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</si>
  <si>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</si>
  <si>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</si>
  <si>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無動力</t>
    </r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</si>
  <si>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</si>
  <si>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</si>
  <si>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</si>
  <si>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</si>
  <si>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>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</si>
  <si>
    <r>
      <t>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</si>
  <si>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</si>
  <si>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</si>
  <si>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</si>
  <si>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</si>
  <si>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</si>
  <si>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</si>
  <si>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</si>
  <si>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―</t>
    </r>
  </si>
  <si>
    <t>―</t>
  </si>
  <si>
    <r>
      <rPr>
        <sz val="11"/>
        <color indexed="8"/>
        <rFont val="ＭＳ 明朝"/>
        <family val="1"/>
        <charset val="128"/>
      </rPr>
      <t>（農林水産統計）</t>
    </r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</si>
  <si>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</si>
  <si>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</si>
  <si>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</si>
  <si>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</si>
  <si>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</si>
  <si>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</si>
  <si>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</si>
  <si>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</si>
  <si>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</si>
  <si>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</si>
  <si>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</si>
  <si>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3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</si>
  <si>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8"/>
  </si>
  <si>
    <r>
      <t>(</t>
    </r>
    <r>
      <rPr>
        <sz val="11"/>
        <color indexed="8"/>
        <rFont val="ＭＳ 明朝"/>
        <family val="1"/>
        <charset val="128"/>
      </rPr>
      <t>農林水産統計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</si>
  <si>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</si>
  <si>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rPr>
        <sz val="11"/>
        <color indexed="8"/>
        <rFont val="ＭＳ 明朝"/>
        <family val="1"/>
        <charset val="128"/>
      </rPr>
      <t>単位：㎏</t>
    </r>
  </si>
  <si>
    <r>
      <rPr>
        <sz val="11"/>
        <color indexed="8"/>
        <rFont val="ＭＳ 明朝"/>
        <family val="1"/>
        <charset val="128"/>
      </rPr>
      <t>さけ・ます</t>
    </r>
  </si>
  <si>
    <r>
      <rPr>
        <sz val="11"/>
        <color indexed="8"/>
        <rFont val="ＭＳ 明朝"/>
        <family val="1"/>
        <charset val="128"/>
      </rPr>
      <t>たい類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</si>
  <si>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まがれい</t>
    </r>
  </si>
  <si>
    <r>
      <rPr>
        <sz val="11"/>
        <color indexed="8"/>
        <rFont val="ＭＳ 明朝"/>
        <family val="1"/>
        <charset val="128"/>
      </rPr>
      <t>その他のかれい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</si>
  <si>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ひらめ</t>
    </r>
  </si>
  <si>
    <r>
      <rPr>
        <sz val="11"/>
        <color indexed="8"/>
        <rFont val="ＭＳ 明朝"/>
        <family val="1"/>
        <charset val="128"/>
      </rPr>
      <t>にぎす</t>
    </r>
  </si>
  <si>
    <r>
      <rPr>
        <sz val="11"/>
        <color indexed="8"/>
        <rFont val="ＭＳ 明朝"/>
        <family val="1"/>
        <charset val="128"/>
      </rPr>
      <t>たら</t>
    </r>
  </si>
  <si>
    <r>
      <rPr>
        <sz val="11"/>
        <color indexed="8"/>
        <rFont val="ＭＳ 明朝"/>
        <family val="1"/>
        <charset val="128"/>
      </rPr>
      <t>すけとうだら</t>
    </r>
  </si>
  <si>
    <r>
      <rPr>
        <sz val="11"/>
        <color indexed="8"/>
        <rFont val="ＭＳ 明朝"/>
        <family val="1"/>
        <charset val="128"/>
      </rPr>
      <t>ほっけ</t>
    </r>
  </si>
  <si>
    <r>
      <rPr>
        <sz val="11"/>
        <color indexed="8"/>
        <rFont val="ＭＳ 明朝"/>
        <family val="1"/>
        <charset val="128"/>
      </rPr>
      <t>さめ類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</si>
  <si>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はたはた</t>
    </r>
  </si>
  <si>
    <r>
      <rPr>
        <sz val="11"/>
        <color indexed="8"/>
        <rFont val="ＭＳ 明朝"/>
        <family val="1"/>
        <charset val="128"/>
      </rPr>
      <t>あんこう</t>
    </r>
  </si>
  <si>
    <r>
      <rPr>
        <sz val="11"/>
        <color indexed="8"/>
        <rFont val="ＭＳ 明朝"/>
        <family val="1"/>
        <charset val="128"/>
      </rPr>
      <t>いわし</t>
    </r>
  </si>
  <si>
    <r>
      <rPr>
        <sz val="11"/>
        <color indexed="8"/>
        <rFont val="ＭＳ 明朝"/>
        <family val="1"/>
        <charset val="128"/>
      </rPr>
      <t>ぶり・いなだ</t>
    </r>
  </si>
  <si>
    <r>
      <rPr>
        <sz val="11"/>
        <color indexed="8"/>
        <rFont val="ＭＳ 明朝"/>
        <family val="1"/>
        <charset val="128"/>
      </rPr>
      <t>めばる類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</si>
  <si>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きす</t>
    </r>
  </si>
  <si>
    <r>
      <rPr>
        <sz val="11"/>
        <color indexed="8"/>
        <rFont val="ＭＳ 明朝"/>
        <family val="1"/>
        <charset val="128"/>
      </rPr>
      <t>かながしら類</t>
    </r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</si>
  <si>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あじ</t>
    </r>
  </si>
  <si>
    <r>
      <rPr>
        <sz val="11"/>
        <color indexed="8"/>
        <rFont val="ＭＳ 明朝"/>
        <family val="1"/>
        <charset val="128"/>
      </rPr>
      <t>まぐろ類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</si>
  <si>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さわら</t>
    </r>
  </si>
  <si>
    <r>
      <rPr>
        <sz val="11"/>
        <color indexed="8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4"/>
  </si>
  <si>
    <r>
      <rPr>
        <sz val="11"/>
        <color indexed="8"/>
        <rFont val="ＭＳ 明朝"/>
        <family val="1"/>
        <charset val="128"/>
      </rPr>
      <t>するめいか</t>
    </r>
  </si>
  <si>
    <r>
      <rPr>
        <sz val="11"/>
        <color indexed="8"/>
        <rFont val="ＭＳ 明朝"/>
        <family val="1"/>
        <charset val="128"/>
      </rPr>
      <t>やりいか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</si>
  <si>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4"/>
  </si>
  <si>
    <r>
      <rPr>
        <sz val="11"/>
        <color indexed="8"/>
        <rFont val="ＭＳ 明朝"/>
        <family val="1"/>
        <charset val="128"/>
      </rPr>
      <t>くるまえび</t>
    </r>
  </si>
  <si>
    <r>
      <rPr>
        <sz val="11"/>
        <color indexed="8"/>
        <rFont val="ＭＳ 明朝"/>
        <family val="1"/>
        <charset val="128"/>
      </rPr>
      <t>ほっこくあかえび</t>
    </r>
  </si>
  <si>
    <r>
      <rPr>
        <sz val="11"/>
        <color indexed="8"/>
        <rFont val="ＭＳ 明朝"/>
        <family val="1"/>
        <charset val="128"/>
      </rPr>
      <t>その他のえび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</si>
  <si>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ずわいがに</t>
    </r>
  </si>
  <si>
    <r>
      <rPr>
        <sz val="11"/>
        <color indexed="8"/>
        <rFont val="ＭＳ 明朝"/>
        <family val="1"/>
        <charset val="128"/>
      </rPr>
      <t>べにずわい</t>
    </r>
  </si>
  <si>
    <r>
      <rPr>
        <sz val="11"/>
        <color indexed="8"/>
        <rFont val="ＭＳ 明朝"/>
        <family val="1"/>
        <charset val="128"/>
      </rPr>
      <t>がざみ</t>
    </r>
  </si>
  <si>
    <r>
      <rPr>
        <sz val="11"/>
        <color indexed="8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4"/>
  </si>
  <si>
    <r>
      <rPr>
        <sz val="11"/>
        <color indexed="8"/>
        <rFont val="ＭＳ 明朝"/>
        <family val="1"/>
        <charset val="128"/>
      </rPr>
      <t>あわび</t>
    </r>
  </si>
  <si>
    <r>
      <rPr>
        <sz val="11"/>
        <color indexed="8"/>
        <rFont val="ＭＳ 明朝"/>
        <family val="1"/>
        <charset val="128"/>
      </rPr>
      <t>さざえ</t>
    </r>
  </si>
  <si>
    <r>
      <rPr>
        <sz val="11"/>
        <color indexed="8"/>
        <rFont val="ＭＳ 明朝"/>
        <family val="1"/>
        <charset val="128"/>
      </rPr>
      <t>いわがき</t>
    </r>
  </si>
  <si>
    <r>
      <rPr>
        <sz val="11"/>
        <color indexed="8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4"/>
  </si>
  <si>
    <r>
      <rPr>
        <sz val="11"/>
        <color indexed="8"/>
        <rFont val="ＭＳ 明朝"/>
        <family val="1"/>
        <charset val="128"/>
      </rPr>
      <t>わかめ</t>
    </r>
  </si>
  <si>
    <r>
      <rPr>
        <sz val="11"/>
        <color indexed="8"/>
        <rFont val="ＭＳ 明朝"/>
        <family val="1"/>
        <charset val="128"/>
      </rPr>
      <t>生のり</t>
    </r>
    <rPh sb="0" eb="1">
      <t>ナマ</t>
    </rPh>
    <phoneticPr fontId="4"/>
  </si>
  <si>
    <r>
      <rPr>
        <sz val="11"/>
        <color indexed="8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</si>
  <si>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4"/>
  </si>
  <si>
    <r>
      <rPr>
        <sz val="11"/>
        <color indexed="8"/>
        <rFont val="ＭＳ 明朝"/>
        <family val="1"/>
        <charset val="128"/>
      </rPr>
      <t>（漁協統計）</t>
    </r>
  </si>
  <si>
    <r>
      <rPr>
        <sz val="11"/>
        <color indexed="8"/>
        <rFont val="ＭＳ 明朝"/>
        <family val="1"/>
        <charset val="128"/>
      </rPr>
      <t>単位：千円</t>
    </r>
  </si>
  <si>
    <r>
      <rPr>
        <sz val="11"/>
        <color indexed="8"/>
        <rFont val="ＭＳ 明朝"/>
        <family val="1"/>
        <charset val="128"/>
      </rPr>
      <t>たい類</t>
    </r>
  </si>
  <si>
    <r>
      <rPr>
        <sz val="11"/>
        <color indexed="8"/>
        <rFont val="ＭＳ 明朝"/>
        <family val="1"/>
        <charset val="128"/>
      </rPr>
      <t>その他のかれい</t>
    </r>
  </si>
  <si>
    <r>
      <rPr>
        <sz val="11"/>
        <color indexed="8"/>
        <rFont val="ＭＳ 明朝"/>
        <family val="1"/>
        <charset val="128"/>
      </rPr>
      <t>さめ類</t>
    </r>
  </si>
  <si>
    <r>
      <rPr>
        <sz val="11"/>
        <color indexed="8"/>
        <rFont val="ＭＳ 明朝"/>
        <family val="1"/>
        <charset val="128"/>
      </rPr>
      <t>めばる類</t>
    </r>
  </si>
  <si>
    <r>
      <rPr>
        <sz val="11"/>
        <color indexed="8"/>
        <rFont val="ＭＳ 明朝"/>
        <family val="1"/>
        <charset val="128"/>
      </rPr>
      <t>かながしら類</t>
    </r>
  </si>
  <si>
    <r>
      <rPr>
        <sz val="11"/>
        <color indexed="8"/>
        <rFont val="ＭＳ 明朝"/>
        <family val="1"/>
        <charset val="128"/>
      </rPr>
      <t>まぐろ類</t>
    </r>
  </si>
  <si>
    <r>
      <rPr>
        <sz val="11"/>
        <color indexed="8"/>
        <rFont val="ＭＳ 明朝"/>
        <family val="1"/>
        <charset val="128"/>
      </rPr>
      <t>その他の魚類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</si>
  <si>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8"/>
  </si>
  <si>
    <r>
      <rPr>
        <sz val="11"/>
        <color indexed="8"/>
        <rFont val="ＭＳ 明朝"/>
        <family val="1"/>
        <charset val="128"/>
      </rPr>
      <t>その他のえび</t>
    </r>
  </si>
  <si>
    <r>
      <rPr>
        <sz val="11"/>
        <color indexed="8"/>
        <rFont val="ＭＳ 明朝"/>
        <family val="1"/>
        <charset val="128"/>
      </rPr>
      <t>その他の水産動物</t>
    </r>
  </si>
  <si>
    <r>
      <rPr>
        <sz val="11"/>
        <color indexed="8"/>
        <rFont val="ＭＳ 明朝"/>
        <family val="1"/>
        <charset val="128"/>
      </rPr>
      <t>その他の貝類</t>
    </r>
  </si>
  <si>
    <r>
      <rPr>
        <sz val="11"/>
        <color indexed="8"/>
        <rFont val="ＭＳ 明朝"/>
        <family val="1"/>
        <charset val="128"/>
      </rPr>
      <t>生のり</t>
    </r>
  </si>
  <si>
    <r>
      <rPr>
        <sz val="11"/>
        <color indexed="8"/>
        <rFont val="ＭＳ 明朝"/>
        <family val="1"/>
        <charset val="128"/>
      </rPr>
      <t>その他の藻類</t>
    </r>
  </si>
  <si>
    <r>
      <rPr>
        <sz val="11"/>
        <color indexed="8"/>
        <rFont val="ＭＳ 明朝"/>
        <family val="1"/>
        <charset val="128"/>
      </rPr>
      <t>合</t>
    </r>
    <r>
      <rPr>
        <sz val="11"/>
        <color indexed="8"/>
        <rFont val="Century"/>
        <family val="1"/>
      </rPr>
      <t xml:space="preserve">      </t>
    </r>
    <r>
      <rPr>
        <sz val="11"/>
        <color indexed="8"/>
        <rFont val="ＭＳ 明朝"/>
        <family val="1"/>
        <charset val="128"/>
      </rPr>
      <t>計　</t>
    </r>
  </si>
  <si>
    <r>
      <rPr>
        <sz val="12"/>
        <color indexed="8"/>
        <rFont val="ＭＳ 明朝"/>
        <family val="1"/>
        <charset val="128"/>
      </rPr>
      <t>単位：円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㎏</t>
    </r>
  </si>
  <si>
    <r>
      <rPr>
        <sz val="11"/>
        <color indexed="8"/>
        <rFont val="ＭＳ 明朝"/>
        <family val="1"/>
        <charset val="128"/>
      </rPr>
      <t>平均</t>
    </r>
  </si>
  <si>
    <r>
      <rPr>
        <sz val="12"/>
        <color indexed="8"/>
        <rFont val="ＭＳ 明朝"/>
        <family val="1"/>
        <charset val="128"/>
      </rPr>
      <t>５　築磯事業実施一覧表</t>
    </r>
  </si>
  <si>
    <r>
      <rPr>
        <sz val="12"/>
        <color indexed="8"/>
        <rFont val="ＭＳ 明朝"/>
        <family val="1"/>
        <charset val="128"/>
      </rPr>
      <t>６　並型魚礁設置事業実施一覧表</t>
    </r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</si>
  <si>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</si>
  <si>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</si>
  <si>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</si>
  <si>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rPr>
        <sz val="11"/>
        <color indexed="8"/>
        <rFont val="ＭＳ 明朝"/>
        <family val="1"/>
        <charset val="128"/>
      </rPr>
      <t>事業量（㎡）</t>
    </r>
  </si>
  <si>
    <r>
      <rPr>
        <sz val="11"/>
        <color indexed="8"/>
        <rFont val="ＭＳ 明朝"/>
        <family val="1"/>
        <charset val="128"/>
      </rPr>
      <t>事業費（千円）</t>
    </r>
  </si>
  <si>
    <r>
      <rPr>
        <sz val="11"/>
        <color indexed="8"/>
        <rFont val="ＭＳ 明朝"/>
        <family val="1"/>
        <charset val="128"/>
      </rPr>
      <t>事業量（個・基）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</si>
  <si>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</si>
  <si>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</si>
  <si>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</si>
  <si>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</si>
  <si>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</si>
  <si>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</si>
  <si>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鼠ヶ関（弁天島）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</si>
  <si>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</si>
  <si>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</si>
  <si>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3)9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 xml:space="preserve"> 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)7</t>
    </r>
  </si>
  <si>
    <r>
      <rPr>
        <sz val="11"/>
        <color indexed="8"/>
        <rFont val="ＭＳ 明朝"/>
        <family val="1"/>
        <charset val="128"/>
      </rPr>
      <t>小岩川（境沢）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</si>
  <si>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</si>
  <si>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</si>
  <si>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</si>
  <si>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</si>
  <si>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t>(</t>
    </r>
    <r>
      <rPr>
        <sz val="11"/>
        <color indexed="8"/>
        <rFont val="ＭＳ 明朝"/>
        <family val="1"/>
        <charset val="128"/>
      </rPr>
      <t>ジ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>4</t>
    </r>
  </si>
  <si>
    <r>
      <rPr>
        <sz val="11"/>
        <color indexed="8"/>
        <rFont val="ＭＳ 明朝"/>
        <family val="1"/>
        <charset val="128"/>
      </rPr>
      <t>由良（楮）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</si>
  <si>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</si>
  <si>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小岩川（巌）</t>
    </r>
  </si>
  <si>
    <r>
      <rPr>
        <sz val="11"/>
        <color indexed="8"/>
        <rFont val="ＭＳ 明朝"/>
        <family val="1"/>
        <charset val="128"/>
      </rPr>
      <t>大岩川沖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</si>
  <si>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2)17(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3)10</t>
    </r>
  </si>
  <si>
    <r>
      <rPr>
        <sz val="11"/>
        <color indexed="8"/>
        <rFont val="ＭＳ 明朝"/>
        <family val="1"/>
        <charset val="128"/>
      </rPr>
      <t>加　茂（弁慶沢）</t>
    </r>
  </si>
  <si>
    <r>
      <rPr>
        <sz val="11"/>
        <color indexed="8"/>
        <rFont val="ＭＳ 明朝"/>
        <family val="1"/>
        <charset val="128"/>
      </rPr>
      <t>早田沖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</si>
  <si>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2)16(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3)10</t>
    </r>
  </si>
  <si>
    <r>
      <rPr>
        <sz val="11"/>
        <color indexed="8"/>
        <rFont val="ＭＳ 明朝"/>
        <family val="1"/>
        <charset val="128"/>
      </rPr>
      <t>大岩川（白岩）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</si>
  <si>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</si>
  <si>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</si>
  <si>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t>(</t>
    </r>
    <r>
      <rPr>
        <sz val="11"/>
        <color indexed="8"/>
        <rFont val="ＭＳ 明朝"/>
        <family val="1"/>
        <charset val="128"/>
      </rPr>
      <t>十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　</t>
    </r>
    <r>
      <rPr>
        <sz val="11"/>
        <color indexed="8"/>
        <rFont val="Century"/>
        <family val="1"/>
      </rPr>
      <t xml:space="preserve"> 6</t>
    </r>
  </si>
  <si>
    <r>
      <rPr>
        <sz val="11"/>
        <color indexed="8"/>
        <rFont val="ＭＳ 明朝"/>
        <family val="1"/>
        <charset val="128"/>
      </rPr>
      <t>今　泉（八東島）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</si>
  <si>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</si>
  <si>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小岩川（深澗）</t>
    </r>
  </si>
  <si>
    <r>
      <rPr>
        <sz val="11"/>
        <color indexed="8"/>
        <rFont val="ＭＳ 明朝"/>
        <family val="1"/>
        <charset val="128"/>
      </rPr>
      <t>十里塚沖</t>
    </r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</si>
  <si>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)10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3)8</t>
    </r>
  </si>
  <si>
    <r>
      <rPr>
        <sz val="11"/>
        <color indexed="8"/>
        <rFont val="ＭＳ 明朝"/>
        <family val="1"/>
        <charset val="128"/>
      </rPr>
      <t>早　田（横枕）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</si>
  <si>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</si>
  <si>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五十川（平島）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</si>
  <si>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</si>
  <si>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</si>
  <si>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</si>
  <si>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</si>
  <si>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2)3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3)16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</si>
  <si>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</si>
  <si>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</si>
  <si>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</si>
  <si>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</si>
  <si>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15</t>
    </r>
  </si>
  <si>
    <r>
      <rPr>
        <sz val="11"/>
        <color indexed="8"/>
        <rFont val="ＭＳ 明朝"/>
        <family val="1"/>
        <charset val="128"/>
      </rPr>
      <t>堅苔沢</t>
    </r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</si>
  <si>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)10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3)6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</si>
  <si>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</si>
  <si>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</si>
  <si>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</si>
  <si>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</si>
  <si>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</si>
  <si>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</si>
  <si>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</si>
  <si>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</si>
  <si>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color indexed="8"/>
        <rFont val="ＭＳ 明朝"/>
        <family val="1"/>
        <charset val="128"/>
      </rPr>
      <t>（庄内総合支庁水産振興課）</t>
    </r>
    <rPh sb="9" eb="11">
      <t>シンコウ</t>
    </rPh>
    <phoneticPr fontId="8"/>
  </si>
  <si>
    <r>
      <rPr>
        <sz val="11"/>
        <color indexed="8"/>
        <rFont val="ＭＳ 明朝"/>
        <family val="1"/>
        <charset val="128"/>
      </rPr>
      <t>つづき</t>
    </r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</si>
  <si>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</si>
  <si>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勝浦沖</t>
    </r>
  </si>
  <si>
    <r>
      <rPr>
        <sz val="11"/>
        <color indexed="8"/>
        <rFont val="ＭＳ 明朝"/>
        <family val="1"/>
        <charset val="128"/>
      </rPr>
      <t>中村沖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</si>
  <si>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10</t>
    </r>
  </si>
  <si>
    <r>
      <t>(</t>
    </r>
    <r>
      <rPr>
        <sz val="11"/>
        <color indexed="8"/>
        <rFont val="ＭＳ 明朝"/>
        <family val="1"/>
        <charset val="128"/>
      </rPr>
      <t>タ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　</t>
    </r>
    <r>
      <rPr>
        <sz val="11"/>
        <color indexed="8"/>
        <rFont val="Century"/>
        <family val="1"/>
      </rPr>
      <t>44</t>
    </r>
  </si>
  <si>
    <r>
      <rPr>
        <sz val="11"/>
        <color indexed="8"/>
        <rFont val="ＭＳ 明朝"/>
        <family val="1"/>
        <charset val="128"/>
      </rPr>
      <t>法木沖</t>
    </r>
  </si>
  <si>
    <r>
      <t>(A)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 xml:space="preserve"> 5</t>
    </r>
  </si>
  <si>
    <r>
      <t>(F-3.25)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35</t>
    </r>
  </si>
  <si>
    <r>
      <rPr>
        <sz val="11"/>
        <color indexed="8"/>
        <rFont val="ＭＳ 明朝"/>
        <family val="1"/>
        <charset val="128"/>
      </rPr>
      <t>暮坪沖</t>
    </r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</si>
  <si>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</si>
  <si>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</si>
  <si>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14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</si>
  <si>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12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</si>
  <si>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</si>
  <si>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（注１）</t>
    </r>
  </si>
  <si>
    <r>
      <rPr>
        <sz val="11"/>
        <color indexed="8"/>
        <rFont val="ＭＳ 明朝"/>
        <family val="1"/>
        <charset val="128"/>
      </rPr>
      <t>（注２）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</si>
  <si>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</si>
  <si>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r>
      <rPr>
        <sz val="11"/>
        <color indexed="8"/>
        <rFont val="ＭＳ 明朝"/>
        <family val="1"/>
        <charset val="128"/>
      </rPr>
      <t>（注３）</t>
    </r>
  </si>
  <si>
    <r>
      <rPr>
        <sz val="12"/>
        <rFont val="ＭＳ 明朝"/>
        <family val="1"/>
        <charset val="128"/>
      </rPr>
      <t>７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魚礁施設設置事業（事業主体：県）実施一覧表</t>
    </r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</si>
  <si>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</si>
  <si>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</si>
  <si>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rPr>
        <sz val="11"/>
        <rFont val="ＭＳ 明朝"/>
        <family val="1"/>
        <charset val="128"/>
      </rPr>
      <t>事業量（個、基、隻）</t>
    </r>
  </si>
  <si>
    <r>
      <rPr>
        <sz val="11"/>
        <rFont val="ＭＳ 明朝"/>
        <family val="1"/>
        <charset val="128"/>
      </rPr>
      <t>事業費（千円）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</si>
  <si>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</si>
  <si>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</si>
  <si>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</si>
  <si>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温海沖</t>
    </r>
    <phoneticPr fontId="8"/>
  </si>
  <si>
    <r>
      <rPr>
        <sz val="11"/>
        <rFont val="ＭＳ 明朝"/>
        <family val="1"/>
        <charset val="128"/>
      </rPr>
      <t>　豊浦沖</t>
    </r>
    <phoneticPr fontId="8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</si>
  <si>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</si>
  <si>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</si>
  <si>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　吹浦沖</t>
    </r>
    <phoneticPr fontId="8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</si>
  <si>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</si>
  <si>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</si>
  <si>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</si>
  <si>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</si>
  <si>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</si>
  <si>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</si>
  <si>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</si>
  <si>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</si>
  <si>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（注１）</t>
    </r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</si>
  <si>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</si>
  <si>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</si>
  <si>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（注２）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</si>
  <si>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</si>
  <si>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rPr>
        <sz val="11"/>
        <rFont val="ＭＳ 明朝"/>
        <family val="1"/>
        <charset val="128"/>
      </rPr>
      <t>小岩川沖</t>
    </r>
  </si>
  <si>
    <r>
      <rPr>
        <sz val="10"/>
        <color indexed="8"/>
        <rFont val="ＭＳ 明朝"/>
        <family val="1"/>
        <charset val="128"/>
      </rPr>
      <t>　　水系</t>
    </r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</si>
  <si>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</si>
  <si>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</si>
  <si>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</si>
  <si>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</si>
  <si>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</si>
  <si>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</si>
  <si>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</si>
  <si>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1"/>
        <color indexed="8"/>
        <rFont val="ＭＳ 明朝"/>
        <family val="1"/>
        <charset val="128"/>
      </rPr>
      <t>親　魚
採捕数
（尾）</t>
    </r>
  </si>
  <si>
    <r>
      <rPr>
        <sz val="11"/>
        <color indexed="8"/>
        <rFont val="ＭＳ 明朝"/>
        <family val="1"/>
        <charset val="128"/>
      </rPr>
      <t>放流
尾数
（千尾）</t>
    </r>
  </si>
  <si>
    <r>
      <rPr>
        <sz val="10"/>
        <color indexed="8"/>
        <rFont val="ＭＳ 明朝"/>
        <family val="1"/>
        <charset val="128"/>
      </rPr>
      <t>年度　　</t>
    </r>
  </si>
  <si>
    <r>
      <rPr>
        <sz val="11"/>
        <color indexed="8"/>
        <rFont val="ＭＳ 明朝"/>
        <family val="1"/>
        <charset val="128"/>
      </rPr>
      <t>（注）　採卵数を上回る放流尾数は、卵、稚魚の移入による。</t>
    </r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</si>
  <si>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</si>
  <si>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地区名</t>
    </r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</si>
  <si>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</si>
  <si>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</si>
  <si>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</si>
  <si>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</si>
  <si>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</si>
  <si>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</si>
  <si>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</si>
  <si>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</si>
  <si>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</si>
  <si>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</si>
  <si>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</si>
  <si>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市町名</t>
    </r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</si>
  <si>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</si>
  <si>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</si>
  <si>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</si>
  <si>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</si>
  <si>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</si>
  <si>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（旧温海町）</t>
    </r>
  </si>
  <si>
    <r>
      <rPr>
        <sz val="11"/>
        <rFont val="ＭＳ 明朝"/>
        <family val="1"/>
        <charset val="128"/>
      </rPr>
      <t>有　償（全数中間育成　全長</t>
    </r>
    <r>
      <rPr>
        <sz val="11"/>
        <rFont val="Century"/>
        <family val="1"/>
      </rPr>
      <t>35mm</t>
    </r>
    <r>
      <rPr>
        <sz val="11"/>
        <rFont val="ＭＳ 明朝"/>
        <family val="1"/>
        <charset val="128"/>
      </rPr>
      <t>以上）</t>
    </r>
  </si>
  <si>
    <r>
      <rPr>
        <sz val="11"/>
        <rFont val="ＭＳ 明朝"/>
        <family val="1"/>
        <charset val="128"/>
      </rPr>
      <t>　〃　（　　　　　　〃　　　　　　）</t>
    </r>
  </si>
  <si>
    <r>
      <rPr>
        <sz val="11"/>
        <rFont val="ＭＳ 明朝"/>
        <family val="1"/>
        <charset val="128"/>
      </rPr>
      <t>　〃　（　　　〃　　　平均全長</t>
    </r>
    <r>
      <rPr>
        <sz val="11"/>
        <rFont val="Century"/>
        <family val="1"/>
      </rPr>
      <t>34.7mm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</si>
  <si>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　　　〃　　　平均全長</t>
    </r>
    <r>
      <rPr>
        <sz val="11"/>
        <rFont val="Century"/>
        <family val="1"/>
      </rPr>
      <t>29.8mm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</si>
  <si>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　　　〃　　　平均全長</t>
    </r>
    <r>
      <rPr>
        <sz val="11"/>
        <rFont val="Century"/>
        <family val="1"/>
      </rPr>
      <t>35.3mm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</si>
  <si>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（全数山形県水産振興協会から購入　平均全長</t>
    </r>
    <r>
      <rPr>
        <sz val="11"/>
        <rFont val="Century"/>
        <family val="1"/>
      </rPr>
      <t>40.0mm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</si>
  <si>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（全数財団法人秋田県栽培漁業協会から購入　平均全長</t>
    </r>
    <r>
      <rPr>
        <sz val="11"/>
        <rFont val="Century"/>
        <family val="1"/>
      </rPr>
      <t>25.0mm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</si>
  <si>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放流なし</t>
    </r>
  </si>
  <si>
    <r>
      <rPr>
        <sz val="11"/>
        <rFont val="ＭＳ 明朝"/>
        <family val="1"/>
        <charset val="128"/>
      </rPr>
      <t>有　償（全数財団法人秋田県栽培漁業協会から購入　平均全長</t>
    </r>
    <r>
      <rPr>
        <sz val="11"/>
        <rFont val="Century"/>
        <family val="1"/>
      </rPr>
      <t>20.0mm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</si>
  <si>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　　　　　　　　〃　　　　　　　　　　　　　　〃　　　）</t>
    </r>
    <phoneticPr fontId="8"/>
  </si>
  <si>
    <r>
      <rPr>
        <sz val="11"/>
        <rFont val="ＭＳ 明朝"/>
        <family val="1"/>
        <charset val="128"/>
      </rPr>
      <t>有　償（全数財団法人秋田県栽培漁業協会から購入　平均全長</t>
    </r>
    <r>
      <rPr>
        <sz val="11"/>
        <rFont val="Century"/>
        <family val="1"/>
      </rPr>
      <t>25.0mm</t>
    </r>
    <r>
      <rPr>
        <sz val="11"/>
        <rFont val="ＭＳ 明朝"/>
        <family val="1"/>
        <charset val="128"/>
      </rPr>
      <t>）※</t>
    </r>
    <r>
      <rPr>
        <sz val="11"/>
        <rFont val="Century"/>
        <family val="1"/>
      </rPr>
      <t>24</t>
    </r>
    <r>
      <rPr>
        <sz val="11"/>
        <rFont val="ＭＳ 明朝"/>
        <family val="1"/>
        <charset val="128"/>
      </rPr>
      <t>年度以降は民間事業</t>
    </r>
    <rPh sb="0" eb="1">
      <t>アリ</t>
    </rPh>
    <rPh sb="2" eb="3">
      <t>ショウ</t>
    </rPh>
    <rPh sb="38" eb="40">
      <t>ネンド</t>
    </rPh>
    <rPh sb="40" eb="42">
      <t>イコウ</t>
    </rPh>
    <rPh sb="43" eb="45">
      <t>ミンカン</t>
    </rPh>
    <rPh sb="45" eb="47">
      <t>ジギョウ</t>
    </rPh>
    <phoneticPr fontId="8"/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</si>
  <si>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</si>
  <si>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　有　償（全数中間育成　全長</t>
    </r>
    <r>
      <rPr>
        <sz val="11"/>
        <rFont val="Century"/>
        <family val="1"/>
      </rPr>
      <t>80mm</t>
    </r>
    <r>
      <rPr>
        <sz val="11"/>
        <rFont val="ＭＳ 明朝"/>
        <family val="1"/>
        <charset val="128"/>
      </rPr>
      <t>以上）</t>
    </r>
  </si>
  <si>
    <r>
      <rPr>
        <sz val="11"/>
        <rFont val="ＭＳ 明朝"/>
        <family val="1"/>
        <charset val="128"/>
      </rPr>
      <t>　　〃　（　　　　　　〃　　　　　　）</t>
    </r>
  </si>
  <si>
    <r>
      <rPr>
        <sz val="11"/>
        <rFont val="ＭＳ 明朝"/>
        <family val="1"/>
        <charset val="128"/>
      </rPr>
      <t>　　〃　（全数中間育成　平均全長</t>
    </r>
    <r>
      <rPr>
        <sz val="11"/>
        <rFont val="Century"/>
        <family val="1"/>
      </rPr>
      <t>76.9mm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</si>
  <si>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77.0mm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</si>
  <si>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65.5mm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</si>
  <si>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71.1mm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</si>
  <si>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72.2mm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</si>
  <si>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75.2mm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</si>
  <si>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74.8mm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</si>
  <si>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82.8mm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</si>
  <si>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89.0mm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</si>
  <si>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78.4mm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</si>
  <si>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71.2mm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</si>
  <si>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81.2mm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</si>
  <si>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88.8mm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</si>
  <si>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82.5mm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</si>
  <si>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93.4mm</t>
    </r>
    <r>
      <rPr>
        <sz val="11"/>
        <rFont val="ＭＳ 明朝"/>
        <family val="1"/>
        <charset val="128"/>
      </rPr>
      <t>）</t>
    </r>
    <phoneticPr fontId="8"/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</si>
  <si>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94.02mm</t>
    </r>
    <r>
      <rPr>
        <sz val="11"/>
        <rFont val="ＭＳ 明朝"/>
        <family val="1"/>
        <charset val="128"/>
      </rPr>
      <t>）</t>
    </r>
    <phoneticPr fontId="8"/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</si>
  <si>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109.60mm</t>
    </r>
    <r>
      <rPr>
        <sz val="11"/>
        <rFont val="ＭＳ 明朝"/>
        <family val="1"/>
        <charset val="128"/>
      </rPr>
      <t>）</t>
    </r>
    <phoneticPr fontId="8"/>
  </si>
  <si>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</si>
  <si>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</si>
  <si>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</si>
  <si>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</si>
  <si>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</si>
  <si>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</si>
  <si>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</si>
  <si>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</si>
  <si>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</si>
  <si>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</si>
  <si>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</si>
  <si>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</si>
  <si>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</si>
  <si>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</si>
  <si>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</si>
  <si>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8"/>
  </si>
  <si>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</si>
  <si>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</si>
  <si>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</si>
  <si>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</si>
  <si>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color indexed="8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8"/>
  </si>
  <si>
    <r>
      <rPr>
        <sz val="11"/>
        <rFont val="ＭＳ 明朝"/>
        <family val="1"/>
        <charset val="128"/>
      </rPr>
      <t>備　　考</t>
    </r>
  </si>
  <si>
    <r>
      <rPr>
        <sz val="11"/>
        <color indexed="8"/>
        <rFont val="ＭＳ 明朝"/>
        <family val="1"/>
        <charset val="128"/>
      </rPr>
      <t>雇用型</t>
    </r>
    <rPh sb="0" eb="2">
      <t>コヨウ</t>
    </rPh>
    <rPh sb="2" eb="3">
      <t>カタ</t>
    </rPh>
    <phoneticPr fontId="8"/>
  </si>
  <si>
    <r>
      <rPr>
        <sz val="11"/>
        <color indexed="8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8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</si>
  <si>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</si>
  <si>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8"/>
  </si>
  <si>
    <t>-</t>
    <phoneticPr fontId="8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</si>
  <si>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8"/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</si>
  <si>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8"/>
  </si>
  <si>
    <r>
      <rPr>
        <sz val="11"/>
        <rFont val="ＭＳ 明朝"/>
        <family val="1"/>
        <charset val="128"/>
      </rPr>
      <t>独立型準備研修は</t>
    </r>
    <r>
      <rPr>
        <sz val="11"/>
        <rFont val="Century"/>
        <family val="1"/>
      </rPr>
      <t>H26</t>
    </r>
    <r>
      <rPr>
        <sz val="11"/>
        <rFont val="ＭＳ 明朝"/>
        <family val="1"/>
        <charset val="128"/>
      </rPr>
      <t>から開始</t>
    </r>
    <rPh sb="0" eb="2">
      <t>ドクリツ</t>
    </rPh>
    <rPh sb="2" eb="3">
      <t>ガタ</t>
    </rPh>
    <rPh sb="3" eb="5">
      <t>ジュンビ</t>
    </rPh>
    <rPh sb="5" eb="7">
      <t>ケンシュウ</t>
    </rPh>
    <rPh sb="13" eb="15">
      <t>カイシ</t>
    </rPh>
    <phoneticPr fontId="8"/>
  </si>
  <si>
    <r>
      <rPr>
        <sz val="12"/>
        <rFont val="ＭＳ 明朝"/>
        <family val="1"/>
        <charset val="128"/>
      </rPr>
      <t>単位：人</t>
    </r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</si>
  <si>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</si>
  <si>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</si>
  <si>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</si>
  <si>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</si>
  <si>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</si>
  <si>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</si>
  <si>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</si>
  <si>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</si>
  <si>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</si>
  <si>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</si>
  <si>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</si>
  <si>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</si>
  <si>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</si>
  <si>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県事業の講師
（平成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～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：地魚料理教室、平成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～</t>
    </r>
    <r>
      <rPr>
        <sz val="12"/>
        <rFont val="Century"/>
        <family val="1"/>
      </rPr>
      <t>:</t>
    </r>
    <r>
      <rPr>
        <sz val="12"/>
        <rFont val="ＭＳ 明朝"/>
        <family val="1"/>
        <charset val="128"/>
      </rPr>
      <t>庄内浜文化伝道師講座）</t>
    </r>
    <rPh sb="8" eb="10">
      <t>ヘイセイ</t>
    </rPh>
    <rPh sb="16" eb="17">
      <t>ジ</t>
    </rPh>
    <rPh sb="17" eb="18">
      <t>ザカナ</t>
    </rPh>
    <rPh sb="18" eb="20">
      <t>リョウリ</t>
    </rPh>
    <rPh sb="20" eb="22">
      <t>キョウシツ</t>
    </rPh>
    <rPh sb="23" eb="25">
      <t>ヘイセイ</t>
    </rPh>
    <rPh sb="29" eb="30">
      <t>ショウ</t>
    </rPh>
    <rPh sb="30" eb="31">
      <t>ナイ</t>
    </rPh>
    <rPh sb="31" eb="32">
      <t>ハマ</t>
    </rPh>
    <rPh sb="32" eb="34">
      <t>ブンカ</t>
    </rPh>
    <rPh sb="34" eb="36">
      <t>デンドウ</t>
    </rPh>
    <rPh sb="36" eb="37">
      <t>シ</t>
    </rPh>
    <rPh sb="37" eb="39">
      <t>コウザ</t>
    </rPh>
    <phoneticPr fontId="8"/>
  </si>
  <si>
    <r>
      <rPr>
        <sz val="12"/>
        <rFont val="ＭＳ 明朝"/>
        <family val="1"/>
        <charset val="128"/>
      </rPr>
      <t>市・町主催料理教室
の講師</t>
    </r>
  </si>
  <si>
    <r>
      <rPr>
        <sz val="12"/>
        <rFont val="ＭＳ 明朝"/>
        <family val="1"/>
        <charset val="128"/>
      </rPr>
      <t>自主活動（町内会・保育園・福祉施設等）料理教室講師、食育活動</t>
    </r>
  </si>
  <si>
    <r>
      <rPr>
        <sz val="12"/>
        <rFont val="ＭＳ 明朝"/>
        <family val="1"/>
        <charset val="128"/>
      </rPr>
      <t>流通・小売業の取組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（料理教室）</t>
    </r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</si>
  <si>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</si>
  <si>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</si>
  <si>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</si>
  <si>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</si>
  <si>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</si>
  <si>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</si>
  <si>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</si>
  <si>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</si>
  <si>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</si>
  <si>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</si>
  <si>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</si>
  <si>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t xml:space="preserve"> </t>
    <phoneticPr fontId="8"/>
  </si>
  <si>
    <t>付　　表　　目　　次　</t>
    <rPh sb="0" eb="1">
      <t>ツキ</t>
    </rPh>
    <rPh sb="3" eb="4">
      <t>ヒョウ</t>
    </rPh>
    <rPh sb="6" eb="7">
      <t>メ</t>
    </rPh>
    <rPh sb="9" eb="10">
      <t>ツギ</t>
    </rPh>
    <phoneticPr fontId="2"/>
  </si>
  <si>
    <t>年次別魚種別漁獲量･･････････････････････････････････････････････････････････</t>
    <phoneticPr fontId="2"/>
  </si>
  <si>
    <t>年次別魚種別生産額･･････････････････････････････････････････････････････････</t>
    <phoneticPr fontId="2"/>
  </si>
  <si>
    <t>年次別漁業経営体数､海面漁業就業者数･････････････････････････････････････････</t>
    <phoneticPr fontId="2"/>
  </si>
  <si>
    <t>年次別魚種別平均単価････････････････････････････････････････････････････････</t>
    <phoneticPr fontId="2"/>
  </si>
  <si>
    <t>築磯事業実施一覧表･･････････････････････････････････････････････････････････</t>
    <phoneticPr fontId="2"/>
  </si>
  <si>
    <t>並型魚礁設置事業実施一覧表･･････････････････････････････････････････････････</t>
    <phoneticPr fontId="2"/>
  </si>
  <si>
    <t>さけ人工ふ化放流事業実施一覧表･･････････････････････････････････････････････</t>
    <phoneticPr fontId="2"/>
  </si>
  <si>
    <t>さけ海中飼育放流事業実施一覧表･･････････････････････････････････････････････</t>
    <phoneticPr fontId="2"/>
  </si>
  <si>
    <t>あわび放流事業実施一覧表････････････････････････････････････････････････････</t>
    <phoneticPr fontId="2"/>
  </si>
  <si>
    <t>くるまえび放流事業実施一覧表････････････････････････････････････････････････</t>
    <phoneticPr fontId="2"/>
  </si>
  <si>
    <t>ひらめ放流事業実施一覧表････････････････････････････････････････････････････</t>
    <phoneticPr fontId="2"/>
  </si>
  <si>
    <t>漁業種類別新規就業者数一覧表････････････････････････････････････････････････</t>
    <phoneticPr fontId="2"/>
  </si>
  <si>
    <t>漁業就業･独立希望者漁業研修一覧表･･･････････････････････････････････････････</t>
    <phoneticPr fontId="2"/>
  </si>
  <si>
    <t>庄内浜文化伝道師･伝道師ﾏｲｽﾀ－の認定一覧表･･･････････････････････････････････</t>
    <phoneticPr fontId="2"/>
  </si>
  <si>
    <t>庄内浜文化伝道師･伝道師ﾏｲｽﾀ－活動実績一覧表･････････････････････････････････</t>
    <phoneticPr fontId="2"/>
  </si>
  <si>
    <t>山形県漁業協同組合共同利用施設一覧表････････････････････････････････････････</t>
    <phoneticPr fontId="2"/>
  </si>
  <si>
    <r>
      <rPr>
        <sz val="14"/>
        <color theme="1"/>
        <rFont val="ＭＳ 明朝"/>
        <family val="1"/>
        <charset val="128"/>
      </rPr>
      <t>魚礁施設設置事業</t>
    </r>
    <r>
      <rPr>
        <sz val="14"/>
        <color theme="1"/>
        <rFont val="Century"/>
        <family val="1"/>
      </rPr>
      <t>(</t>
    </r>
    <r>
      <rPr>
        <sz val="14"/>
        <color theme="1"/>
        <rFont val="ＭＳ 明朝"/>
        <family val="1"/>
        <charset val="128"/>
      </rPr>
      <t>事業主体</t>
    </r>
    <r>
      <rPr>
        <sz val="14"/>
        <color theme="1"/>
        <rFont val="Century"/>
        <family val="1"/>
      </rPr>
      <t>:</t>
    </r>
    <r>
      <rPr>
        <sz val="14"/>
        <color theme="1"/>
        <rFont val="ＭＳ 明朝"/>
        <family val="1"/>
        <charset val="128"/>
      </rPr>
      <t>県</t>
    </r>
    <r>
      <rPr>
        <sz val="14"/>
        <color theme="1"/>
        <rFont val="Century"/>
        <family val="1"/>
      </rPr>
      <t>)</t>
    </r>
    <r>
      <rPr>
        <sz val="14"/>
        <color theme="1"/>
        <rFont val="ＭＳ 明朝"/>
        <family val="1"/>
        <charset val="128"/>
      </rPr>
      <t>実施一覧表････････････････････････････････････････････････････</t>
    </r>
    <phoneticPr fontId="2"/>
  </si>
  <si>
    <t>１９年</t>
  </si>
  <si>
    <t>２０年</t>
  </si>
  <si>
    <t>２１年</t>
  </si>
  <si>
    <t>２２年</t>
  </si>
  <si>
    <t>２３年</t>
  </si>
  <si>
    <t>２４年</t>
  </si>
  <si>
    <t>２５年</t>
  </si>
  <si>
    <t>１０ヵ年平均</t>
    <rPh sb="3" eb="4">
      <t>ネン</t>
    </rPh>
    <rPh sb="4" eb="6">
      <t>ヘイキン</t>
    </rPh>
    <phoneticPr fontId="2"/>
  </si>
  <si>
    <r>
      <rPr>
        <sz val="11"/>
        <rFont val="ＭＳ 明朝"/>
        <family val="1"/>
        <charset val="128"/>
      </rPr>
      <t>１０ヵ年平均</t>
    </r>
    <rPh sb="3" eb="4">
      <t>ネン</t>
    </rPh>
    <rPh sb="4" eb="6">
      <t>ヘイキン</t>
    </rPh>
    <phoneticPr fontId="2"/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</si>
  <si>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)12  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3)4</t>
    </r>
    <phoneticPr fontId="2"/>
  </si>
  <si>
    <r>
      <rPr>
        <sz val="11"/>
        <color indexed="8"/>
        <rFont val="ＭＳ 明朝"/>
        <family val="1"/>
        <charset val="128"/>
      </rPr>
      <t>採卵数（千粒）</t>
    </r>
    <phoneticPr fontId="2"/>
  </si>
  <si>
    <r>
      <rPr>
        <sz val="11"/>
        <color indexed="8"/>
        <rFont val="ＭＳ 明朝"/>
        <family val="1"/>
        <charset val="128"/>
      </rPr>
      <t>放流数
（千尾）</t>
    </r>
    <phoneticPr fontId="2"/>
  </si>
  <si>
    <r>
      <rPr>
        <sz val="11"/>
        <color indexed="8"/>
        <rFont val="ＭＳ 明朝"/>
        <family val="1"/>
        <charset val="128"/>
      </rPr>
      <t>放流　　尾数
（千尾）</t>
    </r>
    <phoneticPr fontId="2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</si>
  <si>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</si>
  <si>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</si>
  <si>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</si>
  <si>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</si>
  <si>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</si>
  <si>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</si>
  <si>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</si>
  <si>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</si>
  <si>
    <r>
      <rPr>
        <sz val="11"/>
        <rFont val="ＭＳ 明朝"/>
        <family val="1"/>
        <charset val="128"/>
      </rPr>
      <t>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198.6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</si>
  <si>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</si>
  <si>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</si>
  <si>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</si>
  <si>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</si>
  <si>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7</t>
    </r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</si>
  <si>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</si>
  <si>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</si>
  <si>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  10kl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</si>
  <si>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8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</si>
  <si>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</si>
  <si>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</si>
  <si>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</si>
  <si>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8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</si>
  <si>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</si>
  <si>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</si>
  <si>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108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48t </t>
    </r>
    <r>
      <rPr>
        <sz val="11"/>
        <rFont val="ＭＳ 明朝"/>
        <family val="1"/>
        <charset val="128"/>
      </rPr>
      <t>保管</t>
    </r>
    <r>
      <rPr>
        <sz val="11"/>
        <rFont val="Century"/>
        <family val="1"/>
      </rPr>
      <t>19t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</si>
  <si>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8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</si>
  <si>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</si>
  <si>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</si>
  <si>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</si>
  <si>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</si>
  <si>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323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</si>
  <si>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8"/>
  </si>
  <si>
    <r>
      <t>(</t>
    </r>
    <r>
      <rPr>
        <sz val="11"/>
        <rFont val="ＭＳ 明朝"/>
        <family val="1"/>
        <charset val="128"/>
      </rPr>
      <t>港湾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</si>
  <si>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鉄筋コンクリート造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3,162.15</t>
    </r>
    <r>
      <rPr>
        <sz val="11"/>
        <rFont val="ＭＳ 明朝"/>
        <family val="1"/>
        <charset val="128"/>
      </rPr>
      <t>㎡</t>
    </r>
    <rPh sb="0" eb="2">
      <t>テッキン</t>
    </rPh>
    <rPh sb="8" eb="9">
      <t>ツク</t>
    </rPh>
    <rPh sb="10" eb="11">
      <t>カイ</t>
    </rPh>
    <rPh sb="11" eb="12">
      <t>タ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</si>
  <si>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8"/>
  </si>
  <si>
    <r>
      <rPr>
        <sz val="11"/>
        <rFont val="ＭＳ 明朝"/>
        <family val="1"/>
        <charset val="128"/>
      </rPr>
      <t>１階荷さばき所（市場面積</t>
    </r>
    <r>
      <rPr>
        <sz val="11"/>
        <rFont val="Century"/>
        <family val="1"/>
      </rPr>
      <t xml:space="preserve"> 686.96</t>
    </r>
    <r>
      <rPr>
        <sz val="11"/>
        <rFont val="ＭＳ 明朝"/>
        <family val="1"/>
        <charset val="128"/>
      </rPr>
      <t>㎡）２階・３階事務所他</t>
    </r>
    <rPh sb="1" eb="2">
      <t>カイ</t>
    </rPh>
    <rPh sb="2" eb="3">
      <t>ニ</t>
    </rPh>
    <rPh sb="6" eb="7">
      <t>ショ</t>
    </rPh>
    <rPh sb="8" eb="9">
      <t>シ</t>
    </rPh>
    <rPh sb="9" eb="10">
      <t>バ</t>
    </rPh>
    <rPh sb="10" eb="12">
      <t>メンセキ</t>
    </rPh>
    <rPh sb="22" eb="23">
      <t>カイ</t>
    </rPh>
    <rPh sb="25" eb="26">
      <t>カイ</t>
    </rPh>
    <rPh sb="26" eb="28">
      <t>ジム</t>
    </rPh>
    <rPh sb="28" eb="29">
      <t>ショ</t>
    </rPh>
    <rPh sb="29" eb="30">
      <t>ホカ</t>
    </rPh>
    <phoneticPr fontId="8"/>
  </si>
  <si>
    <r>
      <rPr>
        <sz val="11"/>
        <rFont val="ＭＳ 明朝"/>
        <family val="1"/>
        <charset val="128"/>
      </rPr>
      <t>上屋荷さばき施設</t>
    </r>
    <rPh sb="0" eb="1">
      <t>ウエ</t>
    </rPh>
    <rPh sb="2" eb="3">
      <t>ニ</t>
    </rPh>
    <rPh sb="6" eb="8">
      <t>シセツ</t>
    </rPh>
    <phoneticPr fontId="8"/>
  </si>
  <si>
    <r>
      <rPr>
        <sz val="11"/>
        <rFont val="ＭＳ 明朝"/>
        <family val="1"/>
        <charset val="128"/>
      </rPr>
      <t>鉄骨造平屋建一部中２階　延面積</t>
    </r>
    <r>
      <rPr>
        <sz val="11"/>
        <rFont val="Century"/>
        <family val="1"/>
      </rPr>
      <t>1,956.54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</si>
  <si>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</si>
  <si>
    <r>
      <rPr>
        <sz val="11"/>
        <rFont val="ＭＳ 明朝"/>
        <family val="1"/>
        <charset val="128"/>
      </rPr>
      <t>１階荷さばき所</t>
    </r>
    <r>
      <rPr>
        <sz val="11"/>
        <rFont val="Century"/>
        <family val="1"/>
      </rPr>
      <t>1,864.62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２階宿舎</t>
    </r>
    <r>
      <rPr>
        <sz val="11"/>
        <rFont val="Century"/>
        <family val="1"/>
      </rPr>
      <t>91.92</t>
    </r>
    <r>
      <rPr>
        <sz val="11"/>
        <rFont val="ＭＳ 明朝"/>
        <family val="1"/>
        <charset val="128"/>
      </rPr>
      <t>㎡</t>
    </r>
    <rPh sb="1" eb="2">
      <t>カイ</t>
    </rPh>
    <rPh sb="2" eb="3">
      <t>ニ</t>
    </rPh>
    <rPh sb="6" eb="7">
      <t>ショ</t>
    </rPh>
    <rPh sb="18" eb="19">
      <t>カイ</t>
    </rPh>
    <rPh sb="19" eb="21">
      <t>シュクシャ</t>
    </rPh>
    <phoneticPr fontId="8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</si>
  <si>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</si>
  <si>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アスファルト舗装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延面積</t>
    </r>
    <r>
      <rPr>
        <sz val="11"/>
        <rFont val="Century"/>
        <family val="1"/>
      </rPr>
      <t>3,065.7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収容能力約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</si>
  <si>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</si>
  <si>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</si>
  <si>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</si>
  <si>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</si>
  <si>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8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</si>
  <si>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</si>
  <si>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活魚施設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</si>
  <si>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</si>
  <si>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</si>
  <si>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5.69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エアフロアポンプ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</si>
  <si>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 xml:space="preserve"> 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42.19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マリンポンプ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エアドライヤー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</si>
  <si>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8"/>
  </si>
  <si>
    <r>
      <rPr>
        <sz val="11"/>
        <rFont val="ＭＳ 明朝"/>
        <family val="1"/>
        <charset val="128"/>
      </rPr>
      <t>油槽車</t>
    </r>
  </si>
  <si>
    <r>
      <t>14kl</t>
    </r>
    <r>
      <rPr>
        <sz val="11"/>
        <rFont val="ＭＳ 明朝"/>
        <family val="1"/>
        <charset val="128"/>
      </rPr>
      <t>ローリー車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</si>
  <si>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8"/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</si>
  <si>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</si>
  <si>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29.16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巻揚機</t>
    </r>
    <r>
      <rPr>
        <sz val="11"/>
        <rFont val="Century"/>
        <family val="1"/>
      </rPr>
      <t>KW-30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馬力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</si>
  <si>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8"/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</si>
  <si>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</si>
  <si>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414.72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</si>
  <si>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</si>
  <si>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t>2</t>
    </r>
    <r>
      <rPr>
        <sz val="11"/>
        <rFont val="ＭＳ 明朝"/>
        <family val="1"/>
        <charset val="128"/>
      </rPr>
      <t>次構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</si>
  <si>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</si>
  <si>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鋼船</t>
    </r>
    <r>
      <rPr>
        <sz val="11"/>
        <rFont val="Century"/>
        <family val="1"/>
      </rPr>
      <t>75t(</t>
    </r>
    <r>
      <rPr>
        <sz val="11"/>
        <rFont val="ＭＳ 明朝"/>
        <family val="1"/>
        <charset val="128"/>
      </rPr>
      <t>ちとせ丸</t>
    </r>
    <r>
      <rPr>
        <sz val="11"/>
        <rFont val="Century"/>
        <family val="1"/>
      </rPr>
      <t>)</t>
    </r>
    <rPh sb="0" eb="1">
      <t>コウ</t>
    </rPh>
    <rPh sb="1" eb="2">
      <t>フネ</t>
    </rPh>
    <phoneticPr fontId="8"/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</si>
  <si>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</si>
  <si>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鉄骨造平屋建一部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959.23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</si>
  <si>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</si>
  <si>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921t </t>
    </r>
    <r>
      <rPr>
        <sz val="11"/>
        <rFont val="ＭＳ 明朝"/>
        <family val="1"/>
        <charset val="128"/>
      </rPr>
      <t>凍結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</si>
  <si>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中間育成施設</t>
    </r>
  </si>
  <si>
    <r>
      <t>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8</t>
    </r>
    <r>
      <rPr>
        <sz val="11"/>
        <rFont val="ＭＳ 明朝"/>
        <family val="1"/>
        <charset val="128"/>
      </rPr>
      <t>槽</t>
    </r>
    <r>
      <rPr>
        <sz val="11"/>
        <rFont val="Century"/>
        <family val="1"/>
      </rPr>
      <t>(10m×2m×0.8m)</t>
    </r>
    <r>
      <rPr>
        <sz val="11"/>
        <rFont val="ＭＳ 明朝"/>
        <family val="1"/>
        <charset val="128"/>
      </rPr>
      <t>機械室木造平屋建</t>
    </r>
    <r>
      <rPr>
        <sz val="11"/>
        <rFont val="Century"/>
        <family val="1"/>
      </rPr>
      <t>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</si>
  <si>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8"/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</si>
  <si>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</si>
  <si>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</si>
  <si>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漁舎</t>
    </r>
    <r>
      <rPr>
        <sz val="11"/>
        <rFont val="Century"/>
        <family val="1"/>
      </rPr>
      <t>158.64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居室</t>
    </r>
    <r>
      <rPr>
        <sz val="11"/>
        <rFont val="Century"/>
        <family val="1"/>
      </rPr>
      <t xml:space="preserve">5 </t>
    </r>
    <r>
      <rPr>
        <sz val="11"/>
        <rFont val="ＭＳ 明朝"/>
        <family val="1"/>
        <charset val="128"/>
      </rPr>
      <t>倉庫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6</t>
    </r>
    <r>
      <rPr>
        <sz val="11"/>
        <rFont val="ＭＳ 明朝"/>
        <family val="1"/>
        <charset val="128"/>
      </rPr>
      <t>室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</si>
  <si>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8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</si>
  <si>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</si>
  <si>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1,115.47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</si>
  <si>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27.5t/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820t </t>
    </r>
    <r>
      <rPr>
        <sz val="11"/>
        <rFont val="ＭＳ 明朝"/>
        <family val="1"/>
        <charset val="128"/>
      </rPr>
      <t>砕氷塔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50t/</t>
    </r>
    <r>
      <rPr>
        <sz val="11"/>
        <rFont val="ＭＳ 明朝"/>
        <family val="1"/>
        <charset val="128"/>
      </rPr>
      <t>時</t>
    </r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</si>
  <si>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)2</t>
    </r>
    <r>
      <rPr>
        <sz val="11"/>
        <rFont val="ＭＳ 明朝"/>
        <family val="1"/>
        <charset val="128"/>
      </rPr>
      <t>基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</si>
  <si>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8"/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</si>
  <si>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</si>
  <si>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堅苔沢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</si>
  <si>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</si>
  <si>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貯氷･冷蔵庫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</si>
  <si>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</si>
  <si>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8"/>
  </si>
  <si>
    <r>
      <rPr>
        <sz val="11"/>
        <rFont val="ＭＳ 明朝"/>
        <family val="1"/>
        <charset val="128"/>
      </rPr>
      <t>構改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</si>
  <si>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共同漁具倉庫（作業所）</t>
    </r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8"/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</si>
  <si>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</si>
  <si>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9.72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</t>
    </r>
    <r>
      <rPr>
        <sz val="11"/>
        <rFont val="ＭＳ 明朝"/>
        <family val="1"/>
        <charset val="128"/>
      </rPr>
      <t>型･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各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11KW 2</t>
    </r>
    <r>
      <rPr>
        <sz val="11"/>
        <rFont val="ＭＳ 明朝"/>
        <family val="1"/>
        <charset val="128"/>
      </rPr>
      <t>台</t>
    </r>
  </si>
  <si>
    <r>
      <t>100kl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取扱所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㎡･</t>
    </r>
    <r>
      <rPr>
        <sz val="11"/>
        <rFont val="Century"/>
        <family val="1"/>
      </rPr>
      <t>18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</si>
  <si>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小波渡</t>
    </r>
  </si>
  <si>
    <r>
      <rPr>
        <sz val="11"/>
        <rFont val="ＭＳ 明朝"/>
        <family val="1"/>
        <charset val="128"/>
      </rPr>
      <t>漁船用捲揚施設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</si>
  <si>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12.96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繁船柱</t>
    </r>
    <r>
      <rPr>
        <sz val="11"/>
        <rFont val="Century"/>
        <family val="1"/>
      </rPr>
      <t xml:space="preserve"> 7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</si>
  <si>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地下タンク</t>
    </r>
    <phoneticPr fontId="8"/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</si>
  <si>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8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</si>
  <si>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</si>
  <si>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</si>
  <si>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8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</si>
  <si>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</si>
  <si>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</si>
  <si>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</si>
  <si>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</si>
  <si>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8"/>
  </si>
  <si>
    <r>
      <rPr>
        <sz val="11"/>
        <rFont val="ＭＳ 明朝"/>
        <family val="1"/>
        <charset val="128"/>
      </rPr>
      <t>活性化構改</t>
    </r>
  </si>
  <si>
    <r>
      <t>10kl(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計量機室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キー式計量機</t>
    </r>
    <r>
      <rPr>
        <sz val="11"/>
        <rFont val="Century"/>
        <family val="1"/>
      </rPr>
      <t>36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</si>
  <si>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</si>
  <si>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</si>
  <si>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</si>
  <si>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color indexed="8"/>
        <rFont val="ＭＳ 明朝"/>
        <family val="1"/>
        <charset val="128"/>
      </rPr>
      <t>漁　船
非使用</t>
    </r>
    <phoneticPr fontId="8"/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</si>
  <si>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6</t>
    </r>
  </si>
  <si>
    <r>
      <rPr>
        <sz val="12"/>
        <color indexed="8"/>
        <rFont val="ＭＳ 明朝"/>
        <family val="1"/>
        <charset val="128"/>
      </rPr>
      <t>　　海面漁業就業者数</t>
    </r>
    <phoneticPr fontId="8"/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</si>
  <si>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　Ｆ：ＦＰ魚礁　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　　　十：十字魚礁　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　　　</t>
    </r>
    <phoneticPr fontId="2"/>
  </si>
  <si>
    <r>
      <rPr>
        <sz val="11"/>
        <rFont val="ＭＳ 明朝"/>
        <family val="1"/>
        <charset val="128"/>
      </rPr>
      <t>計</t>
    </r>
    <rPh sb="0" eb="1">
      <t>ケイ</t>
    </rPh>
    <phoneticPr fontId="8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</si>
  <si>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I</t>
    </r>
    <r>
      <rPr>
        <sz val="11"/>
        <rFont val="ＭＳ 明朝"/>
        <family val="1"/>
        <charset val="128"/>
      </rPr>
      <t>）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　円筒型</t>
    </r>
    <r>
      <rPr>
        <sz val="11"/>
        <rFont val="Century"/>
        <family val="1"/>
      </rPr>
      <t>26</t>
    </r>
    <r>
      <rPr>
        <sz val="11"/>
        <rFont val="ＭＳ 明朝"/>
        <family val="1"/>
        <charset val="128"/>
      </rPr>
      <t>，</t>
    </r>
    <r>
      <rPr>
        <sz val="11"/>
        <rFont val="Century"/>
        <family val="1"/>
      </rPr>
      <t>771</t>
    </r>
    <rPh sb="5" eb="8">
      <t>エントウガタ</t>
    </rPh>
    <phoneticPr fontId="8"/>
  </si>
  <si>
    <r>
      <rPr>
        <sz val="11"/>
        <rFont val="ＭＳ 明朝"/>
        <family val="1"/>
        <charset val="128"/>
      </rPr>
      <t>（庄内総合支庁水産振興課）</t>
    </r>
    <rPh sb="1" eb="7">
      <t>ショウナイソウゴウシチョウ</t>
    </rPh>
    <rPh sb="7" eb="12">
      <t>スイサンシンコウカ</t>
    </rPh>
    <phoneticPr fontId="8"/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</si>
  <si>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3.25</t>
    </r>
  </si>
  <si>
    <t>I</t>
  </si>
  <si>
    <t>A</t>
  </si>
  <si>
    <t>J</t>
  </si>
  <si>
    <r>
      <rPr>
        <sz val="11"/>
        <rFont val="ＭＳ 明朝"/>
        <family val="1"/>
        <charset val="128"/>
      </rPr>
      <t>船</t>
    </r>
    <rPh sb="0" eb="1">
      <t>フネ</t>
    </rPh>
    <phoneticPr fontId="8"/>
  </si>
  <si>
    <r>
      <rPr>
        <sz val="11"/>
        <rFont val="ＭＳ 明朝"/>
        <family val="1"/>
        <charset val="128"/>
      </rPr>
      <t>加茂沖</t>
    </r>
    <phoneticPr fontId="8"/>
  </si>
  <si>
    <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  <phoneticPr fontId="8"/>
  </si>
  <si>
    <r>
      <rPr>
        <sz val="11"/>
        <rFont val="ＭＳ 明朝"/>
        <family val="1"/>
        <charset val="128"/>
      </rPr>
      <t>小波渡沖</t>
    </r>
    <rPh sb="0" eb="4">
      <t>コバトオキ</t>
    </rPh>
    <phoneticPr fontId="8"/>
  </si>
  <si>
    <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</si>
  <si>
    <r>
      <rPr>
        <sz val="11"/>
        <rFont val="ＭＳ 明朝"/>
        <family val="1"/>
        <charset val="128"/>
      </rPr>
      <t>由良沖</t>
    </r>
    <rPh sb="0" eb="3">
      <t>ユラオキ</t>
    </rPh>
    <phoneticPr fontId="8"/>
  </si>
  <si>
    <r>
      <t>H-20t</t>
    </r>
    <r>
      <rPr>
        <sz val="11"/>
        <rFont val="ＭＳ 明朝"/>
        <family val="1"/>
        <charset val="128"/>
      </rPr>
      <t>型</t>
    </r>
    <rPh sb="5" eb="6">
      <t>カタ</t>
    </rPh>
    <phoneticPr fontId="8"/>
  </si>
  <si>
    <r>
      <rPr>
        <sz val="11"/>
        <rFont val="ＭＳ 明朝"/>
        <family val="1"/>
        <charset val="128"/>
      </rPr>
      <t>温福沖</t>
    </r>
    <rPh sb="1" eb="2">
      <t>フク</t>
    </rPh>
    <phoneticPr fontId="8"/>
  </si>
  <si>
    <r>
      <t>T-20t</t>
    </r>
    <r>
      <rPr>
        <sz val="11"/>
        <rFont val="ＭＳ 明朝"/>
        <family val="1"/>
        <charset val="128"/>
      </rPr>
      <t>型</t>
    </r>
    <rPh sb="5" eb="6">
      <t>カタ</t>
    </rPh>
    <phoneticPr fontId="8"/>
  </si>
  <si>
    <r>
      <rPr>
        <sz val="11"/>
        <rFont val="ＭＳ 明朝"/>
        <family val="1"/>
        <charset val="128"/>
      </rPr>
      <t>（船）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、（</t>
    </r>
    <r>
      <rPr>
        <sz val="11"/>
        <rFont val="Century"/>
        <family val="1"/>
      </rPr>
      <t>J</t>
    </r>
    <r>
      <rPr>
        <sz val="11"/>
        <rFont val="ＭＳ 明朝"/>
        <family val="1"/>
        <charset val="128"/>
      </rPr>
      <t>）</t>
    </r>
    <r>
      <rPr>
        <sz val="11"/>
        <rFont val="Century"/>
        <family val="1"/>
      </rPr>
      <t>6</t>
    </r>
    <rPh sb="1" eb="2">
      <t>フネ</t>
    </rPh>
    <phoneticPr fontId="8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</si>
  <si>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5.00</t>
    </r>
    <r>
      <rPr>
        <sz val="11"/>
        <rFont val="ＭＳ 明朝"/>
        <family val="1"/>
        <charset val="128"/>
      </rPr>
      <t>）</t>
    </r>
    <r>
      <rPr>
        <sz val="11"/>
        <rFont val="Century"/>
        <family val="1"/>
      </rPr>
      <t>38</t>
    </r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</si>
  <si>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3.25</t>
    </r>
    <r>
      <rPr>
        <sz val="11"/>
        <rFont val="ＭＳ 明朝"/>
        <family val="1"/>
        <charset val="128"/>
      </rPr>
      <t>）</t>
    </r>
    <r>
      <rPr>
        <sz val="11"/>
        <rFont val="Century"/>
        <family val="1"/>
      </rPr>
      <t>922</t>
    </r>
    <r>
      <rPr>
        <sz val="11"/>
        <rFont val="ＭＳ 明朝"/>
        <family val="1"/>
        <charset val="128"/>
      </rPr>
      <t>、（</t>
    </r>
    <r>
      <rPr>
        <sz val="11"/>
        <rFont val="Century"/>
        <family val="1"/>
      </rPr>
      <t>A</t>
    </r>
    <r>
      <rPr>
        <sz val="11"/>
        <rFont val="ＭＳ 明朝"/>
        <family val="1"/>
        <charset val="128"/>
      </rPr>
      <t>）</t>
    </r>
    <r>
      <rPr>
        <sz val="11"/>
        <rFont val="Century"/>
        <family val="1"/>
      </rPr>
      <t>24</t>
    </r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</si>
  <si>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M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2.50</t>
    </r>
    <r>
      <rPr>
        <sz val="11"/>
        <rFont val="ＭＳ 明朝"/>
        <family val="1"/>
        <charset val="128"/>
      </rPr>
      <t>）</t>
    </r>
    <r>
      <rPr>
        <sz val="11"/>
        <rFont val="Century"/>
        <family val="1"/>
      </rPr>
      <t>280</t>
    </r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</si>
  <si>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5.00</t>
    </r>
  </si>
  <si>
    <r>
      <rPr>
        <sz val="11"/>
        <rFont val="ＭＳ 明朝"/>
        <family val="1"/>
        <charset val="128"/>
      </rPr>
      <t>円筒型コンクリートブロックである。但し、</t>
    </r>
  </si>
  <si>
    <r>
      <t>I</t>
    </r>
    <r>
      <rPr>
        <sz val="11"/>
        <rFont val="ＭＳ 明朝"/>
        <family val="1"/>
        <charset val="128"/>
      </rPr>
      <t>：鋼製魚礁</t>
    </r>
    <r>
      <rPr>
        <sz val="11"/>
        <rFont val="Century"/>
        <family val="1"/>
      </rPr>
      <t>I</t>
    </r>
    <r>
      <rPr>
        <sz val="11"/>
        <rFont val="ＭＳ 明朝"/>
        <family val="1"/>
        <charset val="128"/>
      </rPr>
      <t>－２</t>
    </r>
    <r>
      <rPr>
        <sz val="11"/>
        <rFont val="Century"/>
        <family val="1"/>
      </rPr>
      <t>SN</t>
    </r>
    <r>
      <rPr>
        <sz val="11"/>
        <rFont val="ＭＳ 明朝"/>
        <family val="1"/>
        <charset val="128"/>
      </rPr>
      <t>型　</t>
    </r>
    <r>
      <rPr>
        <sz val="11"/>
        <rFont val="Century"/>
        <family val="1"/>
      </rPr>
      <t xml:space="preserve"> M</t>
    </r>
    <r>
      <rPr>
        <sz val="11"/>
        <rFont val="ＭＳ 明朝"/>
        <family val="1"/>
        <charset val="128"/>
      </rPr>
      <t>：マルチリーフ漁礁</t>
    </r>
    <r>
      <rPr>
        <sz val="11"/>
        <rFont val="Century"/>
        <family val="1"/>
      </rPr>
      <t xml:space="preserve"> </t>
    </r>
    <phoneticPr fontId="8"/>
  </si>
  <si>
    <r>
      <rPr>
        <sz val="11"/>
        <rFont val="ＭＳ 明朝"/>
        <family val="1"/>
        <charset val="128"/>
      </rPr>
      <t>船：沈船魚礁　</t>
    </r>
    <r>
      <rPr>
        <sz val="11"/>
        <rFont val="Century"/>
        <family val="1"/>
      </rPr>
      <t xml:space="preserve"> J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JMC</t>
    </r>
    <r>
      <rPr>
        <sz val="11"/>
        <rFont val="ＭＳ 明朝"/>
        <family val="1"/>
        <charset val="128"/>
      </rPr>
      <t>鋼製魚礁　</t>
    </r>
    <r>
      <rPr>
        <sz val="11"/>
        <rFont val="Century"/>
        <family val="1"/>
      </rPr>
      <t xml:space="preserve"> F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FP</t>
    </r>
    <r>
      <rPr>
        <sz val="11"/>
        <rFont val="ＭＳ 明朝"/>
        <family val="1"/>
        <charset val="128"/>
      </rPr>
      <t>魚礁　</t>
    </r>
    <r>
      <rPr>
        <sz val="11"/>
        <rFont val="Century"/>
        <family val="1"/>
      </rPr>
      <t xml:space="preserve"> A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AT</t>
    </r>
    <r>
      <rPr>
        <sz val="11"/>
        <rFont val="ＭＳ 明朝"/>
        <family val="1"/>
        <charset val="128"/>
      </rPr>
      <t>魚礁</t>
    </r>
    <phoneticPr fontId="8"/>
  </si>
  <si>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年までは径</t>
    </r>
    <r>
      <rPr>
        <sz val="11"/>
        <color indexed="8"/>
        <rFont val="Century"/>
        <family val="1"/>
      </rPr>
      <t>1m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</t>
    </r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</t>
    </r>
    <phoneticPr fontId="8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</si>
  <si>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H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20t</t>
    </r>
    <r>
      <rPr>
        <sz val="11"/>
        <rFont val="ＭＳ 明朝"/>
        <family val="1"/>
        <charset val="128"/>
      </rPr>
      <t>型）</t>
    </r>
    <r>
      <rPr>
        <sz val="11"/>
        <rFont val="Century"/>
        <family val="1"/>
      </rPr>
      <t>113</t>
    </r>
    <rPh sb="6" eb="7">
      <t>カタ</t>
    </rPh>
    <phoneticPr fontId="8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</si>
  <si>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T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20t</t>
    </r>
    <r>
      <rPr>
        <sz val="11"/>
        <rFont val="ＭＳ 明朝"/>
        <family val="1"/>
        <charset val="128"/>
      </rPr>
      <t>型）</t>
    </r>
    <r>
      <rPr>
        <sz val="11"/>
        <rFont val="Century"/>
        <family val="1"/>
      </rPr>
      <t>103</t>
    </r>
    <rPh sb="6" eb="7">
      <t>ガタ</t>
    </rPh>
    <phoneticPr fontId="8"/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</si>
  <si>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</si>
  <si>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</si>
  <si>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</si>
  <si>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</si>
  <si>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</si>
  <si>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r>
      <rPr>
        <sz val="11"/>
        <color indexed="8"/>
        <rFont val="ＭＳ 明朝"/>
        <family val="1"/>
        <charset val="128"/>
      </rPr>
      <t>山形県漁協</t>
    </r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</si>
  <si>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</si>
  <si>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</si>
  <si>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</si>
  <si>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</si>
  <si>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</si>
  <si>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</si>
  <si>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</si>
  <si>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</si>
  <si>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</si>
  <si>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</si>
  <si>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</si>
  <si>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</si>
  <si>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</si>
  <si>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</si>
  <si>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1"/>
        <rFont val="ＭＳ 明朝"/>
        <family val="1"/>
        <charset val="128"/>
      </rPr>
      <t>〃</t>
    </r>
    <phoneticPr fontId="8"/>
  </si>
  <si>
    <r>
      <rPr>
        <sz val="11"/>
        <rFont val="ＭＳ 明朝"/>
        <family val="1"/>
        <charset val="128"/>
      </rPr>
      <t>　　〃</t>
    </r>
    <phoneticPr fontId="8"/>
  </si>
  <si>
    <r>
      <rPr>
        <sz val="11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</si>
  <si>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</si>
  <si>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</si>
  <si>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</si>
  <si>
    <r>
      <rPr>
        <sz val="11"/>
        <color indexed="8"/>
        <rFont val="ＭＳ 明朝"/>
        <family val="1"/>
        <charset val="128"/>
      </rPr>
      <t>大岩川</t>
    </r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</si>
  <si>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</si>
  <si>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</si>
  <si>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r>
      <rPr>
        <sz val="11"/>
        <rFont val="ＭＳ 明朝"/>
        <family val="1"/>
        <charset val="128"/>
      </rPr>
      <t>大岩川集荷所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</si>
  <si>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154.51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</si>
  <si>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8"/>
  </si>
  <si>
    <r>
      <rPr>
        <sz val="11"/>
        <color indexed="8"/>
        <rFont val="ＭＳ 明朝"/>
        <family val="1"/>
        <charset val="128"/>
      </rPr>
      <t>小岩川</t>
    </r>
  </si>
  <si>
    <r>
      <rPr>
        <sz val="11"/>
        <rFont val="ＭＳ 明朝"/>
        <family val="1"/>
        <charset val="128"/>
      </rPr>
      <t>小岩川集荷所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</si>
  <si>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172.69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4t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</si>
  <si>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重油タンク</t>
    </r>
    <rPh sb="25" eb="27">
      <t>ジュウユ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</si>
  <si>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</si>
  <si>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rPr>
        <sz val="11"/>
        <color indexed="8"/>
        <rFont val="ＭＳ 明朝"/>
        <family val="1"/>
        <charset val="128"/>
      </rPr>
      <t>早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</si>
  <si>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早田集荷所</t>
    </r>
  </si>
  <si>
    <r>
      <rPr>
        <sz val="11"/>
        <rFont val="ＭＳ 明朝"/>
        <family val="1"/>
        <charset val="128"/>
      </rPr>
      <t>プレハブ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115.70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</si>
  <si>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8"/>
  </si>
  <si>
    <r>
      <rPr>
        <sz val="11"/>
        <color indexed="8"/>
        <rFont val="ＭＳ 明朝"/>
        <family val="1"/>
        <charset val="128"/>
      </rPr>
      <t>鼠ヶ関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</si>
  <si>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5</t>
    </r>
    <phoneticPr fontId="8"/>
  </si>
  <si>
    <r>
      <t>(</t>
    </r>
    <r>
      <rPr>
        <sz val="11"/>
        <color indexed="8"/>
        <rFont val="ＭＳ 明朝"/>
        <family val="1"/>
        <charset val="128"/>
      </rPr>
      <t>港湾</t>
    </r>
    <r>
      <rPr>
        <sz val="11"/>
        <color indexed="8"/>
        <rFont val="Century"/>
        <family val="1"/>
      </rPr>
      <t>)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</si>
  <si>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22</t>
    </r>
    <phoneticPr fontId="8"/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</si>
  <si>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</si>
  <si>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貯氷・冷蔵庫</t>
    </r>
    <rPh sb="3" eb="5">
      <t>レイゾウ</t>
    </rPh>
    <rPh sb="5" eb="6">
      <t>コ</t>
    </rPh>
    <phoneticPr fontId="8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</si>
  <si>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70.20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貯氷庫</t>
    </r>
    <r>
      <rPr>
        <sz val="11"/>
        <rFont val="Century"/>
        <family val="1"/>
      </rPr>
      <t xml:space="preserve">36t </t>
    </r>
    <r>
      <rPr>
        <sz val="11"/>
        <rFont val="ＭＳ 明朝"/>
        <family val="1"/>
        <charset val="128"/>
      </rPr>
      <t>飼料用冷凍庫</t>
    </r>
    <r>
      <rPr>
        <sz val="11"/>
        <rFont val="Century"/>
        <family val="1"/>
      </rPr>
      <t>3.6t</t>
    </r>
    <rPh sb="16" eb="17">
      <t>コ</t>
    </rPh>
    <rPh sb="21" eb="24">
      <t>シリョウヨウ</t>
    </rPh>
    <rPh sb="26" eb="27">
      <t>コ</t>
    </rPh>
    <phoneticPr fontId="8"/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</si>
  <si>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22</t>
    </r>
    <phoneticPr fontId="8"/>
  </si>
  <si>
    <r>
      <t>150kl(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重油タンク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</si>
  <si>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</si>
  <si>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8"/>
  </si>
  <si>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L=20m </t>
    </r>
    <r>
      <rPr>
        <sz val="11"/>
        <rFont val="ＭＳ 明朝"/>
        <family val="1"/>
        <charset val="128"/>
      </rPr>
      <t>改修</t>
    </r>
    <rPh sb="5" eb="6">
      <t>ダイ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</si>
  <si>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23</t>
    </r>
  </si>
  <si>
    <r>
      <rPr>
        <sz val="11"/>
        <rFont val="ＭＳ 明朝"/>
        <family val="1"/>
        <charset val="128"/>
      </rPr>
      <t>県単</t>
    </r>
  </si>
  <si>
    <r>
      <t>10kl(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取扱所鉄筋スレート葺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48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</si>
  <si>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</si>
  <si>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</si>
  <si>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292.31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</si>
  <si>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21</t>
    </r>
    <phoneticPr fontId="8"/>
  </si>
  <si>
    <r>
      <rPr>
        <sz val="11"/>
        <rFont val="ＭＳ 明朝"/>
        <family val="1"/>
        <charset val="128"/>
      </rPr>
      <t>漁業用作業保管施設</t>
    </r>
  </si>
  <si>
    <r>
      <rPr>
        <sz val="11"/>
        <rFont val="ＭＳ 明朝"/>
        <family val="1"/>
        <charset val="128"/>
      </rPr>
      <t>鉄骨平屋建</t>
    </r>
    <r>
      <rPr>
        <sz val="11"/>
        <rFont val="Century"/>
        <family val="1"/>
      </rPr>
      <t>199.26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</si>
  <si>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21</t>
    </r>
    <phoneticPr fontId="8"/>
  </si>
  <si>
    <r>
      <t>(</t>
    </r>
    <r>
      <rPr>
        <sz val="11"/>
        <rFont val="ＭＳ 明朝"/>
        <family val="1"/>
        <charset val="128"/>
      </rPr>
      <t>県漁協</t>
    </r>
    <r>
      <rPr>
        <sz val="11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</si>
  <si>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注</t>
    </r>
    <r>
      <rPr>
        <sz val="11"/>
        <color indexed="8"/>
        <rFont val="Century"/>
        <family val="1"/>
      </rPr>
      <t>)</t>
    </r>
  </si>
  <si>
    <r>
      <rPr>
        <sz val="11"/>
        <rFont val="ＭＳ 明朝"/>
        <family val="1"/>
        <charset val="128"/>
      </rPr>
      <t>新農山</t>
    </r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</si>
  <si>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</si>
  <si>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</si>
  <si>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</si>
  <si>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</si>
  <si>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</si>
  <si>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</si>
  <si>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</si>
  <si>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</si>
  <si>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</si>
  <si>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</si>
  <si>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</si>
  <si>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</si>
  <si>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</si>
  <si>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漁船修理所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</si>
  <si>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修理工具一式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</si>
  <si>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</si>
  <si>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</si>
  <si>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</si>
  <si>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8"/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</si>
  <si>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</si>
  <si>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8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</si>
  <si>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</si>
  <si>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</si>
  <si>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1t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</si>
  <si>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</si>
  <si>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</si>
  <si>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</si>
  <si>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</si>
  <si>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</si>
  <si>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</si>
  <si>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</si>
  <si>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</si>
  <si>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</si>
  <si>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</si>
  <si>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</si>
  <si>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8"/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</si>
  <si>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</si>
  <si>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</si>
  <si>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8"/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</si>
  <si>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</si>
  <si>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</si>
  <si>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</si>
  <si>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</si>
  <si>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8"/>
  </si>
  <si>
    <r>
      <t>10kl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取扱所鉄筋スレート葺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</t>
    </r>
    <rPh sb="26" eb="27">
      <t>フ</t>
    </rPh>
    <phoneticPr fontId="8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</si>
  <si>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</si>
  <si>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</si>
  <si>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</si>
  <si>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28.91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15KW 1</t>
    </r>
    <r>
      <rPr>
        <sz val="11"/>
        <rFont val="ＭＳ 明朝"/>
        <family val="1"/>
        <charset val="128"/>
      </rPr>
      <t>台</t>
    </r>
  </si>
  <si>
    <r>
      <t>(</t>
    </r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40m</t>
    </r>
  </si>
  <si>
    <r>
      <t>150kl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取扱所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</t>
    </r>
    <r>
      <rPr>
        <sz val="11"/>
        <rFont val="Century"/>
        <family val="1"/>
      </rPr>
      <t>31.5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</si>
  <si>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</si>
  <si>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</si>
  <si>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木造平屋荷さばき場</t>
    </r>
    <r>
      <rPr>
        <sz val="11"/>
        <rFont val="Century"/>
        <family val="1"/>
      </rPr>
      <t>115.67</t>
    </r>
    <r>
      <rPr>
        <sz val="11"/>
        <rFont val="ＭＳ 明朝"/>
        <family val="1"/>
        <charset val="128"/>
      </rPr>
      <t>㎡（増設）</t>
    </r>
    <rPh sb="17" eb="19">
      <t>ゾウセツ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</si>
  <si>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</si>
  <si>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r>
      <t>50kl</t>
    </r>
    <r>
      <rPr>
        <sz val="11"/>
        <rFont val="ＭＳ 明朝"/>
        <family val="1"/>
        <charset val="128"/>
      </rPr>
      <t>灯油タンク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</si>
  <si>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</si>
  <si>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</si>
  <si>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</si>
  <si>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8"/>
  </si>
  <si>
    <r>
      <t>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8</t>
    </r>
    <r>
      <rPr>
        <sz val="11"/>
        <rFont val="ＭＳ 明朝"/>
        <family val="1"/>
        <charset val="128"/>
      </rPr>
      <t>槽</t>
    </r>
    <r>
      <rPr>
        <sz val="11"/>
        <rFont val="Century"/>
        <family val="1"/>
      </rPr>
      <t xml:space="preserve">(10m×2.0m×0.8m) </t>
    </r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6.6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</si>
  <si>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8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</si>
  <si>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8"/>
  </si>
  <si>
    <t>43~44</t>
    <phoneticPr fontId="2"/>
  </si>
  <si>
    <t>52~55</t>
    <phoneticPr fontId="2"/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</si>
  <si>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</si>
  <si>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</si>
  <si>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</si>
  <si>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</si>
  <si>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</si>
  <si>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２６年</t>
  </si>
  <si>
    <t>１７年</t>
  </si>
  <si>
    <t>１８年</t>
  </si>
  <si>
    <r>
      <rPr>
        <sz val="11"/>
        <color indexed="8"/>
        <rFont val="ＭＳ 明朝"/>
        <family val="1"/>
        <charset val="128"/>
      </rPr>
      <t>魚種　　　</t>
    </r>
    <r>
      <rPr>
        <sz val="11"/>
        <color indexed="8"/>
        <rFont val="Century"/>
        <family val="1"/>
      </rPr>
      <t xml:space="preserve">   </t>
    </r>
    <r>
      <rPr>
        <sz val="11"/>
        <color rgb="FF000000"/>
        <rFont val="Yu Gothic"/>
        <family val="1"/>
        <charset val="128"/>
      </rPr>
      <t>　　</t>
    </r>
    <r>
      <rPr>
        <sz val="11"/>
        <color indexed="8"/>
        <rFont val="ＭＳ 明朝"/>
        <family val="1"/>
        <charset val="128"/>
      </rPr>
      <t>　　　年</t>
    </r>
    <phoneticPr fontId="2"/>
  </si>
  <si>
    <r>
      <rPr>
        <sz val="11"/>
        <color indexed="8"/>
        <rFont val="ＭＳ 明朝"/>
        <family val="1"/>
        <charset val="128"/>
      </rPr>
      <t>魚種　　　　　　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年</t>
    </r>
    <phoneticPr fontId="2"/>
  </si>
  <si>
    <t>魚種　　　 　　　　　年</t>
    <phoneticPr fontId="2"/>
  </si>
  <si>
    <r>
      <rPr>
        <sz val="11"/>
        <color rgb="FF000000"/>
        <rFont val="Century"/>
        <family val="1"/>
      </rPr>
      <t>H</t>
    </r>
    <r>
      <rPr>
        <sz val="11"/>
        <color rgb="FF000000"/>
        <rFont val="ＭＳ 明朝"/>
        <family val="1"/>
        <charset val="128"/>
      </rPr>
      <t>：ホールブロック（孔なし）　</t>
    </r>
    <r>
      <rPr>
        <sz val="11"/>
        <color rgb="FF000000"/>
        <rFont val="Century"/>
        <family val="1"/>
      </rPr>
      <t>T</t>
    </r>
    <r>
      <rPr>
        <sz val="11"/>
        <color indexed="8"/>
        <rFont val="ＭＳ 明朝"/>
        <family val="1"/>
        <charset val="128"/>
      </rPr>
      <t>：テトラブロック</t>
    </r>
    <phoneticPr fontId="8"/>
  </si>
  <si>
    <r>
      <rPr>
        <sz val="10"/>
        <color indexed="8"/>
        <rFont val="ＭＳ 明朝"/>
        <family val="1"/>
        <charset val="128"/>
      </rPr>
      <t>項目</t>
    </r>
    <phoneticPr fontId="2"/>
  </si>
  <si>
    <t>８　さけ人工ふ化放流事業実施一覧表</t>
    <phoneticPr fontId="8"/>
  </si>
  <si>
    <r>
      <rPr>
        <sz val="11"/>
        <color rgb="FF000000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　年次別魚種別漁獲量</t>
    </r>
    <phoneticPr fontId="8"/>
  </si>
  <si>
    <r>
      <rPr>
        <sz val="12"/>
        <color rgb="FF000000"/>
        <rFont val="ＭＳ 明朝"/>
        <family val="1"/>
        <charset val="128"/>
      </rPr>
      <t>３</t>
    </r>
    <r>
      <rPr>
        <sz val="12"/>
        <color indexed="8"/>
        <rFont val="ＭＳ 明朝"/>
        <family val="1"/>
        <charset val="128"/>
      </rPr>
      <t>　年次別魚種別生産額</t>
    </r>
    <phoneticPr fontId="8"/>
  </si>
  <si>
    <r>
      <rPr>
        <sz val="11"/>
        <rFont val="ＭＳ 明朝"/>
        <family val="1"/>
        <charset val="128"/>
      </rPr>
      <t>１７年</t>
    </r>
  </si>
  <si>
    <r>
      <rPr>
        <sz val="11"/>
        <rFont val="ＭＳ 明朝"/>
        <family val="1"/>
        <charset val="128"/>
      </rPr>
      <t>１８年</t>
    </r>
  </si>
  <si>
    <r>
      <rPr>
        <sz val="11"/>
        <rFont val="ＭＳ 明朝"/>
        <family val="1"/>
        <charset val="128"/>
      </rPr>
      <t>１９年</t>
    </r>
  </si>
  <si>
    <r>
      <rPr>
        <sz val="11"/>
        <rFont val="ＭＳ 明朝"/>
        <family val="1"/>
        <charset val="128"/>
      </rPr>
      <t>２０年</t>
    </r>
  </si>
  <si>
    <r>
      <rPr>
        <sz val="11"/>
        <rFont val="ＭＳ 明朝"/>
        <family val="1"/>
        <charset val="128"/>
      </rPr>
      <t>２１年</t>
    </r>
  </si>
  <si>
    <r>
      <rPr>
        <sz val="11"/>
        <rFont val="ＭＳ 明朝"/>
        <family val="1"/>
        <charset val="128"/>
      </rPr>
      <t>２２年</t>
    </r>
  </si>
  <si>
    <r>
      <rPr>
        <sz val="11"/>
        <rFont val="ＭＳ 明朝"/>
        <family val="1"/>
        <charset val="128"/>
      </rPr>
      <t>２３年</t>
    </r>
  </si>
  <si>
    <r>
      <rPr>
        <sz val="11"/>
        <rFont val="ＭＳ 明朝"/>
        <family val="1"/>
        <charset val="128"/>
      </rPr>
      <t>２４年</t>
    </r>
  </si>
  <si>
    <r>
      <rPr>
        <sz val="11"/>
        <rFont val="ＭＳ 明朝"/>
        <family val="1"/>
        <charset val="128"/>
      </rPr>
      <t>２５年</t>
    </r>
  </si>
  <si>
    <r>
      <rPr>
        <sz val="11"/>
        <rFont val="ＭＳ 明朝"/>
        <family val="1"/>
        <charset val="128"/>
      </rPr>
      <t>２６年</t>
    </r>
  </si>
  <si>
    <t>４　年次別魚種別平均単価</t>
    <phoneticPr fontId="8"/>
  </si>
  <si>
    <t>９　さけ海中飼育放流事業実施一覧表</t>
    <phoneticPr fontId="8"/>
  </si>
  <si>
    <r>
      <rPr>
        <sz val="12"/>
        <rFont val="ＭＳ 明朝"/>
        <family val="1"/>
        <charset val="128"/>
      </rPr>
      <t>１０　あわび放流事業実施一覧表</t>
    </r>
    <phoneticPr fontId="8"/>
  </si>
  <si>
    <r>
      <rPr>
        <sz val="12"/>
        <rFont val="ＭＳ 明朝"/>
        <family val="1"/>
        <charset val="128"/>
      </rPr>
      <t>１１　くるまえび放流事業実施一覧表</t>
    </r>
    <phoneticPr fontId="8"/>
  </si>
  <si>
    <r>
      <rPr>
        <sz val="12"/>
        <rFont val="ＭＳ 明朝"/>
        <family val="1"/>
        <charset val="128"/>
      </rPr>
      <t>１２　ひらめ放流事業実施一覧表</t>
    </r>
    <phoneticPr fontId="8"/>
  </si>
  <si>
    <r>
      <rPr>
        <sz val="11"/>
        <rFont val="ＭＳ 明朝"/>
        <family val="1"/>
        <charset val="128"/>
      </rPr>
      <t>遊佐町</t>
    </r>
    <phoneticPr fontId="8"/>
  </si>
  <si>
    <t>１３　漁業種類別新規就業者数一覧表</t>
    <phoneticPr fontId="8"/>
  </si>
  <si>
    <t>１４　漁業就業・独立希望者漁業研修一覧表</t>
    <phoneticPr fontId="8"/>
  </si>
  <si>
    <t>１５　庄内浜文化伝道師マイスター・庄内浜文化伝道師の認定一覧表</t>
    <phoneticPr fontId="8"/>
  </si>
  <si>
    <t>１６　庄内浜文化伝道師・伝道師マイスター活動実績一覧表</t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</si>
  <si>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phoneticPr fontId="8"/>
  </si>
  <si>
    <r>
      <rPr>
        <sz val="12"/>
        <rFont val="ＭＳ 明朝"/>
        <family val="1"/>
        <charset val="128"/>
      </rPr>
      <t>１７　山形県漁業協同組合共同利用施設一覧表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</si>
  <si>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115.62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</si>
  <si>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作業所</t>
    </r>
    <rPh sb="0" eb="2">
      <t>サギョウ</t>
    </rPh>
    <rPh sb="2" eb="3">
      <t>ショ</t>
    </rPh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</si>
  <si>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 xml:space="preserve">階建 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503.06</t>
    </r>
    <r>
      <rPr>
        <sz val="11"/>
        <rFont val="ＭＳ 明朝"/>
        <family val="1"/>
        <charset val="128"/>
      </rPr>
      <t>㎡</t>
    </r>
    <rPh sb="0" eb="2">
      <t>モクゾウ</t>
    </rPh>
    <rPh sb="3" eb="5">
      <t>カイダ</t>
    </rPh>
    <rPh sb="7" eb="8">
      <t>トウ</t>
    </rPh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</si>
  <si>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游ゴシック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游ゴシック"/>
        <family val="1"/>
        <charset val="128"/>
      </rPr>
      <t xml:space="preserve">台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8"/>
  </si>
  <si>
    <r>
      <rPr>
        <sz val="11"/>
        <rFont val="ＭＳ 明朝"/>
        <family val="1"/>
        <charset val="128"/>
      </rPr>
      <t>鉄骨造一部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1,272.67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</si>
  <si>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有　償（殻長</t>
    </r>
    <r>
      <rPr>
        <sz val="11"/>
        <rFont val="Century"/>
        <family val="1"/>
      </rPr>
      <t>25mm</t>
    </r>
    <r>
      <rPr>
        <sz val="11"/>
        <rFont val="ＭＳ 明朝"/>
        <family val="1"/>
        <charset val="128"/>
      </rPr>
      <t>以上）</t>
    </r>
    <phoneticPr fontId="2"/>
  </si>
  <si>
    <r>
      <rPr>
        <sz val="11"/>
        <rFont val="ＭＳ 明朝"/>
        <family val="1"/>
        <charset val="128"/>
      </rPr>
      <t>　〃　（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）</t>
    </r>
    <phoneticPr fontId="2"/>
  </si>
  <si>
    <t>　〃　（　　 〃　 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</si>
</sst>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\ "/>
    <numFmt numFmtId="177" formatCode="#,##0\ ;[Red]\(#,##0\)"/>
    <numFmt numFmtId="178" formatCode="#,##0.0\ "/>
    <numFmt numFmtId="179" formatCode="0.0\ "/>
    <numFmt numFmtId="180" formatCode="#,##0_ "/>
    <numFmt numFmtId="181" formatCode="#,##0_);[Red]\(#,##0\)"/>
    <numFmt numFmtId="182" formatCode="0_);[Red]\(0\)"/>
  </numFmts>
  <fonts count="34">
    <font>
      <sz val="11"/>
      <color theme="1"/>
      <name val="ＭＳ Ｐゴシック"/>
      <family val="2"/>
      <scheme val="minor"/>
    </font>
    <font>
      <b/>
      <sz val="4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theme="1"/>
      <name val="Century"/>
      <family val="1"/>
    </font>
    <font>
      <sz val="11"/>
      <color indexed="10"/>
      <name val="Century"/>
      <family val="1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rgb="FFFF000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  <charset val="128"/>
    </font>
    <font>
      <sz val="20"/>
      <color theme="1"/>
      <name val="ＭＳ 明朝"/>
      <family val="1"/>
      <charset val="128"/>
    </font>
    <font>
      <sz val="11"/>
      <color indexed="8"/>
      <name val="Century"/>
      <family val="1"/>
      <charset val="128"/>
    </font>
    <font>
      <sz val="11"/>
      <name val="Century"/>
      <family val="1"/>
      <charset val="128"/>
    </font>
    <font>
      <sz val="11"/>
      <color rgb="FF000000"/>
      <name val="Century"/>
      <family val="1"/>
    </font>
    <font>
      <sz val="11"/>
      <color rgb="FF000000"/>
      <name val="Yu Gothic"/>
      <family val="1"/>
      <charset val="128"/>
    </font>
    <font>
      <sz val="12"/>
      <color rgb="FFFF0000"/>
      <name val="Century"/>
      <family val="1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5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 diagonalDown="1"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38" fontId="3" fillId="0" borderId="0" applyFill="0" applyBorder="0" applyProtection="0">
      <alignment vertical="center"/>
    </xf>
  </cellStyleXfs>
  <cellXfs count="519">
    <xf numFmtId="0" fontId="0" fillId="0" borderId="0" xfId="0"/>
    <xf numFmtId="0" fontId="4" fillId="0" borderId="0" xfId="1" applyFo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49" fontId="4" fillId="0" borderId="11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16" xfId="1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0" borderId="6" xfId="1" applyFont="1" applyBorder="1">
      <alignment vertical="center"/>
    </xf>
    <xf numFmtId="3" fontId="11" fillId="0" borderId="5" xfId="1" applyNumberFormat="1" applyFont="1" applyBorder="1">
      <alignment vertical="center"/>
    </xf>
    <xf numFmtId="3" fontId="11" fillId="0" borderId="7" xfId="1" applyNumberFormat="1" applyFont="1" applyBorder="1">
      <alignment vertical="center"/>
    </xf>
    <xf numFmtId="3" fontId="4" fillId="0" borderId="0" xfId="1" applyNumberFormat="1" applyFont="1">
      <alignment vertical="center"/>
    </xf>
    <xf numFmtId="0" fontId="13" fillId="0" borderId="6" xfId="1" applyFont="1" applyBorder="1">
      <alignment vertical="center"/>
    </xf>
    <xf numFmtId="0" fontId="14" fillId="0" borderId="0" xfId="1" applyFont="1">
      <alignment vertical="center"/>
    </xf>
    <xf numFmtId="0" fontId="4" fillId="0" borderId="8" xfId="1" applyFont="1" applyBorder="1" applyAlignment="1">
      <alignment horizontal="center" vertical="center"/>
    </xf>
    <xf numFmtId="3" fontId="11" fillId="0" borderId="9" xfId="1" applyNumberFormat="1" applyFont="1" applyBorder="1">
      <alignment vertical="center"/>
    </xf>
    <xf numFmtId="3" fontId="11" fillId="0" borderId="10" xfId="1" applyNumberFormat="1" applyFont="1" applyBorder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justify" vertical="center" indent="1"/>
    </xf>
    <xf numFmtId="176" fontId="11" fillId="0" borderId="5" xfId="1" applyNumberFormat="1" applyFont="1" applyBorder="1">
      <alignment vertical="center"/>
    </xf>
    <xf numFmtId="176" fontId="11" fillId="0" borderId="7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13" fillId="0" borderId="6" xfId="1" applyFont="1" applyBorder="1" applyAlignment="1">
      <alignment horizontal="justify" vertical="center" indent="1"/>
    </xf>
    <xf numFmtId="176" fontId="11" fillId="0" borderId="9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0" fontId="4" fillId="0" borderId="17" xfId="1" applyFont="1" applyBorder="1">
      <alignment vertical="center"/>
    </xf>
    <xf numFmtId="0" fontId="6" fillId="0" borderId="1" xfId="1" applyFont="1" applyBorder="1">
      <alignment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justify" vertical="center" wrapText="1"/>
    </xf>
    <xf numFmtId="0" fontId="4" fillId="0" borderId="23" xfId="1" applyFont="1" applyBorder="1" applyAlignment="1">
      <alignment horizontal="center" vertical="center"/>
    </xf>
    <xf numFmtId="3" fontId="4" fillId="0" borderId="23" xfId="1" applyNumberFormat="1" applyFont="1" applyBorder="1">
      <alignment vertical="center"/>
    </xf>
    <xf numFmtId="3" fontId="4" fillId="0" borderId="24" xfId="1" applyNumberFormat="1" applyFont="1" applyBorder="1" applyAlignment="1">
      <alignment horizontal="right" vertical="center"/>
    </xf>
    <xf numFmtId="0" fontId="4" fillId="0" borderId="21" xfId="1" applyFont="1" applyBorder="1">
      <alignment vertical="center"/>
    </xf>
    <xf numFmtId="177" fontId="4" fillId="0" borderId="24" xfId="1" applyNumberFormat="1" applyFont="1" applyBorder="1">
      <alignment vertical="center"/>
    </xf>
    <xf numFmtId="0" fontId="4" fillId="0" borderId="5" xfId="1" applyFont="1" applyBorder="1" applyAlignment="1">
      <alignment horizontal="justify" vertical="center" shrinkToFit="1"/>
    </xf>
    <xf numFmtId="0" fontId="4" fillId="0" borderId="5" xfId="1" applyFont="1" applyBorder="1" applyAlignment="1">
      <alignment horizontal="justify" vertical="center"/>
    </xf>
    <xf numFmtId="3" fontId="4" fillId="0" borderId="7" xfId="1" applyNumberFormat="1" applyFont="1" applyBorder="1">
      <alignment vertical="center"/>
    </xf>
    <xf numFmtId="177" fontId="4" fillId="0" borderId="7" xfId="1" applyNumberFormat="1" applyFont="1" applyBorder="1">
      <alignment vertical="center"/>
    </xf>
    <xf numFmtId="0" fontId="4" fillId="0" borderId="25" xfId="1" applyFont="1" applyBorder="1">
      <alignment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justify" vertical="center" shrinkToFit="1"/>
    </xf>
    <xf numFmtId="0" fontId="4" fillId="0" borderId="27" xfId="1" applyFont="1" applyBorder="1" applyAlignment="1">
      <alignment horizontal="justify" vertical="center"/>
    </xf>
    <xf numFmtId="3" fontId="4" fillId="0" borderId="27" xfId="1" applyNumberFormat="1" applyFont="1" applyBorder="1">
      <alignment vertical="center"/>
    </xf>
    <xf numFmtId="3" fontId="4" fillId="0" borderId="28" xfId="1" applyNumberFormat="1" applyFont="1" applyBorder="1">
      <alignment vertical="center"/>
    </xf>
    <xf numFmtId="0" fontId="4" fillId="0" borderId="30" xfId="1" applyFont="1" applyBorder="1" applyAlignment="1">
      <alignment horizontal="center" vertical="center"/>
    </xf>
    <xf numFmtId="3" fontId="4" fillId="0" borderId="30" xfId="1" applyNumberFormat="1" applyFont="1" applyBorder="1">
      <alignment vertical="center"/>
    </xf>
    <xf numFmtId="3" fontId="4" fillId="0" borderId="31" xfId="1" applyNumberFormat="1" applyFont="1" applyBorder="1">
      <alignment vertical="center"/>
    </xf>
    <xf numFmtId="0" fontId="4" fillId="0" borderId="9" xfId="1" applyFont="1" applyBorder="1" applyAlignment="1">
      <alignment horizontal="justify" vertical="center"/>
    </xf>
    <xf numFmtId="0" fontId="4" fillId="0" borderId="9" xfId="1" applyFont="1" applyBorder="1" applyAlignment="1">
      <alignment horizontal="center" vertical="center"/>
    </xf>
    <xf numFmtId="177" fontId="4" fillId="0" borderId="10" xfId="1" applyNumberFormat="1" applyFont="1" applyBorder="1">
      <alignment vertical="center"/>
    </xf>
    <xf numFmtId="0" fontId="4" fillId="0" borderId="23" xfId="1" applyFont="1" applyBorder="1" applyAlignment="1">
      <alignment horizontal="justify" vertical="center"/>
    </xf>
    <xf numFmtId="0" fontId="4" fillId="0" borderId="23" xfId="1" applyFont="1" applyBorder="1" applyAlignment="1">
      <alignment horizontal="right" vertical="center"/>
    </xf>
    <xf numFmtId="0" fontId="4" fillId="0" borderId="23" xfId="1" applyFont="1" applyBorder="1">
      <alignment vertical="center"/>
    </xf>
    <xf numFmtId="176" fontId="4" fillId="0" borderId="24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0" fontId="4" fillId="0" borderId="27" xfId="1" applyFont="1" applyBorder="1" applyAlignment="1">
      <alignment horizontal="right" vertical="center"/>
    </xf>
    <xf numFmtId="176" fontId="4" fillId="0" borderId="28" xfId="1" applyNumberFormat="1" applyFont="1" applyBorder="1">
      <alignment vertical="center"/>
    </xf>
    <xf numFmtId="0" fontId="4" fillId="0" borderId="30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right" vertical="center" wrapText="1"/>
    </xf>
    <xf numFmtId="176" fontId="4" fillId="0" borderId="31" xfId="1" applyNumberFormat="1" applyFont="1" applyBorder="1" applyAlignment="1">
      <alignment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justify" vertical="center" wrapText="1"/>
    </xf>
    <xf numFmtId="0" fontId="15" fillId="0" borderId="0" xfId="1" applyFont="1">
      <alignment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justify" vertical="center" indent="1"/>
    </xf>
    <xf numFmtId="0" fontId="11" fillId="0" borderId="0" xfId="1" applyFont="1">
      <alignment vertic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justify" vertical="center" indent="1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justify" vertical="center" indent="1"/>
    </xf>
    <xf numFmtId="0" fontId="11" fillId="0" borderId="0" xfId="1" applyFont="1" applyAlignment="1">
      <alignment vertical="top" wrapText="1"/>
    </xf>
    <xf numFmtId="0" fontId="17" fillId="0" borderId="0" xfId="1" applyFont="1">
      <alignment vertical="center"/>
    </xf>
    <xf numFmtId="0" fontId="9" fillId="0" borderId="22" xfId="1" applyFont="1" applyBorder="1">
      <alignment vertical="center"/>
    </xf>
    <xf numFmtId="0" fontId="15" fillId="0" borderId="0" xfId="1" applyFont="1" applyAlignment="1">
      <alignment horizontal="right"/>
    </xf>
    <xf numFmtId="0" fontId="16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80" fontId="15" fillId="0" borderId="5" xfId="1" applyNumberFormat="1" applyFont="1" applyBorder="1">
      <alignment vertical="center"/>
    </xf>
    <xf numFmtId="180" fontId="15" fillId="0" borderId="7" xfId="1" applyNumberFormat="1" applyFont="1" applyBorder="1">
      <alignment vertical="center"/>
    </xf>
    <xf numFmtId="180" fontId="15" fillId="0" borderId="5" xfId="1" applyNumberFormat="1" applyFont="1" applyBorder="1" applyAlignment="1">
      <alignment horizontal="right" vertical="center"/>
    </xf>
    <xf numFmtId="180" fontId="15" fillId="0" borderId="7" xfId="1" applyNumberFormat="1" applyFont="1" applyBorder="1" applyAlignment="1">
      <alignment horizontal="right" vertical="center"/>
    </xf>
    <xf numFmtId="180" fontId="15" fillId="0" borderId="12" xfId="1" applyNumberFormat="1" applyFont="1" applyBorder="1" applyAlignment="1">
      <alignment horizontal="right" vertical="center"/>
    </xf>
    <xf numFmtId="180" fontId="15" fillId="0" borderId="13" xfId="1" applyNumberFormat="1" applyFont="1" applyBorder="1" applyAlignment="1">
      <alignment horizontal="right" vertical="center"/>
    </xf>
    <xf numFmtId="180" fontId="15" fillId="0" borderId="30" xfId="1" applyNumberFormat="1" applyFont="1" applyBorder="1" applyAlignment="1">
      <alignment horizontal="right" vertical="center"/>
    </xf>
    <xf numFmtId="180" fontId="15" fillId="0" borderId="31" xfId="1" applyNumberFormat="1" applyFont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180" fontId="15" fillId="0" borderId="0" xfId="1" applyNumberFormat="1" applyFont="1" applyAlignment="1">
      <alignment horizontal="right" vertical="center"/>
    </xf>
    <xf numFmtId="0" fontId="15" fillId="0" borderId="3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181" fontId="15" fillId="0" borderId="5" xfId="1" applyNumberFormat="1" applyFont="1" applyBorder="1" applyAlignment="1">
      <alignment horizontal="right" vertical="center"/>
    </xf>
    <xf numFmtId="181" fontId="15" fillId="0" borderId="5" xfId="1" applyNumberFormat="1" applyFont="1" applyBorder="1">
      <alignment vertical="center"/>
    </xf>
    <xf numFmtId="181" fontId="15" fillId="0" borderId="7" xfId="2" applyNumberFormat="1" applyFont="1" applyBorder="1">
      <alignment vertical="center"/>
    </xf>
    <xf numFmtId="0" fontId="15" fillId="0" borderId="23" xfId="1" applyFont="1" applyBorder="1" applyAlignment="1">
      <alignment horizontal="center" vertical="center"/>
    </xf>
    <xf numFmtId="181" fontId="15" fillId="0" borderId="23" xfId="1" applyNumberFormat="1" applyFont="1" applyBorder="1" applyAlignment="1">
      <alignment horizontal="right" vertical="center"/>
    </xf>
    <xf numFmtId="181" fontId="15" fillId="0" borderId="23" xfId="1" applyNumberFormat="1" applyFont="1" applyBorder="1">
      <alignment vertical="center"/>
    </xf>
    <xf numFmtId="0" fontId="15" fillId="0" borderId="63" xfId="1" applyFont="1" applyBorder="1" applyAlignment="1">
      <alignment horizontal="center" vertical="center"/>
    </xf>
    <xf numFmtId="181" fontId="15" fillId="0" borderId="63" xfId="1" applyNumberFormat="1" applyFont="1" applyBorder="1" applyAlignment="1">
      <alignment horizontal="right" vertical="center"/>
    </xf>
    <xf numFmtId="181" fontId="15" fillId="0" borderId="63" xfId="1" applyNumberFormat="1" applyFont="1" applyBorder="1">
      <alignment vertical="center"/>
    </xf>
    <xf numFmtId="181" fontId="15" fillId="0" borderId="101" xfId="2" applyNumberFormat="1" applyFont="1" applyBorder="1">
      <alignment vertical="center"/>
    </xf>
    <xf numFmtId="0" fontId="15" fillId="0" borderId="103" xfId="1" applyFont="1" applyBorder="1" applyAlignment="1">
      <alignment horizontal="center" vertical="center"/>
    </xf>
    <xf numFmtId="181" fontId="15" fillId="0" borderId="103" xfId="1" applyNumberFormat="1" applyFont="1" applyBorder="1" applyAlignment="1">
      <alignment horizontal="right" vertical="center"/>
    </xf>
    <xf numFmtId="181" fontId="15" fillId="0" borderId="103" xfId="1" applyNumberFormat="1" applyFont="1" applyBorder="1">
      <alignment vertical="center"/>
    </xf>
    <xf numFmtId="181" fontId="15" fillId="0" borderId="104" xfId="2" applyNumberFormat="1" applyFont="1" applyBorder="1">
      <alignment vertical="center"/>
    </xf>
    <xf numFmtId="181" fontId="15" fillId="0" borderId="28" xfId="2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11" fillId="0" borderId="59" xfId="0" applyFont="1" applyBorder="1" applyAlignment="1">
      <alignment horizontal="center" vertical="center"/>
    </xf>
    <xf numFmtId="3" fontId="11" fillId="0" borderId="60" xfId="0" applyNumberFormat="1" applyFont="1" applyBorder="1" applyAlignment="1">
      <alignment vertical="center"/>
    </xf>
    <xf numFmtId="3" fontId="11" fillId="0" borderId="61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13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181" fontId="15" fillId="0" borderId="27" xfId="1" applyNumberFormat="1" applyFont="1" applyBorder="1" applyAlignment="1">
      <alignment horizontal="right" vertical="center"/>
    </xf>
    <xf numFmtId="181" fontId="15" fillId="0" borderId="27" xfId="1" applyNumberFormat="1" applyFont="1" applyBorder="1">
      <alignment vertical="center"/>
    </xf>
    <xf numFmtId="0" fontId="11" fillId="0" borderId="105" xfId="0" applyFont="1" applyBorder="1" applyAlignment="1">
      <alignment horizontal="center" vertical="center" shrinkToFit="1"/>
    </xf>
    <xf numFmtId="0" fontId="11" fillId="0" borderId="106" xfId="0" applyFont="1" applyBorder="1" applyAlignment="1">
      <alignment horizontal="center" vertical="center" shrinkToFit="1"/>
    </xf>
    <xf numFmtId="0" fontId="11" fillId="0" borderId="107" xfId="0" applyFont="1" applyBorder="1" applyAlignment="1">
      <alignment horizontal="center" vertical="center" shrinkToFit="1"/>
    </xf>
    <xf numFmtId="0" fontId="11" fillId="0" borderId="108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09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 indent="1"/>
    </xf>
    <xf numFmtId="0" fontId="11" fillId="0" borderId="21" xfId="0" applyFont="1" applyBorder="1" applyAlignment="1">
      <alignment horizontal="right" vertical="center"/>
    </xf>
    <xf numFmtId="0" fontId="11" fillId="0" borderId="109" xfId="0" applyFont="1" applyBorder="1" applyAlignment="1">
      <alignment horizontal="right" vertical="center"/>
    </xf>
    <xf numFmtId="0" fontId="11" fillId="0" borderId="21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110" xfId="0" applyFont="1" applyBorder="1" applyAlignment="1">
      <alignment vertical="center"/>
    </xf>
    <xf numFmtId="0" fontId="11" fillId="0" borderId="111" xfId="0" applyFont="1" applyBorder="1" applyAlignment="1">
      <alignment vertical="center"/>
    </xf>
    <xf numFmtId="0" fontId="11" fillId="0" borderId="110" xfId="0" applyFont="1" applyBorder="1" applyAlignment="1">
      <alignment horizontal="center" vertical="center"/>
    </xf>
    <xf numFmtId="0" fontId="11" fillId="0" borderId="112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 indent="1"/>
    </xf>
    <xf numFmtId="0" fontId="11" fillId="0" borderId="1" xfId="0" applyFont="1" applyBorder="1" applyAlignment="1">
      <alignment vertical="center"/>
    </xf>
    <xf numFmtId="0" fontId="11" fillId="0" borderId="110" xfId="0" applyFont="1" applyBorder="1" applyAlignment="1">
      <alignment horizontal="right" vertical="center"/>
    </xf>
    <xf numFmtId="0" fontId="11" fillId="0" borderId="112" xfId="0" applyFont="1" applyBorder="1" applyAlignment="1">
      <alignment horizontal="right" vertical="center"/>
    </xf>
    <xf numFmtId="0" fontId="11" fillId="0" borderId="109" xfId="0" applyFont="1" applyBorder="1" applyAlignment="1">
      <alignment vertical="center" shrinkToFit="1"/>
    </xf>
    <xf numFmtId="0" fontId="11" fillId="0" borderId="113" xfId="0" applyFont="1" applyBorder="1" applyAlignment="1">
      <alignment vertical="center"/>
    </xf>
    <xf numFmtId="0" fontId="11" fillId="0" borderId="114" xfId="0" applyFont="1" applyBorder="1" applyAlignment="1">
      <alignment vertical="center"/>
    </xf>
    <xf numFmtId="0" fontId="11" fillId="0" borderId="113" xfId="0" applyFont="1" applyBorder="1" applyAlignment="1">
      <alignment horizontal="center" vertical="center"/>
    </xf>
    <xf numFmtId="0" fontId="11" fillId="0" borderId="115" xfId="0" applyFont="1" applyBorder="1" applyAlignment="1">
      <alignment horizontal="justify" vertical="center"/>
    </xf>
    <xf numFmtId="0" fontId="11" fillId="0" borderId="67" xfId="0" applyFont="1" applyBorder="1" applyAlignment="1">
      <alignment horizontal="justify" vertical="center" indent="1"/>
    </xf>
    <xf numFmtId="0" fontId="11" fillId="0" borderId="67" xfId="0" applyFont="1" applyBorder="1" applyAlignment="1">
      <alignment vertical="center"/>
    </xf>
    <xf numFmtId="0" fontId="11" fillId="0" borderId="113" xfId="0" applyFont="1" applyBorder="1" applyAlignment="1">
      <alignment horizontal="right" vertical="center"/>
    </xf>
    <xf numFmtId="0" fontId="11" fillId="0" borderId="115" xfId="0" applyFont="1" applyBorder="1" applyAlignment="1">
      <alignment horizontal="right" vertical="center"/>
    </xf>
    <xf numFmtId="0" fontId="11" fillId="0" borderId="111" xfId="0" applyFont="1" applyBorder="1" applyAlignment="1">
      <alignment horizontal="justify" vertical="center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0" fontId="11" fillId="0" borderId="21" xfId="0" applyFont="1" applyBorder="1" applyAlignment="1">
      <alignment horizontal="justify" vertical="center" indent="1"/>
    </xf>
    <xf numFmtId="0" fontId="11" fillId="0" borderId="109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25" xfId="0" applyFont="1" applyBorder="1" applyAlignment="1">
      <alignment horizontal="justify" vertical="center"/>
    </xf>
    <xf numFmtId="0" fontId="13" fillId="0" borderId="124" xfId="0" applyFont="1" applyBorder="1" applyAlignment="1">
      <alignment vertical="center"/>
    </xf>
    <xf numFmtId="0" fontId="13" fillId="0" borderId="96" xfId="0" applyFont="1" applyBorder="1" applyAlignment="1">
      <alignment vertical="center"/>
    </xf>
    <xf numFmtId="0" fontId="13" fillId="0" borderId="125" xfId="0" applyFont="1" applyBorder="1" applyAlignment="1">
      <alignment vertical="center"/>
    </xf>
    <xf numFmtId="0" fontId="11" fillId="0" borderId="116" xfId="0" applyFont="1" applyBorder="1" applyAlignment="1">
      <alignment horizontal="center" vertical="center"/>
    </xf>
    <xf numFmtId="0" fontId="11" fillId="0" borderId="1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16" xfId="0" applyFont="1" applyBorder="1" applyAlignment="1">
      <alignment horizontal="justify" vertical="center" indent="1"/>
    </xf>
    <xf numFmtId="0" fontId="11" fillId="0" borderId="120" xfId="0" applyFont="1" applyBorder="1" applyAlignment="1">
      <alignment vertical="center"/>
    </xf>
    <xf numFmtId="0" fontId="11" fillId="0" borderId="17" xfId="0" applyFont="1" applyBorder="1" applyAlignment="1">
      <alignment horizontal="right" vertical="center"/>
    </xf>
    <xf numFmtId="0" fontId="11" fillId="0" borderId="119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1" fillId="0" borderId="110" xfId="0" applyFont="1" applyBorder="1" applyAlignment="1">
      <alignment horizontal="justify" vertical="center" indent="1"/>
    </xf>
    <xf numFmtId="0" fontId="11" fillId="0" borderId="112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34" xfId="1" applyFont="1" applyBorder="1" applyAlignment="1">
      <alignment horizontal="justify" vertical="center" indent="1"/>
    </xf>
    <xf numFmtId="182" fontId="11" fillId="0" borderId="36" xfId="1" applyNumberFormat="1" applyFont="1" applyBorder="1" applyAlignment="1">
      <alignment horizontal="right" vertical="center"/>
    </xf>
    <xf numFmtId="182" fontId="11" fillId="0" borderId="39" xfId="1" applyNumberFormat="1" applyFont="1" applyBorder="1" applyAlignment="1">
      <alignment horizontal="right" vertical="center"/>
    </xf>
    <xf numFmtId="182" fontId="11" fillId="0" borderId="40" xfId="1" applyNumberFormat="1" applyFont="1" applyBorder="1" applyAlignment="1">
      <alignment horizontal="right" vertical="center"/>
    </xf>
    <xf numFmtId="182" fontId="11" fillId="0" borderId="50" xfId="1" applyNumberFormat="1" applyFont="1" applyBorder="1" applyAlignment="1">
      <alignment horizontal="right" vertical="center"/>
    </xf>
    <xf numFmtId="182" fontId="11" fillId="0" borderId="35" xfId="1" applyNumberFormat="1" applyFont="1" applyBorder="1" applyAlignment="1">
      <alignment horizontal="right" vertical="center"/>
    </xf>
    <xf numFmtId="182" fontId="11" fillId="0" borderId="41" xfId="1" applyNumberFormat="1" applyFont="1" applyBorder="1" applyAlignment="1">
      <alignment horizontal="right" vertical="center"/>
    </xf>
    <xf numFmtId="181" fontId="11" fillId="0" borderId="7" xfId="1" applyNumberFormat="1" applyFont="1" applyBorder="1">
      <alignment vertical="center"/>
    </xf>
    <xf numFmtId="181" fontId="11" fillId="0" borderId="24" xfId="1" applyNumberFormat="1" applyFont="1" applyBorder="1">
      <alignment vertical="center"/>
    </xf>
    <xf numFmtId="181" fontId="11" fillId="0" borderId="13" xfId="1" applyNumberFormat="1" applyFont="1" applyBorder="1">
      <alignment vertical="center"/>
    </xf>
    <xf numFmtId="181" fontId="11" fillId="0" borderId="28" xfId="1" applyNumberFormat="1" applyFont="1" applyBorder="1">
      <alignment vertical="center"/>
    </xf>
    <xf numFmtId="181" fontId="11" fillId="0" borderId="81" xfId="1" applyNumberFormat="1" applyFont="1" applyBorder="1" applyAlignment="1">
      <alignment horizontal="right" vertical="center"/>
    </xf>
    <xf numFmtId="181" fontId="11" fillId="0" borderId="68" xfId="1" applyNumberFormat="1" applyFont="1" applyBorder="1">
      <alignment vertical="center"/>
    </xf>
    <xf numFmtId="181" fontId="11" fillId="0" borderId="36" xfId="1" applyNumberFormat="1" applyFont="1" applyBorder="1" applyAlignment="1">
      <alignment horizontal="right" vertical="center"/>
    </xf>
    <xf numFmtId="181" fontId="11" fillId="0" borderId="35" xfId="1" applyNumberFormat="1" applyFont="1" applyBorder="1" applyAlignment="1">
      <alignment horizontal="right" vertical="center"/>
    </xf>
    <xf numFmtId="181" fontId="11" fillId="0" borderId="42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/>
    </xf>
    <xf numFmtId="0" fontId="30" fillId="0" borderId="0" xfId="1" applyFont="1">
      <alignment vertical="center"/>
    </xf>
    <xf numFmtId="0" fontId="4" fillId="0" borderId="5" xfId="1" applyFont="1" applyBorder="1" applyAlignment="1">
      <alignment horizontal="justify" vertical="center" indent="1"/>
    </xf>
    <xf numFmtId="0" fontId="11" fillId="0" borderId="62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11" fillId="0" borderId="63" xfId="1" applyFont="1" applyBorder="1" applyAlignment="1">
      <alignment horizontal="right" vertical="center"/>
    </xf>
    <xf numFmtId="0" fontId="11" fillId="0" borderId="64" xfId="1" applyFont="1" applyBorder="1">
      <alignment vertical="center"/>
    </xf>
    <xf numFmtId="0" fontId="4" fillId="0" borderId="9" xfId="1" applyFont="1" applyBorder="1" applyAlignment="1">
      <alignment horizontal="justify" vertical="center" indent="1"/>
    </xf>
    <xf numFmtId="0" fontId="11" fillId="0" borderId="131" xfId="1" applyFont="1" applyBorder="1" applyAlignment="1">
      <alignment horizontal="center" vertical="center"/>
    </xf>
    <xf numFmtId="0" fontId="11" fillId="0" borderId="132" xfId="1" applyFont="1" applyBorder="1" applyAlignment="1">
      <alignment horizontal="center" vertical="center"/>
    </xf>
    <xf numFmtId="0" fontId="11" fillId="0" borderId="132" xfId="1" applyFont="1" applyBorder="1" applyAlignment="1">
      <alignment horizontal="right" vertical="center"/>
    </xf>
    <xf numFmtId="0" fontId="11" fillId="0" borderId="133" xfId="1" applyFont="1" applyBorder="1">
      <alignment vertical="center"/>
    </xf>
    <xf numFmtId="0" fontId="11" fillId="0" borderId="28" xfId="0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 shrinkToFit="1"/>
    </xf>
    <xf numFmtId="180" fontId="11" fillId="0" borderId="5" xfId="0" applyNumberFormat="1" applyFont="1" applyBorder="1" applyAlignment="1">
      <alignment vertical="center"/>
    </xf>
    <xf numFmtId="180" fontId="4" fillId="0" borderId="86" xfId="0" applyNumberFormat="1" applyFont="1" applyBorder="1" applyAlignment="1">
      <alignment vertical="center"/>
    </xf>
    <xf numFmtId="180" fontId="4" fillId="0" borderId="60" xfId="0" applyNumberFormat="1" applyFont="1" applyBorder="1" applyAlignment="1">
      <alignment vertical="center"/>
    </xf>
    <xf numFmtId="180" fontId="4" fillId="0" borderId="89" xfId="0" applyNumberFormat="1" applyFont="1" applyBorder="1" applyAlignment="1">
      <alignment vertical="center"/>
    </xf>
    <xf numFmtId="180" fontId="4" fillId="0" borderId="90" xfId="0" applyNumberFormat="1" applyFont="1" applyBorder="1" applyAlignment="1">
      <alignment vertical="center"/>
    </xf>
    <xf numFmtId="180" fontId="4" fillId="0" borderId="90" xfId="0" applyNumberFormat="1" applyFont="1" applyBorder="1" applyAlignment="1">
      <alignment horizontal="right" vertical="center"/>
    </xf>
    <xf numFmtId="180" fontId="4" fillId="0" borderId="137" xfId="0" applyNumberFormat="1" applyFont="1" applyBorder="1" applyAlignment="1">
      <alignment vertical="center"/>
    </xf>
    <xf numFmtId="180" fontId="4" fillId="0" borderId="138" xfId="0" applyNumberFormat="1" applyFont="1" applyBorder="1" applyAlignment="1">
      <alignment vertical="center"/>
    </xf>
    <xf numFmtId="180" fontId="11" fillId="0" borderId="23" xfId="0" applyNumberFormat="1" applyFont="1" applyBorder="1" applyAlignment="1">
      <alignment vertical="center"/>
    </xf>
    <xf numFmtId="180" fontId="11" fillId="0" borderId="40" xfId="0" applyNumberFormat="1" applyFont="1" applyBorder="1" applyAlignment="1">
      <alignment vertical="center"/>
    </xf>
    <xf numFmtId="180" fontId="11" fillId="0" borderId="92" xfId="0" applyNumberFormat="1" applyFont="1" applyBorder="1" applyAlignment="1">
      <alignment vertical="center"/>
    </xf>
    <xf numFmtId="180" fontId="11" fillId="0" borderId="91" xfId="0" applyNumberFormat="1" applyFont="1" applyBorder="1" applyAlignment="1">
      <alignment vertical="center"/>
    </xf>
    <xf numFmtId="180" fontId="11" fillId="0" borderId="135" xfId="0" applyNumberFormat="1" applyFont="1" applyBorder="1" applyAlignment="1">
      <alignment vertical="center"/>
    </xf>
    <xf numFmtId="0" fontId="11" fillId="0" borderId="85" xfId="0" applyFont="1" applyBorder="1" applyAlignment="1">
      <alignment vertical="center"/>
    </xf>
    <xf numFmtId="0" fontId="4" fillId="0" borderId="105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/>
    </xf>
    <xf numFmtId="0" fontId="11" fillId="0" borderId="82" xfId="0" applyFont="1" applyBorder="1" applyAlignment="1">
      <alignment horizontal="justify" vertical="center"/>
    </xf>
    <xf numFmtId="0" fontId="4" fillId="0" borderId="21" xfId="0" applyFont="1" applyBorder="1" applyAlignment="1">
      <alignment vertical="center"/>
    </xf>
    <xf numFmtId="0" fontId="4" fillId="0" borderId="127" xfId="0" applyFont="1" applyBorder="1" applyAlignment="1">
      <alignment vertical="center"/>
    </xf>
    <xf numFmtId="0" fontId="11" fillId="0" borderId="96" xfId="0" applyFont="1" applyBorder="1" applyAlignment="1">
      <alignment horizontal="justify" vertical="center"/>
    </xf>
    <xf numFmtId="0" fontId="4" fillId="0" borderId="127" xfId="0" applyFont="1" applyBorder="1" applyAlignment="1">
      <alignment horizontal="center" vertical="center"/>
    </xf>
    <xf numFmtId="0" fontId="4" fillId="0" borderId="128" xfId="0" applyFont="1" applyBorder="1" applyAlignment="1">
      <alignment vertical="center"/>
    </xf>
    <xf numFmtId="0" fontId="4" fillId="0" borderId="129" xfId="0" applyFont="1" applyBorder="1" applyAlignment="1">
      <alignment horizontal="center" vertical="center"/>
    </xf>
    <xf numFmtId="0" fontId="11" fillId="0" borderId="129" xfId="0" applyFont="1" applyBorder="1" applyAlignment="1">
      <alignment horizontal="center" vertical="center"/>
    </xf>
    <xf numFmtId="0" fontId="11" fillId="0" borderId="85" xfId="0" applyFont="1" applyBorder="1" applyAlignment="1">
      <alignment horizontal="justify" vertical="center"/>
    </xf>
    <xf numFmtId="0" fontId="11" fillId="0" borderId="129" xfId="0" applyFont="1" applyBorder="1" applyAlignment="1">
      <alignment horizontal="justify" vertical="center" indent="1"/>
    </xf>
    <xf numFmtId="0" fontId="11" fillId="0" borderId="129" xfId="0" applyFont="1" applyBorder="1" applyAlignment="1">
      <alignment horizontal="right" vertical="center"/>
    </xf>
    <xf numFmtId="0" fontId="11" fillId="0" borderId="85" xfId="0" applyFont="1" applyBorder="1" applyAlignment="1">
      <alignment horizontal="right" vertical="center"/>
    </xf>
    <xf numFmtId="0" fontId="11" fillId="0" borderId="130" xfId="0" applyFont="1" applyBorder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1" fillId="0" borderId="116" xfId="0" applyFont="1" applyBorder="1" applyAlignment="1">
      <alignment horizontal="center" vertical="center" shrinkToFit="1"/>
    </xf>
    <xf numFmtId="0" fontId="11" fillId="0" borderId="118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right" vertical="center"/>
    </xf>
    <xf numFmtId="0" fontId="11" fillId="0" borderId="46" xfId="0" applyFont="1" applyBorder="1" applyAlignment="1">
      <alignment horizontal="justify" vertical="center"/>
    </xf>
    <xf numFmtId="0" fontId="4" fillId="0" borderId="95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11" fillId="0" borderId="120" xfId="0" applyFont="1" applyBorder="1" applyAlignment="1">
      <alignment horizontal="justify" vertical="center"/>
    </xf>
    <xf numFmtId="0" fontId="11" fillId="0" borderId="17" xfId="0" applyFont="1" applyBorder="1" applyAlignment="1">
      <alignment horizontal="justify" vertical="center" indent="1"/>
    </xf>
    <xf numFmtId="0" fontId="11" fillId="0" borderId="121" xfId="0" applyFont="1" applyBorder="1" applyAlignment="1">
      <alignment horizontal="right" vertical="center"/>
    </xf>
    <xf numFmtId="0" fontId="11" fillId="0" borderId="122" xfId="0" applyFont="1" applyBorder="1" applyAlignment="1">
      <alignment horizontal="justify" vertical="center"/>
    </xf>
    <xf numFmtId="0" fontId="11" fillId="0" borderId="123" xfId="0" applyFont="1" applyBorder="1" applyAlignment="1">
      <alignment horizontal="right" vertical="center"/>
    </xf>
    <xf numFmtId="0" fontId="11" fillId="0" borderId="31" xfId="0" applyFont="1" applyBorder="1" applyAlignment="1">
      <alignment horizontal="justify" vertical="center"/>
    </xf>
    <xf numFmtId="0" fontId="11" fillId="0" borderId="46" xfId="0" applyFont="1" applyBorder="1" applyAlignment="1">
      <alignment vertical="center" shrinkToFit="1"/>
    </xf>
    <xf numFmtId="0" fontId="11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26" fillId="0" borderId="16" xfId="1" applyFont="1" applyBorder="1">
      <alignment vertical="center"/>
    </xf>
    <xf numFmtId="0" fontId="5" fillId="0" borderId="16" xfId="1" applyFont="1" applyBorder="1">
      <alignment vertical="center"/>
    </xf>
    <xf numFmtId="0" fontId="9" fillId="0" borderId="38" xfId="1" applyFont="1" applyBorder="1" applyAlignment="1">
      <alignment horizontal="center" vertical="center"/>
    </xf>
    <xf numFmtId="0" fontId="9" fillId="0" borderId="58" xfId="1" applyFont="1" applyBorder="1" applyAlignment="1">
      <alignment horizontal="right" vertical="center"/>
    </xf>
    <xf numFmtId="0" fontId="11" fillId="0" borderId="131" xfId="0" applyFont="1" applyBorder="1" applyAlignment="1">
      <alignment horizontal="center" vertical="center"/>
    </xf>
    <xf numFmtId="3" fontId="11" fillId="0" borderId="147" xfId="0" applyNumberFormat="1" applyFont="1" applyBorder="1" applyAlignment="1">
      <alignment vertical="center"/>
    </xf>
    <xf numFmtId="3" fontId="11" fillId="0" borderId="148" xfId="0" applyNumberFormat="1" applyFont="1" applyBorder="1" applyAlignment="1">
      <alignment vertical="center"/>
    </xf>
    <xf numFmtId="182" fontId="11" fillId="0" borderId="23" xfId="0" applyNumberFormat="1" applyFont="1" applyBorder="1" applyAlignment="1">
      <alignment vertical="center"/>
    </xf>
    <xf numFmtId="182" fontId="11" fillId="0" borderId="48" xfId="0" applyNumberFormat="1" applyFont="1" applyBorder="1" applyAlignment="1">
      <alignment vertical="center"/>
    </xf>
    <xf numFmtId="182" fontId="11" fillId="0" borderId="5" xfId="0" applyNumberFormat="1" applyFont="1" applyBorder="1" applyAlignment="1">
      <alignment vertical="center"/>
    </xf>
    <xf numFmtId="182" fontId="11" fillId="0" borderId="55" xfId="0" applyNumberFormat="1" applyFont="1" applyBorder="1" applyAlignment="1">
      <alignment vertical="center"/>
    </xf>
    <xf numFmtId="182" fontId="11" fillId="0" borderId="71" xfId="0" applyNumberFormat="1" applyFont="1" applyBorder="1" applyAlignment="1">
      <alignment vertical="center"/>
    </xf>
    <xf numFmtId="182" fontId="11" fillId="0" borderId="72" xfId="0" applyNumberFormat="1" applyFont="1" applyBorder="1" applyAlignment="1">
      <alignment vertical="center"/>
    </xf>
    <xf numFmtId="182" fontId="11" fillId="0" borderId="53" xfId="0" applyNumberFormat="1" applyFont="1" applyBorder="1" applyAlignment="1">
      <alignment vertical="center"/>
    </xf>
    <xf numFmtId="182" fontId="11" fillId="0" borderId="74" xfId="0" applyNumberFormat="1" applyFont="1" applyBorder="1" applyAlignment="1">
      <alignment vertical="center"/>
    </xf>
    <xf numFmtId="182" fontId="11" fillId="0" borderId="149" xfId="0" applyNumberFormat="1" applyFont="1" applyBorder="1" applyAlignment="1">
      <alignment vertical="center"/>
    </xf>
    <xf numFmtId="182" fontId="11" fillId="0" borderId="27" xfId="0" applyNumberFormat="1" applyFont="1" applyBorder="1" applyAlignment="1">
      <alignment vertical="center"/>
    </xf>
    <xf numFmtId="182" fontId="11" fillId="0" borderId="150" xfId="0" applyNumberFormat="1" applyFont="1" applyBorder="1" applyAlignment="1">
      <alignment vertical="center"/>
    </xf>
    <xf numFmtId="0" fontId="27" fillId="0" borderId="10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1" xfId="1" applyFont="1" applyBorder="1" applyAlignment="1"/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0" xfId="1" applyFont="1">
      <alignment vertical="center"/>
    </xf>
    <xf numFmtId="0" fontId="4" fillId="0" borderId="12" xfId="1" applyFont="1" applyBorder="1">
      <alignment vertical="center"/>
    </xf>
    <xf numFmtId="0" fontId="4" fillId="0" borderId="14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7" fillId="0" borderId="1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justify" vertical="center"/>
    </xf>
    <xf numFmtId="0" fontId="4" fillId="0" borderId="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7" xfId="1" applyFont="1" applyBorder="1" applyAlignment="1">
      <alignment horizontal="right" vertical="center"/>
    </xf>
    <xf numFmtId="0" fontId="4" fillId="0" borderId="22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26" fillId="0" borderId="0" xfId="1" applyFont="1" applyAlignment="1">
      <alignment vertical="top" wrapText="1" shrinkToFit="1"/>
    </xf>
    <xf numFmtId="0" fontId="4" fillId="0" borderId="0" xfId="1" applyFont="1" applyAlignment="1">
      <alignment vertical="top" wrapText="1" shrinkToFit="1"/>
    </xf>
    <xf numFmtId="0" fontId="26" fillId="0" borderId="0" xfId="1" applyFont="1" applyAlignment="1">
      <alignment vertical="center" wrapText="1"/>
    </xf>
    <xf numFmtId="181" fontId="11" fillId="0" borderId="7" xfId="1" applyNumberFormat="1" applyFont="1" applyBorder="1">
      <alignment vertical="center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181" fontId="11" fillId="0" borderId="13" xfId="1" applyNumberFormat="1" applyFont="1" applyBorder="1">
      <alignment vertical="center"/>
    </xf>
    <xf numFmtId="181" fontId="11" fillId="0" borderId="24" xfId="1" applyNumberFormat="1" applyFont="1" applyBorder="1">
      <alignment vertical="center"/>
    </xf>
    <xf numFmtId="0" fontId="11" fillId="0" borderId="141" xfId="1" applyFont="1" applyBorder="1" applyAlignment="1">
      <alignment horizontal="center" vertical="center"/>
    </xf>
    <xf numFmtId="0" fontId="11" fillId="0" borderId="79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56" xfId="1" applyFont="1" applyBorder="1" applyAlignment="1">
      <alignment horizontal="center" vertical="center"/>
    </xf>
    <xf numFmtId="0" fontId="11" fillId="0" borderId="113" xfId="1" applyFont="1" applyBorder="1" applyAlignment="1">
      <alignment horizontal="center" vertical="center"/>
    </xf>
    <xf numFmtId="0" fontId="11" fillId="0" borderId="84" xfId="1" applyFont="1" applyBorder="1" applyAlignment="1">
      <alignment horizontal="center" vertical="center"/>
    </xf>
    <xf numFmtId="0" fontId="11" fillId="0" borderId="80" xfId="1" applyFont="1" applyBorder="1" applyAlignment="1">
      <alignment horizontal="right" vertical="center"/>
    </xf>
    <xf numFmtId="0" fontId="11" fillId="0" borderId="81" xfId="1" applyFont="1" applyBorder="1" applyAlignment="1">
      <alignment horizontal="right" vertical="center"/>
    </xf>
    <xf numFmtId="0" fontId="11" fillId="0" borderId="40" xfId="1" applyFont="1" applyBorder="1" applyAlignment="1">
      <alignment horizontal="right" vertical="center"/>
    </xf>
    <xf numFmtId="0" fontId="11" fillId="0" borderId="36" xfId="1" applyFont="1" applyBorder="1" applyAlignment="1">
      <alignment horizontal="right" vertical="center"/>
    </xf>
    <xf numFmtId="0" fontId="11" fillId="0" borderId="2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center" wrapText="1"/>
    </xf>
    <xf numFmtId="181" fontId="11" fillId="0" borderId="44" xfId="1" applyNumberFormat="1" applyFont="1" applyBorder="1">
      <alignment vertical="center"/>
    </xf>
    <xf numFmtId="181" fontId="11" fillId="0" borderId="46" xfId="1" applyNumberFormat="1" applyFont="1" applyBorder="1">
      <alignment vertical="center"/>
    </xf>
    <xf numFmtId="181" fontId="11" fillId="0" borderId="142" xfId="1" applyNumberFormat="1" applyFont="1" applyBorder="1">
      <alignment vertical="center"/>
    </xf>
    <xf numFmtId="0" fontId="11" fillId="0" borderId="0" xfId="1" applyFont="1">
      <alignment vertical="center"/>
    </xf>
    <xf numFmtId="0" fontId="11" fillId="0" borderId="14" xfId="1" applyFont="1" applyBorder="1" applyAlignment="1">
      <alignment horizontal="right" vertical="center"/>
    </xf>
    <xf numFmtId="0" fontId="11" fillId="0" borderId="15" xfId="1" applyFont="1" applyBorder="1" applyAlignment="1">
      <alignment horizontal="right" vertical="center"/>
    </xf>
    <xf numFmtId="0" fontId="11" fillId="0" borderId="12" xfId="1" applyFont="1" applyBorder="1">
      <alignment vertical="center"/>
    </xf>
    <xf numFmtId="0" fontId="11" fillId="0" borderId="23" xfId="1" applyFont="1" applyBorder="1">
      <alignment vertical="center"/>
    </xf>
    <xf numFmtId="0" fontId="11" fillId="0" borderId="26" xfId="1" applyFont="1" applyBorder="1" applyAlignment="1">
      <alignment horizontal="center" vertical="center"/>
    </xf>
    <xf numFmtId="0" fontId="11" fillId="0" borderId="5" xfId="1" applyFont="1" applyBorder="1" applyAlignment="1">
      <alignment horizontal="justify" vertical="center" indent="1"/>
    </xf>
    <xf numFmtId="0" fontId="11" fillId="0" borderId="27" xfId="1" applyFont="1" applyBorder="1" applyAlignment="1">
      <alignment horizontal="justify" vertical="center" indent="1"/>
    </xf>
    <xf numFmtId="181" fontId="11" fillId="0" borderId="28" xfId="1" applyNumberFormat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12" xfId="1" applyFont="1" applyBorder="1" applyAlignment="1">
      <alignment horizontal="justify" vertical="center"/>
    </xf>
    <xf numFmtId="0" fontId="11" fillId="0" borderId="23" xfId="1" applyFont="1" applyBorder="1" applyAlignment="1">
      <alignment horizontal="justify" vertical="center"/>
    </xf>
    <xf numFmtId="0" fontId="5" fillId="0" borderId="0" xfId="1" applyFont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4" fillId="0" borderId="9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2" xfId="1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1" fillId="0" borderId="58" xfId="1" applyFont="1" applyBorder="1" applyAlignment="1">
      <alignment horizontal="right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176" fontId="11" fillId="0" borderId="5" xfId="0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vertical="center"/>
    </xf>
    <xf numFmtId="176" fontId="11" fillId="0" borderId="27" xfId="0" applyNumberFormat="1" applyFont="1" applyBorder="1" applyAlignment="1">
      <alignment vertical="center"/>
    </xf>
    <xf numFmtId="0" fontId="15" fillId="0" borderId="1" xfId="1" applyFont="1" applyBorder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66" xfId="1" applyFont="1" applyBorder="1" applyAlignment="1">
      <alignment horizontal="center"/>
    </xf>
    <xf numFmtId="178" fontId="11" fillId="0" borderId="5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top" shrinkToFit="1"/>
    </xf>
    <xf numFmtId="0" fontId="11" fillId="0" borderId="7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178" fontId="11" fillId="0" borderId="23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left" vertical="center"/>
    </xf>
    <xf numFmtId="178" fontId="11" fillId="0" borderId="27" xfId="0" applyNumberFormat="1" applyFont="1" applyBorder="1" applyAlignment="1">
      <alignment horizontal="right" vertical="center"/>
    </xf>
    <xf numFmtId="0" fontId="11" fillId="0" borderId="28" xfId="0" applyFont="1" applyBorder="1" applyAlignment="1">
      <alignment horizontal="left" vertical="center"/>
    </xf>
    <xf numFmtId="0" fontId="11" fillId="0" borderId="66" xfId="1" applyFont="1" applyBorder="1" applyAlignment="1">
      <alignment horizontal="center" shrinkToFit="1"/>
    </xf>
    <xf numFmtId="0" fontId="11" fillId="0" borderId="7" xfId="1" applyFont="1" applyBorder="1">
      <alignment vertical="center"/>
    </xf>
    <xf numFmtId="179" fontId="11" fillId="0" borderId="5" xfId="1" applyNumberFormat="1" applyFont="1" applyBorder="1">
      <alignment vertical="center"/>
    </xf>
    <xf numFmtId="0" fontId="11" fillId="0" borderId="13" xfId="1" applyFont="1" applyBorder="1">
      <alignment vertical="center"/>
    </xf>
    <xf numFmtId="179" fontId="11" fillId="0" borderId="12" xfId="1" applyNumberFormat="1" applyFont="1" applyBorder="1">
      <alignment vertical="center"/>
    </xf>
    <xf numFmtId="179" fontId="11" fillId="0" borderId="27" xfId="1" applyNumberFormat="1" applyFont="1" applyBorder="1">
      <alignment vertical="center"/>
    </xf>
    <xf numFmtId="0" fontId="11" fillId="0" borderId="28" xfId="1" applyFont="1" applyBorder="1">
      <alignment vertical="center"/>
    </xf>
    <xf numFmtId="0" fontId="11" fillId="0" borderId="93" xfId="0" applyFont="1" applyBorder="1" applyAlignment="1">
      <alignment vertical="center" shrinkToFit="1"/>
    </xf>
    <xf numFmtId="0" fontId="11" fillId="0" borderId="94" xfId="0" applyFont="1" applyBorder="1" applyAlignment="1">
      <alignment vertical="center" shrinkToFit="1"/>
    </xf>
    <xf numFmtId="0" fontId="11" fillId="0" borderId="139" xfId="0" applyFont="1" applyBorder="1" applyAlignment="1">
      <alignment vertical="center" shrinkToFit="1"/>
    </xf>
    <xf numFmtId="0" fontId="11" fillId="0" borderId="140" xfId="0" applyFont="1" applyBorder="1" applyAlignment="1">
      <alignment vertical="center" shrinkToFit="1"/>
    </xf>
    <xf numFmtId="0" fontId="11" fillId="0" borderId="80" xfId="0" applyFont="1" applyBorder="1" applyAlignment="1">
      <alignment vertical="center"/>
    </xf>
    <xf numFmtId="0" fontId="11" fillId="0" borderId="143" xfId="0" applyFont="1" applyBorder="1" applyAlignment="1">
      <alignment vertical="center"/>
    </xf>
    <xf numFmtId="0" fontId="11" fillId="0" borderId="144" xfId="0" applyFont="1" applyBorder="1" applyAlignment="1">
      <alignment vertical="center"/>
    </xf>
    <xf numFmtId="180" fontId="11" fillId="0" borderId="40" xfId="0" applyNumberFormat="1" applyFont="1" applyBorder="1" applyAlignment="1">
      <alignment vertical="center"/>
    </xf>
    <xf numFmtId="180" fontId="11" fillId="0" borderId="87" xfId="0" applyNumberFormat="1" applyFont="1" applyBorder="1" applyAlignment="1">
      <alignment vertical="center"/>
    </xf>
    <xf numFmtId="180" fontId="11" fillId="0" borderId="88" xfId="0" applyNumberFormat="1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11" fillId="0" borderId="87" xfId="0" applyFont="1" applyBorder="1" applyAlignment="1">
      <alignment vertical="center"/>
    </xf>
    <xf numFmtId="0" fontId="11" fillId="0" borderId="88" xfId="0" applyFont="1" applyBorder="1" applyAlignment="1">
      <alignment vertical="center"/>
    </xf>
    <xf numFmtId="180" fontId="11" fillId="0" borderId="145" xfId="0" applyNumberFormat="1" applyFont="1" applyBorder="1" applyAlignment="1">
      <alignment vertical="center"/>
    </xf>
    <xf numFmtId="180" fontId="11" fillId="0" borderId="146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67" xfId="0" applyFont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1" fillId="0" borderId="67" xfId="1" applyFont="1" applyBorder="1" applyAlignment="1">
      <alignment horizont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180" fontId="11" fillId="0" borderId="5" xfId="0" applyNumberFormat="1" applyFont="1" applyBorder="1" applyAlignment="1">
      <alignment horizontal="right" vertical="center"/>
    </xf>
    <xf numFmtId="180" fontId="11" fillId="0" borderId="23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 shrinkToFit="1"/>
    </xf>
    <xf numFmtId="180" fontId="11" fillId="0" borderId="135" xfId="0" applyNumberFormat="1" applyFont="1" applyBorder="1" applyAlignment="1">
      <alignment horizontal="right" vertical="center"/>
    </xf>
    <xf numFmtId="180" fontId="11" fillId="0" borderId="136" xfId="0" applyNumberFormat="1" applyFont="1" applyBorder="1" applyAlignment="1">
      <alignment horizontal="right" vertical="center"/>
    </xf>
    <xf numFmtId="180" fontId="11" fillId="0" borderId="51" xfId="0" applyNumberFormat="1" applyFont="1" applyBorder="1" applyAlignment="1">
      <alignment horizontal="right" vertical="center"/>
    </xf>
    <xf numFmtId="180" fontId="11" fillId="0" borderId="71" xfId="0" applyNumberFormat="1" applyFont="1" applyBorder="1" applyAlignment="1">
      <alignment horizontal="right" vertical="center"/>
    </xf>
    <xf numFmtId="180" fontId="11" fillId="0" borderId="12" xfId="0" applyNumberFormat="1" applyFont="1" applyBorder="1" applyAlignment="1">
      <alignment horizontal="right" vertical="center"/>
    </xf>
    <xf numFmtId="0" fontId="15" fillId="0" borderId="29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97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98" xfId="1" applyFont="1" applyBorder="1" applyAlignment="1">
      <alignment horizontal="center" vertical="center"/>
    </xf>
    <xf numFmtId="0" fontId="15" fillId="0" borderId="52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56" xfId="1" applyFont="1" applyBorder="1" applyAlignment="1">
      <alignment horizontal="center" vertical="center"/>
    </xf>
    <xf numFmtId="0" fontId="15" fillId="0" borderId="99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00" xfId="1" applyFont="1" applyBorder="1" applyAlignment="1">
      <alignment horizontal="center" vertical="center"/>
    </xf>
    <xf numFmtId="0" fontId="15" fillId="0" borderId="102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/>
    </xf>
    <xf numFmtId="0" fontId="11" fillId="0" borderId="106" xfId="0" applyFont="1" applyBorder="1" applyAlignment="1">
      <alignment horizontal="center" vertical="center" shrinkToFit="1"/>
    </xf>
    <xf numFmtId="0" fontId="11" fillId="0" borderId="117" xfId="0" applyFont="1" applyBorder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0" fontId="11" fillId="0" borderId="109" xfId="0" applyFont="1" applyBorder="1" applyAlignment="1">
      <alignment horizontal="justify" vertical="center"/>
    </xf>
    <xf numFmtId="0" fontId="11" fillId="0" borderId="107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1" fillId="0" borderId="17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27" fillId="0" borderId="7" xfId="0" applyFont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16627</xdr:colOff>
      <xdr:row>2</xdr:row>
      <xdr:rowOff>33251</xdr:rowOff>
    </xdr:from>
    <xdr:to>
      <xdr:col>1</xdr:col>
      <xdr:colOff>1</xdr:colOff>
      <xdr:row>3</xdr:row>
      <xdr:rowOff>49878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FD1652A-AD64-4538-AB84-B606F8CCBC4A}"/>
            </a:ext>
          </a:extLst>
        </xdr:cNvPr>
        <xdr:cNvSpPr>
          <a:spLocks noChangeShapeType="1"/>
        </xdr:cNvSpPr>
      </xdr:nvSpPr>
      <xdr:spPr bwMode="auto">
        <a:xfrm>
          <a:off x="16627" y="698269"/>
          <a:ext cx="573578" cy="28263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8312</xdr:colOff>
      <xdr:row>3</xdr:row>
      <xdr:rowOff>133004</xdr:rowOff>
    </xdr:from>
    <xdr:to>
      <xdr:col>1</xdr:col>
      <xdr:colOff>0</xdr:colOff>
      <xdr:row>4</xdr:row>
      <xdr:rowOff>249381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AC30FB8-82A1-40A2-926D-8F3C83898C32}"/>
            </a:ext>
          </a:extLst>
        </xdr:cNvPr>
        <xdr:cNvSpPr>
          <a:spLocks noChangeShapeType="1"/>
        </xdr:cNvSpPr>
      </xdr:nvSpPr>
      <xdr:spPr bwMode="auto">
        <a:xfrm>
          <a:off x="8312" y="1064029"/>
          <a:ext cx="615143" cy="38238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0" y="276225"/>
          <a:ext cx="838200" cy="466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333375</xdr:colOff>
      <xdr:row>26</xdr:row>
      <xdr:rowOff>238125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0" y="6248400"/>
          <a:ext cx="1171575" cy="4762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9525</xdr:colOff>
      <xdr:row>3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0" y="266700"/>
          <a:ext cx="914400" cy="466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9</xdr:row>
      <xdr:rowOff>152400</xdr:rowOff>
    </xdr:from>
    <xdr:to>
      <xdr:col>4</xdr:col>
      <xdr:colOff>923925</xdr:colOff>
      <xdr:row>10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7D6CDCB4-9A4E-4120-AA4C-83BBA19328DB}"/>
            </a:ext>
          </a:extLst>
        </xdr:cNvPr>
        <xdr:cNvSpPr>
          <a:spLocks noChangeArrowheads="1"/>
        </xdr:cNvSpPr>
      </xdr:nvSpPr>
      <xdr:spPr bwMode="auto">
        <a:xfrm>
          <a:off x="2495550" y="2419350"/>
          <a:ext cx="904875" cy="304800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view="pageLayout" zoomScaleNormal="100" workbookViewId="0">
      <selection sqref="A1:O42"/>
    </sheetView>
  </sheetViews>
  <sheetFormatPr defaultRowHeight="13.1"/>
  <sheetData>
    <row r="1" spans="1:15" ht="13.75" customHeight="1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 ht="13.75" customHeight="1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 ht="13.75" customHeight="1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5" ht="13.75" customHeight="1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5" ht="13.75" customHeight="1">
      <c r="A5" s="334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</row>
    <row r="6" spans="1:15" ht="13.75" customHeight="1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</row>
    <row r="7" spans="1:15" ht="13.75" customHeight="1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</row>
    <row r="8" spans="1:15" ht="13.75" customHeight="1">
      <c r="A8" s="334"/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</row>
    <row r="9" spans="1:15" ht="13.75" customHeight="1">
      <c r="A9" s="334"/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</row>
    <row r="10" spans="1:15" ht="13.75" customHeight="1">
      <c r="A10" s="334"/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</row>
    <row r="11" spans="1:15" ht="13.75" customHeight="1">
      <c r="A11" s="334"/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</row>
    <row r="12" spans="1:15" ht="13.75" customHeight="1">
      <c r="A12" s="334"/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</row>
    <row r="13" spans="1:15" ht="13.75" customHeight="1">
      <c r="A13" s="334"/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</row>
    <row r="14" spans="1:15" ht="13.75" customHeight="1">
      <c r="A14" s="334"/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</row>
    <row r="15" spans="1:15" ht="13.75" customHeight="1">
      <c r="A15" s="334"/>
      <c r="B15" s="334"/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</row>
    <row r="16" spans="1:15" ht="13.75" customHeight="1">
      <c r="A16" s="334"/>
      <c r="B16" s="334"/>
      <c r="C16" s="334"/>
      <c r="D16" s="334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</row>
    <row r="17" spans="1:15" ht="13.75" customHeight="1">
      <c r="A17" s="334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</row>
    <row r="18" spans="1:15" ht="13.75" customHeight="1">
      <c r="A18" s="334"/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</row>
    <row r="19" spans="1:15" ht="13.75" customHeight="1">
      <c r="A19" s="334"/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</row>
    <row r="20" spans="1:15" ht="13.7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</row>
    <row r="21" spans="1:15" ht="13.75" customHeight="1">
      <c r="A21" s="334"/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</row>
    <row r="22" spans="1:15" ht="13.75" customHeight="1">
      <c r="A22" s="334"/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</row>
    <row r="23" spans="1:15" ht="13.75" customHeight="1">
      <c r="A23" s="334"/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</row>
    <row r="24" spans="1:15" ht="13.7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</row>
    <row r="25" spans="1:15" ht="13.75" customHeight="1">
      <c r="A25" s="334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</row>
    <row r="26" spans="1:15" ht="13.75" customHeight="1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</row>
    <row r="27" spans="1:15" ht="13.75" customHeight="1">
      <c r="A27" s="334"/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</row>
    <row r="28" spans="1:15" ht="13.75" customHeight="1">
      <c r="A28" s="334"/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</row>
    <row r="29" spans="1:15" ht="13.75" customHeight="1">
      <c r="A29" s="334"/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</row>
    <row r="30" spans="1:15" ht="13.1" customHeight="1">
      <c r="A30" s="334"/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</row>
    <row r="31" spans="1:15" ht="13.1" customHeight="1">
      <c r="A31" s="334"/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</row>
    <row r="32" spans="1:15" ht="13.1" customHeight="1">
      <c r="A32" s="334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</row>
    <row r="33" spans="1:15" ht="13.1" customHeight="1">
      <c r="A33" s="334"/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</row>
    <row r="34" spans="1:15" ht="13.1" customHeight="1">
      <c r="A34" s="334"/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</row>
    <row r="35" spans="1:15" ht="13.1" customHeight="1">
      <c r="A35" s="334"/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</row>
    <row r="36" spans="1:15" ht="13.1" customHeight="1">
      <c r="A36" s="334"/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</row>
    <row r="37" spans="1:15" ht="13.1" customHeight="1">
      <c r="A37" s="334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</row>
    <row r="38" spans="1:15" ht="13.1" customHeight="1">
      <c r="A38" s="334"/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</row>
    <row r="39" spans="1:15" ht="13.1" customHeight="1">
      <c r="A39" s="334"/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</row>
    <row r="40" spans="1:15" ht="13.1" customHeight="1">
      <c r="A40" s="334"/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</row>
    <row r="41" spans="1:15" ht="13.1" customHeight="1">
      <c r="A41" s="334"/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</row>
    <row r="42" spans="1:15" ht="13.1" customHeight="1">
      <c r="A42" s="334"/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</row>
  </sheetData>
  <mergeCells count="1">
    <mergeCell ref="A1:O42"/>
  </mergeCells>
  <phoneticPr fontId="2"/>
  <pageMargins left="0.78740157480314965" right="0.39370078740157483" top="0.39370078740157483" bottom="0.39370078740157483" header="0" footer="0"/>
  <pageSetup paperSize="9" orientation="landscape" horizontalDpi="4294967292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9"/>
  <sheetViews>
    <sheetView view="pageLayout" topLeftCell="A23" zoomScaleNormal="75" workbookViewId="0">
      <selection sqref="A1:P42"/>
    </sheetView>
  </sheetViews>
  <sheetFormatPr defaultColWidth="9" defaultRowHeight="14.4"/>
  <cols>
    <col min="1" max="1" width="8.88671875" style="1" customWidth="1"/>
    <col min="2" max="22" width="9.33203125" style="1" customWidth="1"/>
    <col min="23" max="16384" width="9" style="1"/>
  </cols>
  <sheetData>
    <row r="1" spans="1:22" ht="30.3" customHeight="1">
      <c r="A1" s="403" t="s">
        <v>647</v>
      </c>
      <c r="B1" s="349"/>
      <c r="C1" s="349"/>
      <c r="D1" s="349"/>
      <c r="E1" s="349"/>
      <c r="F1" s="349"/>
      <c r="G1" s="349"/>
      <c r="I1" s="98"/>
    </row>
    <row r="2" spans="1:22" ht="22.45" customHeight="1"/>
    <row r="3" spans="1:22" ht="20.95" customHeight="1">
      <c r="A3" s="318" t="s">
        <v>207</v>
      </c>
      <c r="B3" s="339" t="s">
        <v>208</v>
      </c>
      <c r="C3" s="339"/>
      <c r="D3" s="339"/>
      <c r="E3" s="339" t="s">
        <v>209</v>
      </c>
      <c r="F3" s="339"/>
      <c r="G3" s="339"/>
      <c r="H3" s="339" t="s">
        <v>210</v>
      </c>
      <c r="I3" s="339"/>
      <c r="J3" s="339"/>
      <c r="K3" s="339" t="s">
        <v>211</v>
      </c>
      <c r="L3" s="339"/>
      <c r="M3" s="339"/>
      <c r="N3" s="339" t="s">
        <v>212</v>
      </c>
      <c r="O3" s="339"/>
      <c r="P3" s="339"/>
      <c r="Q3" s="339" t="s">
        <v>213</v>
      </c>
      <c r="R3" s="339"/>
      <c r="S3" s="339"/>
      <c r="T3" s="341" t="s">
        <v>214</v>
      </c>
      <c r="U3" s="341"/>
      <c r="V3" s="341"/>
    </row>
    <row r="4" spans="1:22" ht="20.95" customHeight="1">
      <c r="A4" s="317" t="s">
        <v>646</v>
      </c>
      <c r="B4" s="404" t="s">
        <v>215</v>
      </c>
      <c r="C4" s="404" t="s">
        <v>358</v>
      </c>
      <c r="D4" s="404" t="s">
        <v>359</v>
      </c>
      <c r="E4" s="404" t="s">
        <v>215</v>
      </c>
      <c r="F4" s="404" t="s">
        <v>358</v>
      </c>
      <c r="G4" s="404" t="s">
        <v>216</v>
      </c>
      <c r="H4" s="404" t="s">
        <v>215</v>
      </c>
      <c r="I4" s="404" t="s">
        <v>358</v>
      </c>
      <c r="J4" s="404" t="s">
        <v>216</v>
      </c>
      <c r="K4" s="404" t="s">
        <v>215</v>
      </c>
      <c r="L4" s="404" t="s">
        <v>358</v>
      </c>
      <c r="M4" s="404" t="s">
        <v>216</v>
      </c>
      <c r="N4" s="404" t="s">
        <v>215</v>
      </c>
      <c r="O4" s="404" t="s">
        <v>358</v>
      </c>
      <c r="P4" s="404" t="s">
        <v>216</v>
      </c>
      <c r="Q4" s="404" t="s">
        <v>215</v>
      </c>
      <c r="R4" s="404" t="s">
        <v>358</v>
      </c>
      <c r="S4" s="404" t="s">
        <v>360</v>
      </c>
      <c r="T4" s="404" t="s">
        <v>215</v>
      </c>
      <c r="U4" s="404" t="s">
        <v>358</v>
      </c>
      <c r="V4" s="405" t="s">
        <v>359</v>
      </c>
    </row>
    <row r="5" spans="1:22" ht="20.95" customHeight="1">
      <c r="A5" s="99" t="s">
        <v>217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5"/>
    </row>
    <row r="6" spans="1:22" ht="34.549999999999997" hidden="1" customHeight="1">
      <c r="A6" s="3">
        <v>6</v>
      </c>
      <c r="B6" s="11">
        <v>50170</v>
      </c>
      <c r="C6" s="11">
        <v>60886</v>
      </c>
      <c r="D6" s="11">
        <v>35573</v>
      </c>
      <c r="E6" s="11">
        <v>7588</v>
      </c>
      <c r="F6" s="11">
        <v>5177</v>
      </c>
      <c r="G6" s="11">
        <v>5564</v>
      </c>
      <c r="H6" s="11">
        <v>14367</v>
      </c>
      <c r="I6" s="11">
        <v>10852</v>
      </c>
      <c r="J6" s="11">
        <v>6920</v>
      </c>
      <c r="K6" s="11">
        <v>5532</v>
      </c>
      <c r="L6" s="11">
        <v>3830</v>
      </c>
      <c r="M6" s="11">
        <v>3428</v>
      </c>
      <c r="N6" s="11">
        <v>1900</v>
      </c>
      <c r="O6" s="11">
        <v>383</v>
      </c>
      <c r="P6" s="11">
        <v>1434</v>
      </c>
      <c r="Q6" s="11">
        <v>2598</v>
      </c>
      <c r="R6" s="11">
        <v>1528</v>
      </c>
      <c r="S6" s="11">
        <v>1213</v>
      </c>
      <c r="T6" s="11">
        <v>82155</v>
      </c>
      <c r="U6" s="11">
        <v>82656</v>
      </c>
      <c r="V6" s="58">
        <v>54132</v>
      </c>
    </row>
    <row r="7" spans="1:22" ht="34.549999999999997" hidden="1" customHeight="1">
      <c r="A7" s="3">
        <v>7</v>
      </c>
      <c r="B7" s="11">
        <v>59689</v>
      </c>
      <c r="C7" s="11">
        <v>39617</v>
      </c>
      <c r="D7" s="11">
        <v>29327</v>
      </c>
      <c r="E7" s="11">
        <v>9161</v>
      </c>
      <c r="F7" s="11">
        <v>6865</v>
      </c>
      <c r="G7" s="11">
        <v>5814</v>
      </c>
      <c r="H7" s="11">
        <v>6797</v>
      </c>
      <c r="I7" s="11">
        <v>8141</v>
      </c>
      <c r="J7" s="11">
        <v>6340</v>
      </c>
      <c r="K7" s="11">
        <v>3492</v>
      </c>
      <c r="L7" s="11">
        <v>2649</v>
      </c>
      <c r="M7" s="11">
        <v>3549</v>
      </c>
      <c r="N7" s="11">
        <v>1478</v>
      </c>
      <c r="O7" s="11">
        <v>610</v>
      </c>
      <c r="P7" s="11">
        <v>1420</v>
      </c>
      <c r="Q7" s="11">
        <v>2356</v>
      </c>
      <c r="R7" s="11">
        <v>1297</v>
      </c>
      <c r="S7" s="11">
        <v>1242</v>
      </c>
      <c r="T7" s="11">
        <v>82973</v>
      </c>
      <c r="U7" s="11">
        <v>59179</v>
      </c>
      <c r="V7" s="58">
        <v>47692</v>
      </c>
    </row>
    <row r="8" spans="1:22" s="153" customFormat="1" ht="34.549999999999997" customHeight="1">
      <c r="A8" s="150">
        <v>6</v>
      </c>
      <c r="B8" s="151">
        <v>50170</v>
      </c>
      <c r="C8" s="151">
        <v>60886</v>
      </c>
      <c r="D8" s="151">
        <v>35573</v>
      </c>
      <c r="E8" s="151">
        <v>7588</v>
      </c>
      <c r="F8" s="151">
        <v>5177</v>
      </c>
      <c r="G8" s="151">
        <v>5564</v>
      </c>
      <c r="H8" s="151">
        <v>14367</v>
      </c>
      <c r="I8" s="151">
        <v>10852</v>
      </c>
      <c r="J8" s="151">
        <v>6920</v>
      </c>
      <c r="K8" s="151">
        <v>5532</v>
      </c>
      <c r="L8" s="151">
        <v>3830</v>
      </c>
      <c r="M8" s="151">
        <v>3428</v>
      </c>
      <c r="N8" s="151">
        <v>1900</v>
      </c>
      <c r="O8" s="151">
        <v>383</v>
      </c>
      <c r="P8" s="151">
        <v>1434</v>
      </c>
      <c r="Q8" s="151">
        <v>2598</v>
      </c>
      <c r="R8" s="151">
        <v>1528</v>
      </c>
      <c r="S8" s="151">
        <v>1213</v>
      </c>
      <c r="T8" s="151">
        <v>82155</v>
      </c>
      <c r="U8" s="151">
        <v>82656</v>
      </c>
      <c r="V8" s="152">
        <v>54132</v>
      </c>
    </row>
    <row r="9" spans="1:22" s="153" customFormat="1" ht="34.549999999999997" customHeight="1">
      <c r="A9" s="150">
        <v>7</v>
      </c>
      <c r="B9" s="151">
        <v>59689</v>
      </c>
      <c r="C9" s="151">
        <v>39617</v>
      </c>
      <c r="D9" s="151">
        <v>29327</v>
      </c>
      <c r="E9" s="151">
        <v>9161</v>
      </c>
      <c r="F9" s="151">
        <v>6865</v>
      </c>
      <c r="G9" s="151">
        <v>5814</v>
      </c>
      <c r="H9" s="151">
        <v>6797</v>
      </c>
      <c r="I9" s="151">
        <v>8141</v>
      </c>
      <c r="J9" s="151">
        <v>6340</v>
      </c>
      <c r="K9" s="151">
        <v>3492</v>
      </c>
      <c r="L9" s="151">
        <v>2649</v>
      </c>
      <c r="M9" s="151">
        <v>3549</v>
      </c>
      <c r="N9" s="151">
        <v>1478</v>
      </c>
      <c r="O9" s="151">
        <v>610</v>
      </c>
      <c r="P9" s="151">
        <v>1420</v>
      </c>
      <c r="Q9" s="151">
        <v>2356</v>
      </c>
      <c r="R9" s="151">
        <v>1297</v>
      </c>
      <c r="S9" s="151">
        <v>1242</v>
      </c>
      <c r="T9" s="151">
        <v>82973</v>
      </c>
      <c r="U9" s="151">
        <v>59179</v>
      </c>
      <c r="V9" s="152">
        <v>47692</v>
      </c>
    </row>
    <row r="10" spans="1:22" s="153" customFormat="1" ht="34.549999999999997" customHeight="1">
      <c r="A10" s="150">
        <v>8</v>
      </c>
      <c r="B10" s="151">
        <v>28323</v>
      </c>
      <c r="C10" s="151">
        <v>38582</v>
      </c>
      <c r="D10" s="151">
        <v>29656</v>
      </c>
      <c r="E10" s="151">
        <v>6385</v>
      </c>
      <c r="F10" s="151">
        <v>5192</v>
      </c>
      <c r="G10" s="151">
        <v>5353</v>
      </c>
      <c r="H10" s="151">
        <v>3658</v>
      </c>
      <c r="I10" s="151">
        <v>4177</v>
      </c>
      <c r="J10" s="151">
        <v>5442</v>
      </c>
      <c r="K10" s="151">
        <v>3024</v>
      </c>
      <c r="L10" s="151">
        <v>2503</v>
      </c>
      <c r="M10" s="151">
        <v>3629</v>
      </c>
      <c r="N10" s="151">
        <v>338</v>
      </c>
      <c r="O10" s="151">
        <v>68</v>
      </c>
      <c r="P10" s="151">
        <v>1342</v>
      </c>
      <c r="Q10" s="151">
        <v>1212</v>
      </c>
      <c r="R10" s="151">
        <v>713</v>
      </c>
      <c r="S10" s="151">
        <v>551</v>
      </c>
      <c r="T10" s="151">
        <v>42940</v>
      </c>
      <c r="U10" s="151">
        <v>51235</v>
      </c>
      <c r="V10" s="152">
        <v>45973</v>
      </c>
    </row>
    <row r="11" spans="1:22" s="153" customFormat="1" ht="34.549999999999997" customHeight="1">
      <c r="A11" s="150">
        <v>9</v>
      </c>
      <c r="B11" s="151">
        <v>21869</v>
      </c>
      <c r="C11" s="151">
        <v>28763</v>
      </c>
      <c r="D11" s="151">
        <v>26760</v>
      </c>
      <c r="E11" s="151">
        <v>4691</v>
      </c>
      <c r="F11" s="151">
        <v>4188</v>
      </c>
      <c r="G11" s="151">
        <v>4159</v>
      </c>
      <c r="H11" s="151">
        <v>2007</v>
      </c>
      <c r="I11" s="151">
        <v>2745</v>
      </c>
      <c r="J11" s="151">
        <v>5081</v>
      </c>
      <c r="K11" s="151">
        <v>2011</v>
      </c>
      <c r="L11" s="151">
        <v>1636</v>
      </c>
      <c r="M11" s="151">
        <v>3400</v>
      </c>
      <c r="N11" s="151">
        <v>323</v>
      </c>
      <c r="O11" s="151">
        <v>106</v>
      </c>
      <c r="P11" s="151">
        <v>1160</v>
      </c>
      <c r="Q11" s="151">
        <v>702</v>
      </c>
      <c r="R11" s="151">
        <v>514</v>
      </c>
      <c r="S11" s="151">
        <v>435</v>
      </c>
      <c r="T11" s="151">
        <v>31603</v>
      </c>
      <c r="U11" s="151">
        <v>37952</v>
      </c>
      <c r="V11" s="152">
        <v>40995</v>
      </c>
    </row>
    <row r="12" spans="1:22" s="153" customFormat="1" ht="34.549999999999997" customHeight="1">
      <c r="A12" s="150">
        <v>10</v>
      </c>
      <c r="B12" s="151">
        <v>32406</v>
      </c>
      <c r="C12" s="151">
        <v>37820</v>
      </c>
      <c r="D12" s="151">
        <v>29085</v>
      </c>
      <c r="E12" s="151">
        <v>5911</v>
      </c>
      <c r="F12" s="151">
        <v>4878</v>
      </c>
      <c r="G12" s="151">
        <v>4505</v>
      </c>
      <c r="H12" s="151">
        <v>2671</v>
      </c>
      <c r="I12" s="151">
        <v>2520</v>
      </c>
      <c r="J12" s="151">
        <v>5110</v>
      </c>
      <c r="K12" s="151">
        <v>4207</v>
      </c>
      <c r="L12" s="151">
        <v>3001</v>
      </c>
      <c r="M12" s="151">
        <v>3620</v>
      </c>
      <c r="N12" s="151">
        <v>955</v>
      </c>
      <c r="O12" s="151">
        <v>198</v>
      </c>
      <c r="P12" s="151">
        <v>1290</v>
      </c>
      <c r="Q12" s="151">
        <v>1186</v>
      </c>
      <c r="R12" s="151">
        <v>623</v>
      </c>
      <c r="S12" s="151">
        <v>457</v>
      </c>
      <c r="T12" s="151">
        <v>47336</v>
      </c>
      <c r="U12" s="151">
        <v>49040</v>
      </c>
      <c r="V12" s="152">
        <v>44067</v>
      </c>
    </row>
    <row r="13" spans="1:22" s="153" customFormat="1" ht="34.549999999999997" customHeight="1">
      <c r="A13" s="150">
        <v>11</v>
      </c>
      <c r="B13" s="151">
        <v>25420</v>
      </c>
      <c r="C13" s="151">
        <v>31833</v>
      </c>
      <c r="D13" s="151">
        <v>26468</v>
      </c>
      <c r="E13" s="151">
        <v>5668</v>
      </c>
      <c r="F13" s="151">
        <v>5566</v>
      </c>
      <c r="G13" s="151">
        <v>4706</v>
      </c>
      <c r="H13" s="151">
        <v>2172</v>
      </c>
      <c r="I13" s="151">
        <v>3020</v>
      </c>
      <c r="J13" s="151">
        <v>5116</v>
      </c>
      <c r="K13" s="151">
        <v>3030</v>
      </c>
      <c r="L13" s="151">
        <v>3054</v>
      </c>
      <c r="M13" s="151">
        <v>3415</v>
      </c>
      <c r="N13" s="151">
        <v>952</v>
      </c>
      <c r="O13" s="151">
        <v>467</v>
      </c>
      <c r="P13" s="151">
        <v>1266</v>
      </c>
      <c r="Q13" s="151">
        <v>780</v>
      </c>
      <c r="R13" s="151">
        <v>531</v>
      </c>
      <c r="S13" s="151">
        <v>503</v>
      </c>
      <c r="T13" s="151">
        <v>38022</v>
      </c>
      <c r="U13" s="151">
        <v>44471</v>
      </c>
      <c r="V13" s="152">
        <v>41474</v>
      </c>
    </row>
    <row r="14" spans="1:22" s="153" customFormat="1" ht="34.549999999999997" customHeight="1">
      <c r="A14" s="150">
        <v>12</v>
      </c>
      <c r="B14" s="151">
        <v>43437</v>
      </c>
      <c r="C14" s="151">
        <v>29237</v>
      </c>
      <c r="D14" s="151">
        <v>27301</v>
      </c>
      <c r="E14" s="151">
        <v>7112</v>
      </c>
      <c r="F14" s="151">
        <v>6285</v>
      </c>
      <c r="G14" s="151">
        <v>4675</v>
      </c>
      <c r="H14" s="151">
        <v>3335</v>
      </c>
      <c r="I14" s="151">
        <v>4813</v>
      </c>
      <c r="J14" s="151">
        <v>4858</v>
      </c>
      <c r="K14" s="151">
        <v>4978</v>
      </c>
      <c r="L14" s="151">
        <v>4068</v>
      </c>
      <c r="M14" s="151">
        <v>3386</v>
      </c>
      <c r="N14" s="151">
        <v>685</v>
      </c>
      <c r="O14" s="151">
        <v>518</v>
      </c>
      <c r="P14" s="151">
        <v>1300</v>
      </c>
      <c r="Q14" s="151">
        <v>1143</v>
      </c>
      <c r="R14" s="151">
        <v>601</v>
      </c>
      <c r="S14" s="151">
        <v>503</v>
      </c>
      <c r="T14" s="151">
        <v>60690</v>
      </c>
      <c r="U14" s="151">
        <v>45522</v>
      </c>
      <c r="V14" s="152">
        <v>42023</v>
      </c>
    </row>
    <row r="15" spans="1:22" s="153" customFormat="1" ht="34.549999999999997" customHeight="1">
      <c r="A15" s="150">
        <v>13</v>
      </c>
      <c r="B15" s="151">
        <v>69434</v>
      </c>
      <c r="C15" s="151">
        <v>29476</v>
      </c>
      <c r="D15" s="151">
        <v>26868</v>
      </c>
      <c r="E15" s="151">
        <v>6719</v>
      </c>
      <c r="F15" s="151">
        <v>5245</v>
      </c>
      <c r="G15" s="151">
        <v>4561</v>
      </c>
      <c r="H15" s="151">
        <v>4769</v>
      </c>
      <c r="I15" s="151">
        <v>5537</v>
      </c>
      <c r="J15" s="151">
        <v>4786</v>
      </c>
      <c r="K15" s="151">
        <v>5724</v>
      </c>
      <c r="L15" s="151">
        <v>4739</v>
      </c>
      <c r="M15" s="151">
        <v>4050</v>
      </c>
      <c r="N15" s="151">
        <v>1466</v>
      </c>
      <c r="O15" s="151">
        <v>1082</v>
      </c>
      <c r="P15" s="151">
        <v>1206</v>
      </c>
      <c r="Q15" s="151">
        <v>314</v>
      </c>
      <c r="R15" s="151">
        <v>273</v>
      </c>
      <c r="S15" s="151">
        <v>213</v>
      </c>
      <c r="T15" s="151">
        <v>88426</v>
      </c>
      <c r="U15" s="151">
        <v>46352</v>
      </c>
      <c r="V15" s="152">
        <v>41684</v>
      </c>
    </row>
    <row r="16" spans="1:22" s="153" customFormat="1" ht="34.549999999999997" customHeight="1">
      <c r="A16" s="150">
        <v>14</v>
      </c>
      <c r="B16" s="151">
        <v>80438</v>
      </c>
      <c r="C16" s="151">
        <v>23982</v>
      </c>
      <c r="D16" s="151">
        <v>22246</v>
      </c>
      <c r="E16" s="151">
        <v>7032</v>
      </c>
      <c r="F16" s="151">
        <v>5465</v>
      </c>
      <c r="G16" s="151">
        <v>4480</v>
      </c>
      <c r="H16" s="151">
        <v>4495</v>
      </c>
      <c r="I16" s="151">
        <v>4853</v>
      </c>
      <c r="J16" s="151">
        <v>4204</v>
      </c>
      <c r="K16" s="151">
        <v>6662</v>
      </c>
      <c r="L16" s="151">
        <v>4346</v>
      </c>
      <c r="M16" s="151">
        <v>3739</v>
      </c>
      <c r="N16" s="151">
        <v>2139</v>
      </c>
      <c r="O16" s="151">
        <v>1320</v>
      </c>
      <c r="P16" s="151">
        <v>1227</v>
      </c>
      <c r="Q16" s="151">
        <v>899</v>
      </c>
      <c r="R16" s="151">
        <v>562</v>
      </c>
      <c r="S16" s="151">
        <v>445</v>
      </c>
      <c r="T16" s="151">
        <v>101665</v>
      </c>
      <c r="U16" s="151">
        <v>40528</v>
      </c>
      <c r="V16" s="152">
        <v>36341</v>
      </c>
    </row>
    <row r="17" spans="1:22" s="153" customFormat="1" ht="34.549999999999997" customHeight="1">
      <c r="A17" s="150">
        <v>15</v>
      </c>
      <c r="B17" s="151">
        <v>67526</v>
      </c>
      <c r="C17" s="151">
        <v>22964</v>
      </c>
      <c r="D17" s="151">
        <v>19511</v>
      </c>
      <c r="E17" s="151">
        <v>6629</v>
      </c>
      <c r="F17" s="151">
        <v>4610</v>
      </c>
      <c r="G17" s="151">
        <v>4088</v>
      </c>
      <c r="H17" s="151">
        <v>3372</v>
      </c>
      <c r="I17" s="151">
        <v>4023</v>
      </c>
      <c r="J17" s="151">
        <v>3519</v>
      </c>
      <c r="K17" s="151">
        <v>5521</v>
      </c>
      <c r="L17" s="151">
        <v>4520</v>
      </c>
      <c r="M17" s="151">
        <v>3584</v>
      </c>
      <c r="N17" s="151">
        <v>1860</v>
      </c>
      <c r="O17" s="151">
        <v>1422</v>
      </c>
      <c r="P17" s="151">
        <v>963</v>
      </c>
      <c r="Q17" s="151">
        <v>869</v>
      </c>
      <c r="R17" s="151">
        <v>456</v>
      </c>
      <c r="S17" s="151">
        <v>337</v>
      </c>
      <c r="T17" s="151">
        <v>85777</v>
      </c>
      <c r="U17" s="151">
        <v>37995</v>
      </c>
      <c r="V17" s="152">
        <v>32002</v>
      </c>
    </row>
    <row r="18" spans="1:22" s="153" customFormat="1" ht="34.549999999999997" customHeight="1">
      <c r="A18" s="150">
        <v>16</v>
      </c>
      <c r="B18" s="151">
        <v>213469</v>
      </c>
      <c r="C18" s="151">
        <v>24758</v>
      </c>
      <c r="D18" s="151">
        <v>22996</v>
      </c>
      <c r="E18" s="151">
        <v>14920</v>
      </c>
      <c r="F18" s="151">
        <v>6471</v>
      </c>
      <c r="G18" s="151">
        <v>4959</v>
      </c>
      <c r="H18" s="151">
        <v>9937</v>
      </c>
      <c r="I18" s="151">
        <v>4972</v>
      </c>
      <c r="J18" s="151">
        <v>4048</v>
      </c>
      <c r="K18" s="151">
        <v>6404</v>
      </c>
      <c r="L18" s="151">
        <v>3641</v>
      </c>
      <c r="M18" s="151">
        <v>3425</v>
      </c>
      <c r="N18" s="151">
        <v>5145</v>
      </c>
      <c r="O18" s="151">
        <v>1404</v>
      </c>
      <c r="P18" s="151">
        <v>1211</v>
      </c>
      <c r="Q18" s="151">
        <v>1276</v>
      </c>
      <c r="R18" s="151">
        <v>463</v>
      </c>
      <c r="S18" s="151">
        <v>328</v>
      </c>
      <c r="T18" s="151">
        <v>251151</v>
      </c>
      <c r="U18" s="151">
        <v>41709</v>
      </c>
      <c r="V18" s="152">
        <v>36967</v>
      </c>
    </row>
    <row r="19" spans="1:22" s="153" customFormat="1" ht="34.549999999999997" customHeight="1">
      <c r="A19" s="150">
        <v>17</v>
      </c>
      <c r="B19" s="151">
        <v>140829</v>
      </c>
      <c r="C19" s="151">
        <v>23344</v>
      </c>
      <c r="D19" s="151">
        <v>20023</v>
      </c>
      <c r="E19" s="151">
        <v>10483</v>
      </c>
      <c r="F19" s="151">
        <v>4666</v>
      </c>
      <c r="G19" s="151">
        <v>4397</v>
      </c>
      <c r="H19" s="151">
        <v>9136</v>
      </c>
      <c r="I19" s="151">
        <v>5600</v>
      </c>
      <c r="J19" s="151">
        <v>3721</v>
      </c>
      <c r="K19" s="151">
        <v>7374</v>
      </c>
      <c r="L19" s="151">
        <v>4000</v>
      </c>
      <c r="M19" s="151">
        <v>3755</v>
      </c>
      <c r="N19" s="151">
        <v>3433</v>
      </c>
      <c r="O19" s="151">
        <v>1532</v>
      </c>
      <c r="P19" s="151">
        <v>1330</v>
      </c>
      <c r="Q19" s="151">
        <v>650</v>
      </c>
      <c r="R19" s="151">
        <v>342</v>
      </c>
      <c r="S19" s="151">
        <v>267</v>
      </c>
      <c r="T19" s="151">
        <v>171905</v>
      </c>
      <c r="U19" s="151">
        <v>39484</v>
      </c>
      <c r="V19" s="152">
        <v>33493</v>
      </c>
    </row>
    <row r="20" spans="1:22" s="153" customFormat="1" ht="34.549999999999997" customHeight="1">
      <c r="A20" s="150">
        <v>18</v>
      </c>
      <c r="B20" s="151">
        <v>124621</v>
      </c>
      <c r="C20" s="151">
        <v>30849</v>
      </c>
      <c r="D20" s="151">
        <v>26531</v>
      </c>
      <c r="E20" s="151">
        <v>12388</v>
      </c>
      <c r="F20" s="151">
        <v>6042</v>
      </c>
      <c r="G20" s="151">
        <v>4621</v>
      </c>
      <c r="H20" s="151">
        <v>8488</v>
      </c>
      <c r="I20" s="151">
        <v>4783</v>
      </c>
      <c r="J20" s="151">
        <v>3792</v>
      </c>
      <c r="K20" s="151">
        <v>7068</v>
      </c>
      <c r="L20" s="151">
        <v>4232</v>
      </c>
      <c r="M20" s="151">
        <v>3982</v>
      </c>
      <c r="N20" s="151">
        <v>2751</v>
      </c>
      <c r="O20" s="151">
        <v>1669</v>
      </c>
      <c r="P20" s="151">
        <v>1327</v>
      </c>
      <c r="Q20" s="151">
        <v>523</v>
      </c>
      <c r="R20" s="151">
        <v>331</v>
      </c>
      <c r="S20" s="151">
        <v>304</v>
      </c>
      <c r="T20" s="151">
        <v>155839</v>
      </c>
      <c r="U20" s="151">
        <v>47906</v>
      </c>
      <c r="V20" s="152">
        <v>40557</v>
      </c>
    </row>
    <row r="21" spans="1:22" s="153" customFormat="1" ht="34.549999999999997" customHeight="1">
      <c r="A21" s="150">
        <v>19</v>
      </c>
      <c r="B21" s="151">
        <v>103099</v>
      </c>
      <c r="C21" s="151">
        <v>25818</v>
      </c>
      <c r="D21" s="151">
        <v>23747</v>
      </c>
      <c r="E21" s="151">
        <v>10519</v>
      </c>
      <c r="F21" s="151">
        <v>5383</v>
      </c>
      <c r="G21" s="151">
        <v>4437</v>
      </c>
      <c r="H21" s="151">
        <v>4961</v>
      </c>
      <c r="I21" s="151">
        <v>3900</v>
      </c>
      <c r="J21" s="151">
        <v>3230</v>
      </c>
      <c r="K21" s="151">
        <v>8124</v>
      </c>
      <c r="L21" s="151">
        <v>3416</v>
      </c>
      <c r="M21" s="151">
        <v>3163</v>
      </c>
      <c r="N21" s="151">
        <v>1866</v>
      </c>
      <c r="O21" s="151">
        <v>563</v>
      </c>
      <c r="P21" s="151">
        <v>530</v>
      </c>
      <c r="Q21" s="151">
        <v>84</v>
      </c>
      <c r="R21" s="151">
        <v>0</v>
      </c>
      <c r="S21" s="151">
        <v>0</v>
      </c>
      <c r="T21" s="151">
        <v>128653</v>
      </c>
      <c r="U21" s="151">
        <v>39080.1</v>
      </c>
      <c r="V21" s="152">
        <v>35107</v>
      </c>
    </row>
    <row r="22" spans="1:22" s="153" customFormat="1" ht="34.549999999999997" customHeight="1">
      <c r="A22" s="150">
        <v>20</v>
      </c>
      <c r="B22" s="151">
        <v>46760</v>
      </c>
      <c r="C22" s="151">
        <v>25148</v>
      </c>
      <c r="D22" s="151">
        <v>21871</v>
      </c>
      <c r="E22" s="151">
        <v>6799</v>
      </c>
      <c r="F22" s="151">
        <v>4329</v>
      </c>
      <c r="G22" s="151">
        <v>4143</v>
      </c>
      <c r="H22" s="151">
        <v>2594</v>
      </c>
      <c r="I22" s="151">
        <v>2321</v>
      </c>
      <c r="J22" s="151">
        <v>2172</v>
      </c>
      <c r="K22" s="151">
        <v>3515</v>
      </c>
      <c r="L22" s="151">
        <v>1804</v>
      </c>
      <c r="M22" s="151">
        <v>1506</v>
      </c>
      <c r="N22" s="151">
        <v>694</v>
      </c>
      <c r="O22" s="151">
        <v>240</v>
      </c>
      <c r="P22" s="151">
        <v>222</v>
      </c>
      <c r="Q22" s="151">
        <v>129</v>
      </c>
      <c r="R22" s="151">
        <v>0</v>
      </c>
      <c r="S22" s="151">
        <v>0</v>
      </c>
      <c r="T22" s="151">
        <v>60491</v>
      </c>
      <c r="U22" s="151">
        <v>33842</v>
      </c>
      <c r="V22" s="152">
        <v>29914</v>
      </c>
    </row>
    <row r="23" spans="1:22" s="153" customFormat="1" ht="34.549999999999997" customHeight="1">
      <c r="A23" s="150">
        <v>21</v>
      </c>
      <c r="B23" s="151">
        <v>105574</v>
      </c>
      <c r="C23" s="151">
        <v>26367</v>
      </c>
      <c r="D23" s="151">
        <v>22580</v>
      </c>
      <c r="E23" s="151">
        <v>11144</v>
      </c>
      <c r="F23" s="151">
        <v>5386</v>
      </c>
      <c r="G23" s="151">
        <v>4355</v>
      </c>
      <c r="H23" s="151">
        <v>3589</v>
      </c>
      <c r="I23" s="151">
        <v>3508</v>
      </c>
      <c r="J23" s="151">
        <v>2536</v>
      </c>
      <c r="K23" s="151">
        <v>8702</v>
      </c>
      <c r="L23" s="151">
        <v>1643</v>
      </c>
      <c r="M23" s="151">
        <v>1481</v>
      </c>
      <c r="N23" s="151">
        <v>1174</v>
      </c>
      <c r="O23" s="151">
        <v>291</v>
      </c>
      <c r="P23" s="151">
        <v>258</v>
      </c>
      <c r="Q23" s="151">
        <v>203</v>
      </c>
      <c r="R23" s="151">
        <v>0</v>
      </c>
      <c r="S23" s="151">
        <v>0</v>
      </c>
      <c r="T23" s="151">
        <v>130386</v>
      </c>
      <c r="U23" s="151">
        <v>37195</v>
      </c>
      <c r="V23" s="152">
        <v>31210</v>
      </c>
    </row>
    <row r="24" spans="1:22" s="153" customFormat="1" ht="34.549999999999997" customHeight="1">
      <c r="A24" s="150">
        <v>22</v>
      </c>
      <c r="B24" s="151">
        <v>75836</v>
      </c>
      <c r="C24" s="151">
        <v>26141</v>
      </c>
      <c r="D24" s="151">
        <v>22113</v>
      </c>
      <c r="E24" s="151">
        <v>8373</v>
      </c>
      <c r="F24" s="151">
        <v>4207</v>
      </c>
      <c r="G24" s="151">
        <v>3828</v>
      </c>
      <c r="H24" s="151">
        <v>2923</v>
      </c>
      <c r="I24" s="151">
        <v>3252</v>
      </c>
      <c r="J24" s="151">
        <v>2582</v>
      </c>
      <c r="K24" s="151">
        <v>4317</v>
      </c>
      <c r="L24" s="151">
        <v>1910</v>
      </c>
      <c r="M24" s="151">
        <v>1518</v>
      </c>
      <c r="N24" s="151">
        <v>542</v>
      </c>
      <c r="O24" s="151">
        <v>369</v>
      </c>
      <c r="P24" s="151">
        <v>353</v>
      </c>
      <c r="Q24" s="151">
        <v>189</v>
      </c>
      <c r="R24" s="151">
        <v>69.80000000000291</v>
      </c>
      <c r="S24" s="151">
        <v>65</v>
      </c>
      <c r="T24" s="151">
        <v>92180</v>
      </c>
      <c r="U24" s="151">
        <v>35948.800000000003</v>
      </c>
      <c r="V24" s="152">
        <v>30459</v>
      </c>
    </row>
    <row r="25" spans="1:22" s="153" customFormat="1" ht="34.549999999999997" customHeight="1">
      <c r="A25" s="154">
        <v>23</v>
      </c>
      <c r="B25" s="155">
        <v>93522</v>
      </c>
      <c r="C25" s="155">
        <v>27699</v>
      </c>
      <c r="D25" s="155">
        <v>22466</v>
      </c>
      <c r="E25" s="155">
        <v>9833</v>
      </c>
      <c r="F25" s="155">
        <v>3819</v>
      </c>
      <c r="G25" s="155">
        <v>3678</v>
      </c>
      <c r="H25" s="155">
        <v>1637</v>
      </c>
      <c r="I25" s="155">
        <v>1830</v>
      </c>
      <c r="J25" s="155">
        <v>1725</v>
      </c>
      <c r="K25" s="155">
        <v>2468</v>
      </c>
      <c r="L25" s="155">
        <v>1820</v>
      </c>
      <c r="M25" s="155">
        <v>1750</v>
      </c>
      <c r="N25" s="155">
        <v>315</v>
      </c>
      <c r="O25" s="155">
        <v>122</v>
      </c>
      <c r="P25" s="155">
        <v>213</v>
      </c>
      <c r="Q25" s="155">
        <v>27</v>
      </c>
      <c r="R25" s="155">
        <v>0</v>
      </c>
      <c r="S25" s="155">
        <v>98</v>
      </c>
      <c r="T25" s="155">
        <v>107802</v>
      </c>
      <c r="U25" s="155">
        <v>35290</v>
      </c>
      <c r="V25" s="156">
        <v>29930</v>
      </c>
    </row>
    <row r="26" spans="1:22" s="153" customFormat="1" ht="34.549999999999997" customHeight="1">
      <c r="A26" s="154">
        <v>24</v>
      </c>
      <c r="B26" s="155">
        <v>112161</v>
      </c>
      <c r="C26" s="155">
        <v>25361</v>
      </c>
      <c r="D26" s="155">
        <v>22362</v>
      </c>
      <c r="E26" s="155">
        <v>8212</v>
      </c>
      <c r="F26" s="155">
        <v>4309</v>
      </c>
      <c r="G26" s="155">
        <v>3836</v>
      </c>
      <c r="H26" s="155">
        <v>2463</v>
      </c>
      <c r="I26" s="155">
        <v>1369</v>
      </c>
      <c r="J26" s="155">
        <v>1264</v>
      </c>
      <c r="K26" s="155">
        <v>3303</v>
      </c>
      <c r="L26" s="155">
        <v>2182</v>
      </c>
      <c r="M26" s="155">
        <v>2004</v>
      </c>
      <c r="N26" s="155">
        <v>904</v>
      </c>
      <c r="O26" s="155">
        <v>283</v>
      </c>
      <c r="P26" s="155">
        <v>473</v>
      </c>
      <c r="Q26" s="155">
        <v>501</v>
      </c>
      <c r="R26" s="155">
        <v>100</v>
      </c>
      <c r="S26" s="155">
        <v>190</v>
      </c>
      <c r="T26" s="155">
        <v>127544</v>
      </c>
      <c r="U26" s="155">
        <v>33604</v>
      </c>
      <c r="V26" s="156">
        <v>30129</v>
      </c>
    </row>
    <row r="27" spans="1:22" s="153" customFormat="1" ht="34.549999999999997" customHeight="1">
      <c r="A27" s="157">
        <v>25</v>
      </c>
      <c r="B27" s="158">
        <v>142341</v>
      </c>
      <c r="C27" s="158">
        <v>27438</v>
      </c>
      <c r="D27" s="158">
        <v>22326</v>
      </c>
      <c r="E27" s="158">
        <v>9974</v>
      </c>
      <c r="F27" s="158">
        <v>4721</v>
      </c>
      <c r="G27" s="158">
        <v>3533</v>
      </c>
      <c r="H27" s="158">
        <v>3153</v>
      </c>
      <c r="I27" s="158">
        <v>1817</v>
      </c>
      <c r="J27" s="158">
        <v>1617</v>
      </c>
      <c r="K27" s="158">
        <v>2425</v>
      </c>
      <c r="L27" s="158">
        <v>1255</v>
      </c>
      <c r="M27" s="158">
        <v>1358</v>
      </c>
      <c r="N27" s="158">
        <v>1162</v>
      </c>
      <c r="O27" s="158">
        <v>360</v>
      </c>
      <c r="P27" s="158">
        <v>451</v>
      </c>
      <c r="Q27" s="158">
        <v>753</v>
      </c>
      <c r="R27" s="158">
        <v>216</v>
      </c>
      <c r="S27" s="158">
        <v>163</v>
      </c>
      <c r="T27" s="158">
        <v>159808</v>
      </c>
      <c r="U27" s="158">
        <v>35807</v>
      </c>
      <c r="V27" s="159">
        <v>29448</v>
      </c>
    </row>
    <row r="28" spans="1:22" s="153" customFormat="1" ht="34.549999999999997" customHeight="1">
      <c r="A28" s="319">
        <v>26</v>
      </c>
      <c r="B28" s="320">
        <v>131164</v>
      </c>
      <c r="C28" s="320">
        <v>26140</v>
      </c>
      <c r="D28" s="320">
        <v>22639</v>
      </c>
      <c r="E28" s="320">
        <v>12423</v>
      </c>
      <c r="F28" s="320">
        <v>4795</v>
      </c>
      <c r="G28" s="320">
        <v>3947</v>
      </c>
      <c r="H28" s="320">
        <v>3658</v>
      </c>
      <c r="I28" s="320">
        <v>1760</v>
      </c>
      <c r="J28" s="320">
        <v>1644</v>
      </c>
      <c r="K28" s="320">
        <v>1266</v>
      </c>
      <c r="L28" s="320">
        <v>778</v>
      </c>
      <c r="M28" s="320">
        <v>1249</v>
      </c>
      <c r="N28" s="320">
        <v>923</v>
      </c>
      <c r="O28" s="320">
        <v>243</v>
      </c>
      <c r="P28" s="320">
        <v>529</v>
      </c>
      <c r="Q28" s="320">
        <v>599</v>
      </c>
      <c r="R28" s="320">
        <v>223</v>
      </c>
      <c r="S28" s="320">
        <v>216</v>
      </c>
      <c r="T28" s="320">
        <v>150033</v>
      </c>
      <c r="U28" s="320">
        <v>33939</v>
      </c>
      <c r="V28" s="321">
        <v>30224</v>
      </c>
    </row>
    <row r="29" spans="1:22" s="153" customFormat="1">
      <c r="A29" s="153" t="s">
        <v>218</v>
      </c>
    </row>
  </sheetData>
  <sheetProtection selectLockedCells="1" selectUnlockedCells="1"/>
  <mergeCells count="29">
    <mergeCell ref="O4:O5"/>
    <mergeCell ref="V4:V5"/>
    <mergeCell ref="P4:P5"/>
    <mergeCell ref="Q4:Q5"/>
    <mergeCell ref="R4:R5"/>
    <mergeCell ref="S4:S5"/>
    <mergeCell ref="T4:T5"/>
    <mergeCell ref="U4:U5"/>
    <mergeCell ref="Q3:S3"/>
    <mergeCell ref="T3:V3"/>
    <mergeCell ref="B4:B5"/>
    <mergeCell ref="C4:C5"/>
    <mergeCell ref="D4:D5"/>
    <mergeCell ref="E4:E5"/>
    <mergeCell ref="F4:F5"/>
    <mergeCell ref="G4:G5"/>
    <mergeCell ref="H4:H5"/>
    <mergeCell ref="I4:I5"/>
    <mergeCell ref="N3:P3"/>
    <mergeCell ref="J4:J5"/>
    <mergeCell ref="K4:K5"/>
    <mergeCell ref="L4:L5"/>
    <mergeCell ref="M4:M5"/>
    <mergeCell ref="N4:N5"/>
    <mergeCell ref="A1:G1"/>
    <mergeCell ref="B3:D3"/>
    <mergeCell ref="E3:G3"/>
    <mergeCell ref="H3:J3"/>
    <mergeCell ref="K3:M3"/>
  </mergeCells>
  <phoneticPr fontId="2"/>
  <pageMargins left="0.78740157480314965" right="0.39370078740157483" top="0.39370078740157483" bottom="0.39370078740157483" header="0" footer="0"/>
  <pageSetup paperSize="9" scale="66" firstPageNumber="0" orientation="landscape" r:id="rId1"/>
  <headerFooter scaleWithDoc="0" alignWithMargins="0">
    <oddFooter>&amp;C&amp;"ＭＳ 明朝,標準"－４６－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0"/>
  <sheetViews>
    <sheetView view="pageLayout" zoomScaleNormal="69" workbookViewId="0">
      <selection sqref="A1:D1"/>
    </sheetView>
  </sheetViews>
  <sheetFormatPr defaultColWidth="9" defaultRowHeight="14.4"/>
  <cols>
    <col min="1" max="1" width="6.6640625" style="1" customWidth="1"/>
    <col min="2" max="2" width="13.6640625" style="1" customWidth="1"/>
    <col min="3" max="3" width="18.21875" style="1" customWidth="1"/>
    <col min="4" max="4" width="12.6640625" style="1" customWidth="1"/>
    <col min="5" max="5" width="20.6640625" style="1" customWidth="1"/>
    <col min="6" max="6" width="7.6640625" style="1" customWidth="1"/>
    <col min="7" max="7" width="6.6640625" style="1" customWidth="1"/>
    <col min="8" max="8" width="13.44140625" style="1" customWidth="1"/>
    <col min="9" max="9" width="17.109375" style="1" customWidth="1"/>
    <col min="10" max="10" width="12.6640625" style="1" customWidth="1"/>
    <col min="11" max="11" width="20.6640625" style="1" customWidth="1"/>
    <col min="12" max="16384" width="9" style="1"/>
  </cols>
  <sheetData>
    <row r="1" spans="1:11" s="32" customFormat="1" ht="20.95" customHeight="1">
      <c r="A1" s="406" t="s">
        <v>661</v>
      </c>
      <c r="B1" s="344"/>
      <c r="C1" s="344"/>
      <c r="D1" s="344"/>
      <c r="E1" s="248" t="s">
        <v>503</v>
      </c>
      <c r="H1" s="249"/>
    </row>
    <row r="2" spans="1:11" s="48" customFormat="1" ht="20.3" customHeight="1">
      <c r="A2" s="134" t="s">
        <v>98</v>
      </c>
      <c r="B2" s="135" t="s">
        <v>504</v>
      </c>
      <c r="C2" s="135" t="s">
        <v>505</v>
      </c>
      <c r="D2" s="135" t="s">
        <v>506</v>
      </c>
      <c r="E2" s="136" t="s">
        <v>507</v>
      </c>
      <c r="G2" s="134" t="s">
        <v>98</v>
      </c>
      <c r="H2" s="135" t="s">
        <v>504</v>
      </c>
      <c r="I2" s="135" t="s">
        <v>505</v>
      </c>
      <c r="J2" s="135" t="s">
        <v>506</v>
      </c>
      <c r="K2" s="136" t="s">
        <v>507</v>
      </c>
    </row>
    <row r="3" spans="1:11" ht="20.3" customHeight="1">
      <c r="A3" s="356">
        <v>61</v>
      </c>
      <c r="B3" s="346" t="s">
        <v>508</v>
      </c>
      <c r="C3" s="250" t="s">
        <v>509</v>
      </c>
      <c r="D3" s="12">
        <v>150</v>
      </c>
      <c r="E3" s="13" t="s">
        <v>510</v>
      </c>
      <c r="G3" s="356">
        <v>6</v>
      </c>
      <c r="H3" s="346" t="s">
        <v>508</v>
      </c>
      <c r="I3" s="250" t="s">
        <v>509</v>
      </c>
      <c r="J3" s="12">
        <v>150</v>
      </c>
      <c r="K3" s="13" t="s">
        <v>511</v>
      </c>
    </row>
    <row r="4" spans="1:11" ht="20.3" customHeight="1">
      <c r="A4" s="356"/>
      <c r="B4" s="346"/>
      <c r="C4" s="250" t="s">
        <v>512</v>
      </c>
      <c r="D4" s="12">
        <v>150</v>
      </c>
      <c r="E4" s="13" t="s">
        <v>162</v>
      </c>
      <c r="G4" s="356"/>
      <c r="H4" s="346"/>
      <c r="I4" s="250" t="s">
        <v>513</v>
      </c>
      <c r="J4" s="12">
        <v>300</v>
      </c>
      <c r="K4" s="13" t="s">
        <v>510</v>
      </c>
    </row>
    <row r="5" spans="1:11" ht="20.3" customHeight="1">
      <c r="A5" s="356"/>
      <c r="B5" s="346"/>
      <c r="C5" s="250" t="s">
        <v>513</v>
      </c>
      <c r="D5" s="12">
        <v>150</v>
      </c>
      <c r="E5" s="13" t="s">
        <v>162</v>
      </c>
      <c r="G5" s="356"/>
      <c r="H5" s="346"/>
      <c r="I5" s="250" t="s">
        <v>514</v>
      </c>
      <c r="J5" s="12">
        <v>150</v>
      </c>
      <c r="K5" s="13" t="s">
        <v>162</v>
      </c>
    </row>
    <row r="6" spans="1:11" ht="20.3" customHeight="1">
      <c r="A6" s="356"/>
      <c r="B6" s="346"/>
      <c r="C6" s="250" t="s">
        <v>514</v>
      </c>
      <c r="D6" s="12">
        <v>350</v>
      </c>
      <c r="E6" s="13" t="s">
        <v>162</v>
      </c>
      <c r="G6" s="356">
        <v>7</v>
      </c>
      <c r="H6" s="346" t="s">
        <v>115</v>
      </c>
      <c r="I6" s="250" t="s">
        <v>509</v>
      </c>
      <c r="J6" s="12">
        <v>148</v>
      </c>
      <c r="K6" s="13" t="s">
        <v>511</v>
      </c>
    </row>
    <row r="7" spans="1:11" ht="20.3" customHeight="1">
      <c r="A7" s="356">
        <v>62</v>
      </c>
      <c r="B7" s="346" t="s">
        <v>115</v>
      </c>
      <c r="C7" s="250" t="s">
        <v>509</v>
      </c>
      <c r="D7" s="12">
        <v>150</v>
      </c>
      <c r="E7" s="13" t="s">
        <v>162</v>
      </c>
      <c r="G7" s="356"/>
      <c r="H7" s="346"/>
      <c r="I7" s="250" t="s">
        <v>513</v>
      </c>
      <c r="J7" s="12">
        <v>148</v>
      </c>
      <c r="K7" s="13" t="s">
        <v>510</v>
      </c>
    </row>
    <row r="8" spans="1:11" ht="20.3" customHeight="1">
      <c r="A8" s="356"/>
      <c r="B8" s="346"/>
      <c r="C8" s="250" t="s">
        <v>512</v>
      </c>
      <c r="D8" s="12">
        <v>150</v>
      </c>
      <c r="E8" s="13" t="s">
        <v>162</v>
      </c>
      <c r="G8" s="356"/>
      <c r="H8" s="346"/>
      <c r="I8" s="250" t="s">
        <v>514</v>
      </c>
      <c r="J8" s="12">
        <v>148</v>
      </c>
      <c r="K8" s="13" t="s">
        <v>162</v>
      </c>
    </row>
    <row r="9" spans="1:11" ht="20.3" customHeight="1">
      <c r="A9" s="356"/>
      <c r="B9" s="346"/>
      <c r="C9" s="250" t="s">
        <v>513</v>
      </c>
      <c r="D9" s="12">
        <v>300</v>
      </c>
      <c r="E9" s="13" t="s">
        <v>162</v>
      </c>
      <c r="G9" s="356">
        <v>8</v>
      </c>
      <c r="H9" s="346" t="s">
        <v>115</v>
      </c>
      <c r="I9" s="250" t="s">
        <v>513</v>
      </c>
      <c r="J9" s="12">
        <v>223</v>
      </c>
      <c r="K9" s="13" t="s">
        <v>511</v>
      </c>
    </row>
    <row r="10" spans="1:11" ht="20.3" customHeight="1">
      <c r="A10" s="356"/>
      <c r="B10" s="346"/>
      <c r="C10" s="250" t="s">
        <v>514</v>
      </c>
      <c r="D10" s="12">
        <v>200</v>
      </c>
      <c r="E10" s="13" t="s">
        <v>162</v>
      </c>
      <c r="G10" s="356"/>
      <c r="H10" s="346"/>
      <c r="I10" s="250" t="s">
        <v>514</v>
      </c>
      <c r="J10" s="12">
        <v>223</v>
      </c>
      <c r="K10" s="13" t="s">
        <v>515</v>
      </c>
    </row>
    <row r="11" spans="1:11" ht="20.3" customHeight="1">
      <c r="A11" s="356">
        <v>63</v>
      </c>
      <c r="B11" s="346" t="s">
        <v>115</v>
      </c>
      <c r="C11" s="250" t="s">
        <v>509</v>
      </c>
      <c r="D11" s="12">
        <v>150</v>
      </c>
      <c r="E11" s="13" t="s">
        <v>162</v>
      </c>
      <c r="G11" s="3">
        <v>9</v>
      </c>
      <c r="H11" s="2" t="s">
        <v>115</v>
      </c>
      <c r="I11" s="250" t="s">
        <v>513</v>
      </c>
      <c r="J11" s="12">
        <v>440</v>
      </c>
      <c r="K11" s="13" t="s">
        <v>162</v>
      </c>
    </row>
    <row r="12" spans="1:11" ht="20.3" customHeight="1">
      <c r="A12" s="356"/>
      <c r="B12" s="346"/>
      <c r="C12" s="250" t="s">
        <v>513</v>
      </c>
      <c r="D12" s="12">
        <v>300</v>
      </c>
      <c r="E12" s="13" t="s">
        <v>162</v>
      </c>
      <c r="G12" s="3">
        <v>10</v>
      </c>
      <c r="H12" s="2" t="s">
        <v>115</v>
      </c>
      <c r="I12" s="2" t="s">
        <v>115</v>
      </c>
      <c r="J12" s="12">
        <v>449</v>
      </c>
      <c r="K12" s="13" t="s">
        <v>516</v>
      </c>
    </row>
    <row r="13" spans="1:11" ht="20.3" customHeight="1">
      <c r="A13" s="356"/>
      <c r="B13" s="346"/>
      <c r="C13" s="250" t="s">
        <v>517</v>
      </c>
      <c r="D13" s="12">
        <v>350</v>
      </c>
      <c r="E13" s="13" t="s">
        <v>162</v>
      </c>
      <c r="G13" s="3">
        <v>11</v>
      </c>
      <c r="H13" s="2" t="s">
        <v>115</v>
      </c>
      <c r="I13" s="2" t="s">
        <v>115</v>
      </c>
      <c r="J13" s="12">
        <v>440</v>
      </c>
      <c r="K13" s="13" t="s">
        <v>518</v>
      </c>
    </row>
    <row r="14" spans="1:11" ht="20.3" customHeight="1">
      <c r="A14" s="356" t="s">
        <v>171</v>
      </c>
      <c r="B14" s="346" t="s">
        <v>115</v>
      </c>
      <c r="C14" s="250" t="s">
        <v>509</v>
      </c>
      <c r="D14" s="12">
        <v>150</v>
      </c>
      <c r="E14" s="13" t="s">
        <v>519</v>
      </c>
      <c r="G14" s="3">
        <v>12</v>
      </c>
      <c r="H14" s="2" t="s">
        <v>115</v>
      </c>
      <c r="I14" s="2" t="s">
        <v>115</v>
      </c>
      <c r="J14" s="12">
        <v>320</v>
      </c>
      <c r="K14" s="13" t="s">
        <v>520</v>
      </c>
    </row>
    <row r="15" spans="1:11" ht="20.3" customHeight="1">
      <c r="A15" s="356"/>
      <c r="B15" s="346"/>
      <c r="C15" s="250" t="s">
        <v>513</v>
      </c>
      <c r="D15" s="12">
        <v>300</v>
      </c>
      <c r="E15" s="13" t="s">
        <v>510</v>
      </c>
      <c r="G15" s="3">
        <v>13</v>
      </c>
      <c r="H15" s="2" t="s">
        <v>115</v>
      </c>
      <c r="I15" s="2" t="s">
        <v>115</v>
      </c>
      <c r="J15" s="12">
        <v>325</v>
      </c>
      <c r="K15" s="13" t="s">
        <v>520</v>
      </c>
    </row>
    <row r="16" spans="1:11" ht="20.3" customHeight="1">
      <c r="A16" s="356"/>
      <c r="B16" s="346"/>
      <c r="C16" s="250" t="s">
        <v>521</v>
      </c>
      <c r="D16" s="12">
        <v>200</v>
      </c>
      <c r="E16" s="13" t="s">
        <v>162</v>
      </c>
      <c r="G16" s="3">
        <v>14</v>
      </c>
      <c r="H16" s="2" t="s">
        <v>115</v>
      </c>
      <c r="I16" s="2" t="s">
        <v>115</v>
      </c>
      <c r="J16" s="12">
        <v>325</v>
      </c>
      <c r="K16" s="13" t="s">
        <v>522</v>
      </c>
    </row>
    <row r="17" spans="1:11" ht="20.3" customHeight="1">
      <c r="A17" s="356"/>
      <c r="B17" s="346"/>
      <c r="C17" s="250" t="s">
        <v>517</v>
      </c>
      <c r="D17" s="12">
        <v>150</v>
      </c>
      <c r="E17" s="13" t="s">
        <v>162</v>
      </c>
      <c r="G17" s="3">
        <v>15</v>
      </c>
      <c r="H17" s="2" t="s">
        <v>115</v>
      </c>
      <c r="I17" s="2" t="s">
        <v>115</v>
      </c>
      <c r="J17" s="12">
        <v>325</v>
      </c>
      <c r="K17" s="13" t="s">
        <v>520</v>
      </c>
    </row>
    <row r="18" spans="1:11" ht="20.3" customHeight="1">
      <c r="A18" s="356">
        <v>2</v>
      </c>
      <c r="B18" s="346" t="s">
        <v>115</v>
      </c>
      <c r="C18" s="250" t="s">
        <v>509</v>
      </c>
      <c r="D18" s="12">
        <v>150</v>
      </c>
      <c r="E18" s="13" t="s">
        <v>519</v>
      </c>
      <c r="G18" s="3">
        <v>16</v>
      </c>
      <c r="H18" s="2" t="s">
        <v>115</v>
      </c>
      <c r="I18" s="2" t="s">
        <v>115</v>
      </c>
      <c r="J18" s="12">
        <v>304</v>
      </c>
      <c r="K18" s="13" t="s">
        <v>520</v>
      </c>
    </row>
    <row r="19" spans="1:11" ht="20.3" customHeight="1">
      <c r="A19" s="356"/>
      <c r="B19" s="346"/>
      <c r="C19" s="250" t="s">
        <v>513</v>
      </c>
      <c r="D19" s="12">
        <v>300</v>
      </c>
      <c r="E19" s="13" t="s">
        <v>510</v>
      </c>
      <c r="G19" s="3">
        <v>17</v>
      </c>
      <c r="H19" s="2" t="s">
        <v>115</v>
      </c>
      <c r="I19" s="2" t="s">
        <v>115</v>
      </c>
      <c r="J19" s="12">
        <v>226</v>
      </c>
      <c r="K19" s="13" t="s">
        <v>520</v>
      </c>
    </row>
    <row r="20" spans="1:11" ht="20.3" customHeight="1">
      <c r="A20" s="356"/>
      <c r="B20" s="346"/>
      <c r="C20" s="250" t="s">
        <v>521</v>
      </c>
      <c r="D20" s="12">
        <v>350</v>
      </c>
      <c r="E20" s="13" t="s">
        <v>162</v>
      </c>
      <c r="G20" s="3">
        <v>18</v>
      </c>
      <c r="H20" s="2" t="s">
        <v>115</v>
      </c>
      <c r="I20" s="2" t="s">
        <v>115</v>
      </c>
      <c r="J20" s="12">
        <v>240</v>
      </c>
      <c r="K20" s="13" t="s">
        <v>520</v>
      </c>
    </row>
    <row r="21" spans="1:11" ht="20.3" customHeight="1">
      <c r="A21" s="356">
        <v>3</v>
      </c>
      <c r="B21" s="346" t="s">
        <v>115</v>
      </c>
      <c r="C21" s="250" t="s">
        <v>509</v>
      </c>
      <c r="D21" s="12">
        <v>150.5</v>
      </c>
      <c r="E21" s="13" t="s">
        <v>519</v>
      </c>
      <c r="G21" s="3">
        <v>19</v>
      </c>
      <c r="H21" s="2" t="s">
        <v>115</v>
      </c>
      <c r="I21" s="2" t="s">
        <v>115</v>
      </c>
      <c r="J21" s="12">
        <v>237</v>
      </c>
      <c r="K21" s="13" t="s">
        <v>520</v>
      </c>
    </row>
    <row r="22" spans="1:11" ht="20.3" customHeight="1">
      <c r="A22" s="356"/>
      <c r="B22" s="346"/>
      <c r="C22" s="250" t="s">
        <v>513</v>
      </c>
      <c r="D22" s="12">
        <v>150.80000000000001</v>
      </c>
      <c r="E22" s="13" t="s">
        <v>510</v>
      </c>
      <c r="G22" s="3">
        <v>20</v>
      </c>
      <c r="H22" s="2" t="s">
        <v>115</v>
      </c>
      <c r="I22" s="2" t="s">
        <v>115</v>
      </c>
      <c r="J22" s="12">
        <v>240</v>
      </c>
      <c r="K22" s="13" t="s">
        <v>520</v>
      </c>
    </row>
    <row r="23" spans="1:11" ht="20.3" customHeight="1">
      <c r="A23" s="356"/>
      <c r="B23" s="346"/>
      <c r="C23" s="250" t="s">
        <v>521</v>
      </c>
      <c r="D23" s="12">
        <v>301.39999999999998</v>
      </c>
      <c r="E23" s="13" t="s">
        <v>162</v>
      </c>
      <c r="G23" s="3">
        <v>21</v>
      </c>
      <c r="H23" s="2" t="s">
        <v>115</v>
      </c>
      <c r="I23" s="2" t="s">
        <v>115</v>
      </c>
      <c r="J23" s="12">
        <v>240</v>
      </c>
      <c r="K23" s="13" t="s">
        <v>520</v>
      </c>
    </row>
    <row r="24" spans="1:11" ht="20.3" customHeight="1">
      <c r="A24" s="356">
        <v>4</v>
      </c>
      <c r="B24" s="346" t="s">
        <v>115</v>
      </c>
      <c r="C24" s="250" t="s">
        <v>509</v>
      </c>
      <c r="D24" s="12">
        <v>150</v>
      </c>
      <c r="E24" s="13" t="s">
        <v>515</v>
      </c>
      <c r="G24" s="3">
        <v>22</v>
      </c>
      <c r="H24" s="2" t="s">
        <v>115</v>
      </c>
      <c r="I24" s="2" t="s">
        <v>115</v>
      </c>
      <c r="J24" s="12">
        <v>237</v>
      </c>
      <c r="K24" s="13" t="s">
        <v>520</v>
      </c>
    </row>
    <row r="25" spans="1:11" ht="20.3" customHeight="1">
      <c r="A25" s="356"/>
      <c r="B25" s="346"/>
      <c r="C25" s="250" t="s">
        <v>513</v>
      </c>
      <c r="D25" s="12">
        <v>300</v>
      </c>
      <c r="E25" s="13" t="s">
        <v>510</v>
      </c>
      <c r="G25" s="3">
        <v>23</v>
      </c>
      <c r="H25" s="2" t="s">
        <v>115</v>
      </c>
      <c r="I25" s="2" t="s">
        <v>115</v>
      </c>
      <c r="J25" s="12">
        <v>165</v>
      </c>
      <c r="K25" s="13" t="s">
        <v>520</v>
      </c>
    </row>
    <row r="26" spans="1:11" ht="20.3" customHeight="1">
      <c r="A26" s="356"/>
      <c r="B26" s="346"/>
      <c r="C26" s="250" t="s">
        <v>521</v>
      </c>
      <c r="D26" s="12">
        <v>160</v>
      </c>
      <c r="E26" s="13" t="s">
        <v>162</v>
      </c>
      <c r="G26" s="3">
        <v>24</v>
      </c>
      <c r="H26" s="2" t="s">
        <v>115</v>
      </c>
      <c r="I26" s="2" t="s">
        <v>115</v>
      </c>
      <c r="J26" s="12">
        <v>140</v>
      </c>
      <c r="K26" s="13" t="s">
        <v>520</v>
      </c>
    </row>
    <row r="27" spans="1:11" ht="20.3" customHeight="1">
      <c r="A27" s="358">
        <v>5</v>
      </c>
      <c r="B27" s="407" t="s">
        <v>115</v>
      </c>
      <c r="C27" s="250" t="s">
        <v>509</v>
      </c>
      <c r="D27" s="12">
        <v>151</v>
      </c>
      <c r="E27" s="13" t="s">
        <v>519</v>
      </c>
      <c r="G27" s="251">
        <v>25</v>
      </c>
      <c r="H27" s="252" t="s">
        <v>523</v>
      </c>
      <c r="I27" s="252" t="s">
        <v>523</v>
      </c>
      <c r="J27" s="253" t="s">
        <v>387</v>
      </c>
      <c r="K27" s="254" t="s">
        <v>524</v>
      </c>
    </row>
    <row r="28" spans="1:11" ht="20.3" customHeight="1">
      <c r="A28" s="358"/>
      <c r="B28" s="407"/>
      <c r="C28" s="250" t="s">
        <v>513</v>
      </c>
      <c r="D28" s="12">
        <v>151</v>
      </c>
      <c r="E28" s="13" t="s">
        <v>510</v>
      </c>
      <c r="G28" s="256">
        <v>26</v>
      </c>
      <c r="H28" s="257" t="s">
        <v>387</v>
      </c>
      <c r="I28" s="257" t="s">
        <v>387</v>
      </c>
      <c r="J28" s="258" t="s">
        <v>387</v>
      </c>
      <c r="K28" s="259" t="s">
        <v>525</v>
      </c>
    </row>
    <row r="29" spans="1:11" ht="20.3" customHeight="1">
      <c r="A29" s="358"/>
      <c r="B29" s="407"/>
      <c r="C29" s="255" t="s">
        <v>514</v>
      </c>
      <c r="D29" s="17">
        <v>150</v>
      </c>
      <c r="E29" s="18" t="s">
        <v>162</v>
      </c>
    </row>
    <row r="30" spans="1:11" ht="26.2" customHeight="1">
      <c r="E30" s="41"/>
    </row>
  </sheetData>
  <sheetProtection selectLockedCells="1" selectUnlockedCells="1"/>
  <mergeCells count="23">
    <mergeCell ref="A21:A23"/>
    <mergeCell ref="B21:B23"/>
    <mergeCell ref="A24:A26"/>
    <mergeCell ref="B24:B26"/>
    <mergeCell ref="A27:A29"/>
    <mergeCell ref="B27:B29"/>
    <mergeCell ref="A18:A20"/>
    <mergeCell ref="B18:B20"/>
    <mergeCell ref="A1:D1"/>
    <mergeCell ref="A3:A6"/>
    <mergeCell ref="B3:B6"/>
    <mergeCell ref="A11:A13"/>
    <mergeCell ref="B11:B13"/>
    <mergeCell ref="A14:A17"/>
    <mergeCell ref="B14:B17"/>
    <mergeCell ref="G3:G5"/>
    <mergeCell ref="H3:H5"/>
    <mergeCell ref="G6:G8"/>
    <mergeCell ref="H6:H8"/>
    <mergeCell ref="A7:A10"/>
    <mergeCell ref="B7:B10"/>
    <mergeCell ref="G9:G10"/>
    <mergeCell ref="H9:H10"/>
  </mergeCells>
  <phoneticPr fontId="2"/>
  <pageMargins left="0.78740157480314965" right="0.39370078740157483" top="0.39370078740157483" bottom="0.39370078740157483" header="0" footer="0"/>
  <pageSetup paperSize="9" scale="91" firstPageNumber="0" orientation="landscape" horizontalDpi="300" verticalDpi="300" r:id="rId1"/>
  <headerFooter scaleWithDoc="0" alignWithMargins="0">
    <oddFooter>&amp;C&amp;"ＭＳ 明朝,標準"－４７－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B51"/>
  <sheetViews>
    <sheetView view="pageLayout" topLeftCell="A13" zoomScaleNormal="100" workbookViewId="0">
      <selection activeCell="AB15" sqref="AB15"/>
    </sheetView>
  </sheetViews>
  <sheetFormatPr defaultColWidth="9" defaultRowHeight="14.4"/>
  <cols>
    <col min="1" max="2" width="5.44140625" style="1" customWidth="1"/>
    <col min="3" max="27" width="4.33203125" style="1" customWidth="1"/>
    <col min="28" max="28" width="62.44140625" style="1" customWidth="1"/>
    <col min="29" max="113" width="3.6640625" style="1" customWidth="1"/>
    <col min="114" max="135" width="5.6640625" style="1" customWidth="1"/>
    <col min="136" max="16384" width="9" style="1"/>
  </cols>
  <sheetData>
    <row r="1" spans="1:28" s="32" customFormat="1" ht="23.6" customHeight="1">
      <c r="A1" s="411" t="s">
        <v>662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100" t="s">
        <v>219</v>
      </c>
    </row>
    <row r="2" spans="1:28" ht="15.05" customHeight="1">
      <c r="A2" s="412" t="s">
        <v>220</v>
      </c>
      <c r="B2" s="412"/>
      <c r="C2" s="413" t="s">
        <v>221</v>
      </c>
      <c r="D2" s="413"/>
      <c r="E2" s="413"/>
      <c r="F2" s="413" t="s">
        <v>222</v>
      </c>
      <c r="G2" s="413"/>
      <c r="H2" s="413"/>
      <c r="I2" s="414" t="s">
        <v>223</v>
      </c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 t="s">
        <v>224</v>
      </c>
      <c r="Y2" s="414"/>
      <c r="Z2" s="414"/>
      <c r="AA2" s="414"/>
      <c r="AB2" s="408" t="s">
        <v>225</v>
      </c>
    </row>
    <row r="3" spans="1:28" ht="15.05" customHeight="1">
      <c r="A3" s="409" t="s">
        <v>181</v>
      </c>
      <c r="B3" s="409"/>
      <c r="C3" s="413"/>
      <c r="D3" s="413"/>
      <c r="E3" s="413"/>
      <c r="F3" s="413"/>
      <c r="G3" s="413"/>
      <c r="H3" s="413"/>
      <c r="I3" s="410" t="s">
        <v>226</v>
      </c>
      <c r="J3" s="410"/>
      <c r="K3" s="410"/>
      <c r="L3" s="410" t="s">
        <v>227</v>
      </c>
      <c r="M3" s="410"/>
      <c r="N3" s="410"/>
      <c r="O3" s="410" t="s">
        <v>228</v>
      </c>
      <c r="P3" s="410"/>
      <c r="Q3" s="410"/>
      <c r="R3" s="410" t="s">
        <v>229</v>
      </c>
      <c r="S3" s="410"/>
      <c r="T3" s="410"/>
      <c r="U3" s="410" t="s">
        <v>230</v>
      </c>
      <c r="V3" s="410"/>
      <c r="W3" s="410"/>
      <c r="X3" s="414"/>
      <c r="Y3" s="414"/>
      <c r="Z3" s="414"/>
      <c r="AA3" s="414"/>
      <c r="AB3" s="408"/>
    </row>
    <row r="4" spans="1:28" ht="15.05" customHeight="1">
      <c r="A4" s="416">
        <v>7</v>
      </c>
      <c r="B4" s="416"/>
      <c r="C4" s="415">
        <v>39000</v>
      </c>
      <c r="D4" s="415"/>
      <c r="E4" s="415"/>
      <c r="F4" s="415">
        <v>55500</v>
      </c>
      <c r="G4" s="415"/>
      <c r="H4" s="415"/>
      <c r="I4" s="415">
        <v>23300</v>
      </c>
      <c r="J4" s="415"/>
      <c r="K4" s="415"/>
      <c r="L4" s="415">
        <v>42000</v>
      </c>
      <c r="M4" s="415"/>
      <c r="N4" s="415"/>
      <c r="O4" s="415">
        <v>61700</v>
      </c>
      <c r="P4" s="415"/>
      <c r="Q4" s="415"/>
      <c r="R4" s="415">
        <v>77500</v>
      </c>
      <c r="S4" s="415"/>
      <c r="T4" s="415"/>
      <c r="U4" s="415">
        <v>101000</v>
      </c>
      <c r="V4" s="415"/>
      <c r="W4" s="415"/>
      <c r="X4" s="415">
        <v>400000</v>
      </c>
      <c r="Y4" s="415"/>
      <c r="Z4" s="415"/>
      <c r="AA4" s="415"/>
      <c r="AB4" s="518" t="s">
        <v>677</v>
      </c>
    </row>
    <row r="5" spans="1:28" ht="15.05" customHeight="1">
      <c r="A5" s="416">
        <v>8</v>
      </c>
      <c r="B5" s="416"/>
      <c r="C5" s="415">
        <v>49000</v>
      </c>
      <c r="D5" s="415"/>
      <c r="E5" s="415"/>
      <c r="F5" s="415">
        <v>55500</v>
      </c>
      <c r="G5" s="415"/>
      <c r="H5" s="415"/>
      <c r="I5" s="415">
        <v>18000</v>
      </c>
      <c r="J5" s="415"/>
      <c r="K5" s="415"/>
      <c r="L5" s="415">
        <v>42000</v>
      </c>
      <c r="M5" s="415"/>
      <c r="N5" s="415"/>
      <c r="O5" s="415">
        <v>64500</v>
      </c>
      <c r="P5" s="415"/>
      <c r="Q5" s="415"/>
      <c r="R5" s="415">
        <v>101600</v>
      </c>
      <c r="S5" s="415"/>
      <c r="T5" s="415"/>
      <c r="U5" s="415">
        <v>99000</v>
      </c>
      <c r="V5" s="415"/>
      <c r="W5" s="415"/>
      <c r="X5" s="415">
        <v>429600</v>
      </c>
      <c r="Y5" s="415"/>
      <c r="Z5" s="415"/>
      <c r="AA5" s="415"/>
      <c r="AB5" s="518" t="s">
        <v>678</v>
      </c>
    </row>
    <row r="6" spans="1:28" ht="15.05" customHeight="1">
      <c r="A6" s="416">
        <v>9</v>
      </c>
      <c r="B6" s="416"/>
      <c r="C6" s="415">
        <v>29500</v>
      </c>
      <c r="D6" s="415"/>
      <c r="E6" s="415"/>
      <c r="F6" s="415">
        <v>55500</v>
      </c>
      <c r="G6" s="415"/>
      <c r="H6" s="415"/>
      <c r="I6" s="415">
        <v>28000</v>
      </c>
      <c r="J6" s="415"/>
      <c r="K6" s="415"/>
      <c r="L6" s="415">
        <v>42000</v>
      </c>
      <c r="M6" s="415"/>
      <c r="N6" s="415"/>
      <c r="O6" s="415">
        <v>60700</v>
      </c>
      <c r="P6" s="415"/>
      <c r="Q6" s="415"/>
      <c r="R6" s="415">
        <v>92000</v>
      </c>
      <c r="S6" s="415"/>
      <c r="T6" s="415"/>
      <c r="U6" s="415">
        <v>100000</v>
      </c>
      <c r="V6" s="415"/>
      <c r="W6" s="415"/>
      <c r="X6" s="415">
        <v>407700</v>
      </c>
      <c r="Y6" s="415"/>
      <c r="Z6" s="415"/>
      <c r="AA6" s="415"/>
      <c r="AB6" s="160" t="s">
        <v>679</v>
      </c>
    </row>
    <row r="7" spans="1:28" ht="15.05" customHeight="1">
      <c r="A7" s="416">
        <v>10</v>
      </c>
      <c r="B7" s="416"/>
      <c r="C7" s="415">
        <v>49000</v>
      </c>
      <c r="D7" s="415"/>
      <c r="E7" s="415"/>
      <c r="F7" s="415">
        <v>0</v>
      </c>
      <c r="G7" s="415"/>
      <c r="H7" s="415"/>
      <c r="I7" s="415">
        <v>18000</v>
      </c>
      <c r="J7" s="415"/>
      <c r="K7" s="415"/>
      <c r="L7" s="415">
        <v>42000</v>
      </c>
      <c r="M7" s="415"/>
      <c r="N7" s="415"/>
      <c r="O7" s="415">
        <v>55700</v>
      </c>
      <c r="P7" s="415"/>
      <c r="Q7" s="415"/>
      <c r="R7" s="415">
        <v>86600</v>
      </c>
      <c r="S7" s="415"/>
      <c r="T7" s="415"/>
      <c r="U7" s="415">
        <v>87400</v>
      </c>
      <c r="V7" s="415"/>
      <c r="W7" s="415"/>
      <c r="X7" s="415">
        <v>338700</v>
      </c>
      <c r="Y7" s="415"/>
      <c r="Z7" s="415"/>
      <c r="AA7" s="415"/>
      <c r="AB7" s="160" t="s">
        <v>679</v>
      </c>
    </row>
    <row r="8" spans="1:28" ht="15.05" customHeight="1">
      <c r="A8" s="416">
        <v>11</v>
      </c>
      <c r="B8" s="416"/>
      <c r="C8" s="415">
        <v>24500</v>
      </c>
      <c r="D8" s="415"/>
      <c r="E8" s="415"/>
      <c r="F8" s="415">
        <v>0</v>
      </c>
      <c r="G8" s="415"/>
      <c r="H8" s="415"/>
      <c r="I8" s="415">
        <v>25000</v>
      </c>
      <c r="J8" s="415"/>
      <c r="K8" s="415"/>
      <c r="L8" s="415">
        <v>45000</v>
      </c>
      <c r="M8" s="415"/>
      <c r="N8" s="415"/>
      <c r="O8" s="415">
        <v>57700</v>
      </c>
      <c r="P8" s="415"/>
      <c r="Q8" s="415"/>
      <c r="R8" s="415">
        <v>91300</v>
      </c>
      <c r="S8" s="415"/>
      <c r="T8" s="415"/>
      <c r="U8" s="415">
        <v>77400</v>
      </c>
      <c r="V8" s="415"/>
      <c r="W8" s="415"/>
      <c r="X8" s="415">
        <v>320900</v>
      </c>
      <c r="Y8" s="415"/>
      <c r="Z8" s="415"/>
      <c r="AA8" s="415"/>
      <c r="AB8" s="160" t="s">
        <v>679</v>
      </c>
    </row>
    <row r="9" spans="1:28" ht="15.05" customHeight="1">
      <c r="A9" s="416">
        <v>12</v>
      </c>
      <c r="B9" s="416"/>
      <c r="C9" s="415">
        <v>24500</v>
      </c>
      <c r="D9" s="415"/>
      <c r="E9" s="415"/>
      <c r="F9" s="415">
        <v>0</v>
      </c>
      <c r="G9" s="415"/>
      <c r="H9" s="415"/>
      <c r="I9" s="415">
        <v>25000</v>
      </c>
      <c r="J9" s="415"/>
      <c r="K9" s="415"/>
      <c r="L9" s="415">
        <v>45000</v>
      </c>
      <c r="M9" s="415"/>
      <c r="N9" s="415"/>
      <c r="O9" s="415">
        <v>56000</v>
      </c>
      <c r="P9" s="415"/>
      <c r="Q9" s="415"/>
      <c r="R9" s="415">
        <v>77000</v>
      </c>
      <c r="S9" s="415"/>
      <c r="T9" s="415"/>
      <c r="U9" s="415">
        <v>65000</v>
      </c>
      <c r="V9" s="415"/>
      <c r="W9" s="415"/>
      <c r="X9" s="415">
        <v>292500</v>
      </c>
      <c r="Y9" s="415"/>
      <c r="Z9" s="415"/>
      <c r="AA9" s="415"/>
      <c r="AB9" s="160" t="s">
        <v>679</v>
      </c>
    </row>
    <row r="10" spans="1:28" ht="15.05" customHeight="1">
      <c r="A10" s="416">
        <v>13</v>
      </c>
      <c r="B10" s="416"/>
      <c r="C10" s="415">
        <v>24500</v>
      </c>
      <c r="D10" s="415"/>
      <c r="E10" s="415"/>
      <c r="F10" s="415">
        <v>400</v>
      </c>
      <c r="G10" s="415"/>
      <c r="H10" s="415"/>
      <c r="I10" s="415">
        <v>25000</v>
      </c>
      <c r="J10" s="415"/>
      <c r="K10" s="415"/>
      <c r="L10" s="415">
        <v>33000</v>
      </c>
      <c r="M10" s="415"/>
      <c r="N10" s="415"/>
      <c r="O10" s="415">
        <v>57000</v>
      </c>
      <c r="P10" s="415"/>
      <c r="Q10" s="415"/>
      <c r="R10" s="415">
        <v>76100</v>
      </c>
      <c r="S10" s="415"/>
      <c r="T10" s="415"/>
      <c r="U10" s="415">
        <v>65700</v>
      </c>
      <c r="V10" s="415"/>
      <c r="W10" s="415"/>
      <c r="X10" s="415">
        <v>281700</v>
      </c>
      <c r="Y10" s="415"/>
      <c r="Z10" s="415"/>
      <c r="AA10" s="415"/>
      <c r="AB10" s="160" t="s">
        <v>679</v>
      </c>
    </row>
    <row r="11" spans="1:28" ht="15.05" customHeight="1">
      <c r="A11" s="416">
        <v>14</v>
      </c>
      <c r="B11" s="416"/>
      <c r="C11" s="415">
        <v>24500</v>
      </c>
      <c r="D11" s="415"/>
      <c r="E11" s="415"/>
      <c r="F11" s="415">
        <v>0</v>
      </c>
      <c r="G11" s="415"/>
      <c r="H11" s="415"/>
      <c r="I11" s="415">
        <v>25500</v>
      </c>
      <c r="J11" s="415"/>
      <c r="K11" s="415"/>
      <c r="L11" s="415">
        <v>43000</v>
      </c>
      <c r="M11" s="415"/>
      <c r="N11" s="415"/>
      <c r="O11" s="415">
        <v>59000</v>
      </c>
      <c r="P11" s="415"/>
      <c r="Q11" s="415"/>
      <c r="R11" s="415">
        <v>68400</v>
      </c>
      <c r="S11" s="415"/>
      <c r="T11" s="415"/>
      <c r="U11" s="415">
        <v>63600</v>
      </c>
      <c r="V11" s="415"/>
      <c r="W11" s="415"/>
      <c r="X11" s="415">
        <v>284000</v>
      </c>
      <c r="Y11" s="415"/>
      <c r="Z11" s="415"/>
      <c r="AA11" s="415"/>
      <c r="AB11" s="160" t="s">
        <v>679</v>
      </c>
    </row>
    <row r="12" spans="1:28" ht="15.05" customHeight="1">
      <c r="A12" s="416">
        <v>15</v>
      </c>
      <c r="B12" s="416"/>
      <c r="C12" s="415">
        <v>23900</v>
      </c>
      <c r="D12" s="415"/>
      <c r="E12" s="415"/>
      <c r="F12" s="415">
        <v>0</v>
      </c>
      <c r="G12" s="415"/>
      <c r="H12" s="415"/>
      <c r="I12" s="415">
        <v>24200</v>
      </c>
      <c r="J12" s="415"/>
      <c r="K12" s="415"/>
      <c r="L12" s="415">
        <v>33000</v>
      </c>
      <c r="M12" s="415"/>
      <c r="N12" s="415"/>
      <c r="O12" s="415">
        <v>55500</v>
      </c>
      <c r="P12" s="415"/>
      <c r="Q12" s="415"/>
      <c r="R12" s="415">
        <v>49400</v>
      </c>
      <c r="S12" s="415"/>
      <c r="T12" s="415"/>
      <c r="U12" s="415">
        <v>51200</v>
      </c>
      <c r="V12" s="415"/>
      <c r="W12" s="415"/>
      <c r="X12" s="415">
        <v>237200</v>
      </c>
      <c r="Y12" s="415"/>
      <c r="Z12" s="415"/>
      <c r="AA12" s="415"/>
      <c r="AB12" s="160" t="s">
        <v>679</v>
      </c>
    </row>
    <row r="13" spans="1:28" ht="15.05" customHeight="1">
      <c r="A13" s="416">
        <v>16</v>
      </c>
      <c r="B13" s="416"/>
      <c r="C13" s="415">
        <v>25580</v>
      </c>
      <c r="D13" s="415"/>
      <c r="E13" s="415"/>
      <c r="F13" s="415">
        <v>0</v>
      </c>
      <c r="G13" s="415"/>
      <c r="H13" s="415"/>
      <c r="I13" s="415">
        <v>24100</v>
      </c>
      <c r="J13" s="415"/>
      <c r="K13" s="415"/>
      <c r="L13" s="415">
        <v>33000</v>
      </c>
      <c r="M13" s="415"/>
      <c r="N13" s="415"/>
      <c r="O13" s="415">
        <v>52500</v>
      </c>
      <c r="P13" s="415"/>
      <c r="Q13" s="415"/>
      <c r="R13" s="415">
        <v>56400</v>
      </c>
      <c r="S13" s="415"/>
      <c r="T13" s="415"/>
      <c r="U13" s="415">
        <v>61400</v>
      </c>
      <c r="V13" s="415"/>
      <c r="W13" s="415"/>
      <c r="X13" s="415">
        <v>252980</v>
      </c>
      <c r="Y13" s="415"/>
      <c r="Z13" s="415"/>
      <c r="AA13" s="415"/>
      <c r="AB13" s="160" t="s">
        <v>679</v>
      </c>
    </row>
    <row r="14" spans="1:28" ht="15.05" customHeight="1">
      <c r="A14" s="416">
        <v>17</v>
      </c>
      <c r="B14" s="416"/>
      <c r="C14" s="415">
        <v>25290</v>
      </c>
      <c r="D14" s="415"/>
      <c r="E14" s="415"/>
      <c r="F14" s="415">
        <v>0</v>
      </c>
      <c r="G14" s="415"/>
      <c r="H14" s="415"/>
      <c r="I14" s="415">
        <v>21400</v>
      </c>
      <c r="J14" s="415"/>
      <c r="K14" s="415"/>
      <c r="L14" s="415">
        <v>33000</v>
      </c>
      <c r="M14" s="415"/>
      <c r="N14" s="415"/>
      <c r="O14" s="415">
        <v>51500</v>
      </c>
      <c r="P14" s="415"/>
      <c r="Q14" s="415"/>
      <c r="R14" s="415">
        <v>44900</v>
      </c>
      <c r="S14" s="415"/>
      <c r="T14" s="415"/>
      <c r="U14" s="415">
        <v>51100</v>
      </c>
      <c r="V14" s="415"/>
      <c r="W14" s="415"/>
      <c r="X14" s="415">
        <v>227190</v>
      </c>
      <c r="Y14" s="415"/>
      <c r="Z14" s="415"/>
      <c r="AA14" s="415"/>
      <c r="AB14" s="160" t="s">
        <v>679</v>
      </c>
    </row>
    <row r="15" spans="1:28" ht="15.05" customHeight="1">
      <c r="A15" s="416">
        <v>18</v>
      </c>
      <c r="B15" s="416"/>
      <c r="C15" s="415">
        <v>25290</v>
      </c>
      <c r="D15" s="415"/>
      <c r="E15" s="415"/>
      <c r="F15" s="415">
        <v>17000</v>
      </c>
      <c r="G15" s="415"/>
      <c r="H15" s="415"/>
      <c r="I15" s="415">
        <v>21400</v>
      </c>
      <c r="J15" s="415"/>
      <c r="K15" s="415"/>
      <c r="L15" s="415">
        <v>33000</v>
      </c>
      <c r="M15" s="415"/>
      <c r="N15" s="415"/>
      <c r="O15" s="415">
        <v>55500</v>
      </c>
      <c r="P15" s="415"/>
      <c r="Q15" s="415"/>
      <c r="R15" s="415">
        <v>43200</v>
      </c>
      <c r="S15" s="415"/>
      <c r="T15" s="415"/>
      <c r="U15" s="415">
        <v>52300</v>
      </c>
      <c r="V15" s="415"/>
      <c r="W15" s="415"/>
      <c r="X15" s="415">
        <v>247690</v>
      </c>
      <c r="Y15" s="415"/>
      <c r="Z15" s="415"/>
      <c r="AA15" s="415"/>
      <c r="AB15" s="160" t="s">
        <v>679</v>
      </c>
    </row>
    <row r="16" spans="1:28" ht="15.05" customHeight="1">
      <c r="A16" s="416">
        <v>19</v>
      </c>
      <c r="B16" s="416"/>
      <c r="C16" s="415">
        <v>25290</v>
      </c>
      <c r="D16" s="415"/>
      <c r="E16" s="415"/>
      <c r="F16" s="415">
        <v>15000</v>
      </c>
      <c r="G16" s="415"/>
      <c r="H16" s="415"/>
      <c r="I16" s="415">
        <v>23400</v>
      </c>
      <c r="J16" s="415"/>
      <c r="K16" s="415"/>
      <c r="L16" s="415">
        <v>34000</v>
      </c>
      <c r="M16" s="415"/>
      <c r="N16" s="415"/>
      <c r="O16" s="415">
        <v>69500</v>
      </c>
      <c r="P16" s="415"/>
      <c r="Q16" s="415"/>
      <c r="R16" s="415">
        <v>51000</v>
      </c>
      <c r="S16" s="415"/>
      <c r="T16" s="415"/>
      <c r="U16" s="415">
        <v>44900</v>
      </c>
      <c r="V16" s="415"/>
      <c r="W16" s="415"/>
      <c r="X16" s="415">
        <v>263090</v>
      </c>
      <c r="Y16" s="415"/>
      <c r="Z16" s="415"/>
      <c r="AA16" s="415"/>
      <c r="AB16" s="160" t="s">
        <v>679</v>
      </c>
    </row>
    <row r="17" spans="1:28" ht="15.05" customHeight="1">
      <c r="A17" s="416">
        <v>20</v>
      </c>
      <c r="B17" s="416"/>
      <c r="C17" s="415">
        <v>26349</v>
      </c>
      <c r="D17" s="415"/>
      <c r="E17" s="415"/>
      <c r="F17" s="415">
        <v>18000</v>
      </c>
      <c r="G17" s="415"/>
      <c r="H17" s="415"/>
      <c r="I17" s="415">
        <v>21400</v>
      </c>
      <c r="J17" s="415"/>
      <c r="K17" s="415"/>
      <c r="L17" s="415">
        <v>35000</v>
      </c>
      <c r="M17" s="415"/>
      <c r="N17" s="415"/>
      <c r="O17" s="415">
        <v>55500</v>
      </c>
      <c r="P17" s="415"/>
      <c r="Q17" s="415"/>
      <c r="R17" s="415">
        <v>54300</v>
      </c>
      <c r="S17" s="415"/>
      <c r="T17" s="415"/>
      <c r="U17" s="415">
        <v>45700</v>
      </c>
      <c r="V17" s="415"/>
      <c r="W17" s="415"/>
      <c r="X17" s="415">
        <v>256249</v>
      </c>
      <c r="Y17" s="415"/>
      <c r="Z17" s="415"/>
      <c r="AA17" s="415"/>
      <c r="AB17" s="160" t="s">
        <v>679</v>
      </c>
    </row>
    <row r="18" spans="1:28" ht="15.05" customHeight="1">
      <c r="A18" s="416">
        <v>21</v>
      </c>
      <c r="B18" s="416"/>
      <c r="C18" s="415">
        <v>26300</v>
      </c>
      <c r="D18" s="415"/>
      <c r="E18" s="415"/>
      <c r="F18" s="415">
        <v>18000</v>
      </c>
      <c r="G18" s="415"/>
      <c r="H18" s="415"/>
      <c r="I18" s="415">
        <v>21400</v>
      </c>
      <c r="J18" s="415"/>
      <c r="K18" s="415"/>
      <c r="L18" s="415">
        <v>35000</v>
      </c>
      <c r="M18" s="415"/>
      <c r="N18" s="415"/>
      <c r="O18" s="415">
        <v>54500</v>
      </c>
      <c r="P18" s="415"/>
      <c r="Q18" s="415"/>
      <c r="R18" s="415">
        <v>59000</v>
      </c>
      <c r="S18" s="415"/>
      <c r="T18" s="415"/>
      <c r="U18" s="415">
        <v>46000</v>
      </c>
      <c r="V18" s="415"/>
      <c r="W18" s="415"/>
      <c r="X18" s="415">
        <v>260200</v>
      </c>
      <c r="Y18" s="415"/>
      <c r="Z18" s="415"/>
      <c r="AA18" s="415"/>
      <c r="AB18" s="160" t="s">
        <v>679</v>
      </c>
    </row>
    <row r="19" spans="1:28" ht="15.05" customHeight="1">
      <c r="A19" s="416">
        <v>22</v>
      </c>
      <c r="B19" s="416"/>
      <c r="C19" s="415">
        <v>26300</v>
      </c>
      <c r="D19" s="415"/>
      <c r="E19" s="415"/>
      <c r="F19" s="415">
        <v>17000</v>
      </c>
      <c r="G19" s="415"/>
      <c r="H19" s="415"/>
      <c r="I19" s="415">
        <v>24400</v>
      </c>
      <c r="J19" s="415"/>
      <c r="K19" s="415"/>
      <c r="L19" s="415">
        <v>35000</v>
      </c>
      <c r="M19" s="415"/>
      <c r="N19" s="415"/>
      <c r="O19" s="415">
        <v>54500</v>
      </c>
      <c r="P19" s="415"/>
      <c r="Q19" s="415"/>
      <c r="R19" s="415">
        <v>61500</v>
      </c>
      <c r="S19" s="415"/>
      <c r="T19" s="415"/>
      <c r="U19" s="415">
        <v>49100</v>
      </c>
      <c r="V19" s="415"/>
      <c r="W19" s="415"/>
      <c r="X19" s="415">
        <f t="shared" ref="X19:X22" si="0">SUM(C19:W19)</f>
        <v>267800</v>
      </c>
      <c r="Y19" s="415"/>
      <c r="Z19" s="415"/>
      <c r="AA19" s="415"/>
      <c r="AB19" s="160" t="s">
        <v>679</v>
      </c>
    </row>
    <row r="20" spans="1:28" ht="15.05" customHeight="1">
      <c r="A20" s="416">
        <v>23</v>
      </c>
      <c r="B20" s="416"/>
      <c r="C20" s="415">
        <v>26300</v>
      </c>
      <c r="D20" s="415"/>
      <c r="E20" s="415"/>
      <c r="F20" s="415">
        <v>16500</v>
      </c>
      <c r="G20" s="415"/>
      <c r="H20" s="415"/>
      <c r="I20" s="415">
        <v>24400</v>
      </c>
      <c r="J20" s="415"/>
      <c r="K20" s="415"/>
      <c r="L20" s="415">
        <v>35000</v>
      </c>
      <c r="M20" s="415"/>
      <c r="N20" s="415"/>
      <c r="O20" s="415">
        <v>51500</v>
      </c>
      <c r="P20" s="415"/>
      <c r="Q20" s="415"/>
      <c r="R20" s="415">
        <v>66300</v>
      </c>
      <c r="S20" s="415"/>
      <c r="T20" s="415"/>
      <c r="U20" s="415">
        <v>49100</v>
      </c>
      <c r="V20" s="415"/>
      <c r="W20" s="415"/>
      <c r="X20" s="415">
        <f t="shared" si="0"/>
        <v>269100</v>
      </c>
      <c r="Y20" s="415"/>
      <c r="Z20" s="415"/>
      <c r="AA20" s="415"/>
      <c r="AB20" s="160" t="s">
        <v>679</v>
      </c>
    </row>
    <row r="21" spans="1:28" ht="15.05" customHeight="1">
      <c r="A21" s="417">
        <v>24</v>
      </c>
      <c r="B21" s="417"/>
      <c r="C21" s="418">
        <v>26300</v>
      </c>
      <c r="D21" s="418"/>
      <c r="E21" s="418"/>
      <c r="F21" s="418">
        <v>21000</v>
      </c>
      <c r="G21" s="418"/>
      <c r="H21" s="418"/>
      <c r="I21" s="418">
        <v>23900</v>
      </c>
      <c r="J21" s="418"/>
      <c r="K21" s="418"/>
      <c r="L21" s="418">
        <v>35000</v>
      </c>
      <c r="M21" s="418"/>
      <c r="N21" s="418"/>
      <c r="O21" s="418">
        <v>48500</v>
      </c>
      <c r="P21" s="418"/>
      <c r="Q21" s="418"/>
      <c r="R21" s="418">
        <v>66100</v>
      </c>
      <c r="S21" s="418"/>
      <c r="T21" s="418"/>
      <c r="U21" s="418">
        <v>46400</v>
      </c>
      <c r="V21" s="418"/>
      <c r="W21" s="418"/>
      <c r="X21" s="418">
        <f t="shared" si="0"/>
        <v>267200</v>
      </c>
      <c r="Y21" s="418"/>
      <c r="Z21" s="418"/>
      <c r="AA21" s="418"/>
      <c r="AB21" s="161" t="s">
        <v>679</v>
      </c>
    </row>
    <row r="22" spans="1:28" ht="15.05" customHeight="1">
      <c r="A22" s="416">
        <v>25</v>
      </c>
      <c r="B22" s="416"/>
      <c r="C22" s="415">
        <v>26300</v>
      </c>
      <c r="D22" s="415"/>
      <c r="E22" s="415"/>
      <c r="F22" s="415">
        <v>21000</v>
      </c>
      <c r="G22" s="415"/>
      <c r="H22" s="415"/>
      <c r="I22" s="415">
        <v>25900</v>
      </c>
      <c r="J22" s="415"/>
      <c r="K22" s="415"/>
      <c r="L22" s="415">
        <v>35000</v>
      </c>
      <c r="M22" s="415"/>
      <c r="N22" s="415"/>
      <c r="O22" s="415">
        <v>48500</v>
      </c>
      <c r="P22" s="415"/>
      <c r="Q22" s="415"/>
      <c r="R22" s="415">
        <v>47600</v>
      </c>
      <c r="S22" s="415"/>
      <c r="T22" s="415"/>
      <c r="U22" s="415">
        <v>48900</v>
      </c>
      <c r="V22" s="415"/>
      <c r="W22" s="415"/>
      <c r="X22" s="415">
        <f t="shared" si="0"/>
        <v>253200</v>
      </c>
      <c r="Y22" s="415"/>
      <c r="Z22" s="415"/>
      <c r="AA22" s="415"/>
      <c r="AB22" s="160" t="s">
        <v>679</v>
      </c>
    </row>
    <row r="23" spans="1:28" ht="15.05" customHeight="1">
      <c r="A23" s="421">
        <v>26</v>
      </c>
      <c r="B23" s="421"/>
      <c r="C23" s="419">
        <v>29872</v>
      </c>
      <c r="D23" s="419"/>
      <c r="E23" s="419"/>
      <c r="F23" s="419">
        <v>21000</v>
      </c>
      <c r="G23" s="419"/>
      <c r="H23" s="419"/>
      <c r="I23" s="419">
        <v>23400</v>
      </c>
      <c r="J23" s="419"/>
      <c r="K23" s="419"/>
      <c r="L23" s="419">
        <v>35000</v>
      </c>
      <c r="M23" s="419"/>
      <c r="N23" s="419"/>
      <c r="O23" s="419">
        <v>45500</v>
      </c>
      <c r="P23" s="419"/>
      <c r="Q23" s="419"/>
      <c r="R23" s="419">
        <v>48400</v>
      </c>
      <c r="S23" s="419"/>
      <c r="T23" s="419"/>
      <c r="U23" s="419">
        <v>48100</v>
      </c>
      <c r="V23" s="419"/>
      <c r="W23" s="419"/>
      <c r="X23" s="419">
        <f>SUM(C23:W23)</f>
        <v>251272</v>
      </c>
      <c r="Y23" s="419"/>
      <c r="Z23" s="419"/>
      <c r="AA23" s="419"/>
      <c r="AB23" s="260" t="s">
        <v>679</v>
      </c>
    </row>
    <row r="24" spans="1:28" ht="15.05" customHeight="1">
      <c r="A24" s="171"/>
      <c r="B24" s="17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162"/>
    </row>
    <row r="25" spans="1:28" s="32" customFormat="1" ht="23.1" customHeight="1">
      <c r="A25" s="420" t="s">
        <v>663</v>
      </c>
      <c r="B25" s="420"/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100" t="s">
        <v>231</v>
      </c>
    </row>
    <row r="26" spans="1:28" ht="15.05" customHeight="1">
      <c r="A26" s="412" t="s">
        <v>232</v>
      </c>
      <c r="B26" s="412"/>
      <c r="C26" s="412"/>
      <c r="D26" s="414" t="s">
        <v>233</v>
      </c>
      <c r="E26" s="414"/>
      <c r="F26" s="414"/>
      <c r="G26" s="414" t="s">
        <v>234</v>
      </c>
      <c r="H26" s="414"/>
      <c r="I26" s="414"/>
      <c r="J26" s="414" t="s">
        <v>235</v>
      </c>
      <c r="K26" s="414"/>
      <c r="L26" s="414"/>
      <c r="M26" s="422" t="s">
        <v>235</v>
      </c>
      <c r="N26" s="422"/>
      <c r="O26" s="422"/>
      <c r="P26" s="425" t="s">
        <v>236</v>
      </c>
      <c r="Q26" s="425"/>
      <c r="R26" s="425"/>
      <c r="S26" s="425"/>
      <c r="T26" s="408" t="s">
        <v>237</v>
      </c>
      <c r="U26" s="408"/>
      <c r="V26" s="408"/>
      <c r="W26" s="408"/>
      <c r="X26" s="408"/>
      <c r="Y26" s="408"/>
      <c r="Z26" s="408"/>
      <c r="AA26" s="408"/>
      <c r="AB26" s="408"/>
    </row>
    <row r="27" spans="1:28" ht="15.05" customHeight="1">
      <c r="A27" s="409" t="s">
        <v>181</v>
      </c>
      <c r="B27" s="409"/>
      <c r="C27" s="409"/>
      <c r="D27" s="414"/>
      <c r="E27" s="414"/>
      <c r="F27" s="414"/>
      <c r="G27" s="414"/>
      <c r="H27" s="414"/>
      <c r="I27" s="414"/>
      <c r="J27" s="414"/>
      <c r="K27" s="414"/>
      <c r="L27" s="414"/>
      <c r="M27" s="426" t="s">
        <v>238</v>
      </c>
      <c r="N27" s="426"/>
      <c r="O27" s="426"/>
      <c r="P27" s="425"/>
      <c r="Q27" s="425"/>
      <c r="R27" s="425"/>
      <c r="S27" s="425"/>
      <c r="T27" s="408"/>
      <c r="U27" s="408"/>
      <c r="V27" s="408"/>
      <c r="W27" s="408"/>
      <c r="X27" s="408"/>
      <c r="Y27" s="408"/>
      <c r="Z27" s="408"/>
      <c r="AA27" s="408"/>
      <c r="AB27" s="408"/>
    </row>
    <row r="28" spans="1:28" ht="15.05" customHeight="1">
      <c r="A28" s="416">
        <v>7</v>
      </c>
      <c r="B28" s="416"/>
      <c r="C28" s="416"/>
      <c r="D28" s="423">
        <v>47.6</v>
      </c>
      <c r="E28" s="423"/>
      <c r="F28" s="423"/>
      <c r="G28" s="423">
        <v>100.7</v>
      </c>
      <c r="H28" s="423"/>
      <c r="I28" s="423"/>
      <c r="J28" s="423">
        <v>109</v>
      </c>
      <c r="K28" s="423"/>
      <c r="L28" s="423"/>
      <c r="M28" s="423">
        <v>155.1</v>
      </c>
      <c r="N28" s="423"/>
      <c r="O28" s="423"/>
      <c r="P28" s="423">
        <v>412.4</v>
      </c>
      <c r="Q28" s="423"/>
      <c r="R28" s="423"/>
      <c r="S28" s="423"/>
      <c r="T28" s="424" t="s">
        <v>239</v>
      </c>
      <c r="U28" s="424"/>
      <c r="V28" s="424"/>
      <c r="W28" s="424"/>
      <c r="X28" s="424"/>
      <c r="Y28" s="424"/>
      <c r="Z28" s="424"/>
      <c r="AA28" s="424"/>
      <c r="AB28" s="424"/>
    </row>
    <row r="29" spans="1:28" ht="15.05" customHeight="1">
      <c r="A29" s="416">
        <v>8</v>
      </c>
      <c r="B29" s="416"/>
      <c r="C29" s="416"/>
      <c r="D29" s="423">
        <v>0</v>
      </c>
      <c r="E29" s="423"/>
      <c r="F29" s="423"/>
      <c r="G29" s="423">
        <v>364.7</v>
      </c>
      <c r="H29" s="423"/>
      <c r="I29" s="423"/>
      <c r="J29" s="423">
        <v>304</v>
      </c>
      <c r="K29" s="423"/>
      <c r="L29" s="423"/>
      <c r="M29" s="423">
        <v>0</v>
      </c>
      <c r="N29" s="423"/>
      <c r="O29" s="423"/>
      <c r="P29" s="423">
        <v>668.7</v>
      </c>
      <c r="Q29" s="423"/>
      <c r="R29" s="423"/>
      <c r="S29" s="423"/>
      <c r="T29" s="424" t="s">
        <v>240</v>
      </c>
      <c r="U29" s="424"/>
      <c r="V29" s="424"/>
      <c r="W29" s="424"/>
      <c r="X29" s="424"/>
      <c r="Y29" s="424"/>
      <c r="Z29" s="424"/>
      <c r="AA29" s="424"/>
      <c r="AB29" s="424"/>
    </row>
    <row r="30" spans="1:28" ht="15.05" customHeight="1">
      <c r="A30" s="416">
        <v>9</v>
      </c>
      <c r="B30" s="416"/>
      <c r="C30" s="416"/>
      <c r="D30" s="423">
        <v>0</v>
      </c>
      <c r="E30" s="423"/>
      <c r="F30" s="423"/>
      <c r="G30" s="423">
        <v>294.8</v>
      </c>
      <c r="H30" s="423"/>
      <c r="I30" s="423"/>
      <c r="J30" s="423">
        <v>301.10000000000002</v>
      </c>
      <c r="K30" s="423"/>
      <c r="L30" s="423"/>
      <c r="M30" s="423">
        <v>0</v>
      </c>
      <c r="N30" s="423"/>
      <c r="O30" s="423"/>
      <c r="P30" s="423">
        <v>595.9</v>
      </c>
      <c r="Q30" s="423"/>
      <c r="R30" s="423"/>
      <c r="S30" s="423"/>
      <c r="T30" s="424" t="s">
        <v>240</v>
      </c>
      <c r="U30" s="424"/>
      <c r="V30" s="424"/>
      <c r="W30" s="424"/>
      <c r="X30" s="424"/>
      <c r="Y30" s="424"/>
      <c r="Z30" s="424"/>
      <c r="AA30" s="424"/>
      <c r="AB30" s="424"/>
    </row>
    <row r="31" spans="1:28" ht="15.05" customHeight="1">
      <c r="A31" s="416">
        <v>10</v>
      </c>
      <c r="B31" s="416"/>
      <c r="C31" s="416"/>
      <c r="D31" s="423">
        <v>212</v>
      </c>
      <c r="E31" s="423"/>
      <c r="F31" s="423"/>
      <c r="G31" s="423">
        <v>195</v>
      </c>
      <c r="H31" s="423"/>
      <c r="I31" s="423"/>
      <c r="J31" s="423">
        <v>202</v>
      </c>
      <c r="K31" s="423"/>
      <c r="L31" s="423"/>
      <c r="M31" s="423">
        <v>190</v>
      </c>
      <c r="N31" s="423"/>
      <c r="O31" s="423"/>
      <c r="P31" s="423">
        <v>799</v>
      </c>
      <c r="Q31" s="423"/>
      <c r="R31" s="423"/>
      <c r="S31" s="423"/>
      <c r="T31" s="424" t="s">
        <v>240</v>
      </c>
      <c r="U31" s="424"/>
      <c r="V31" s="424"/>
      <c r="W31" s="424"/>
      <c r="X31" s="424"/>
      <c r="Y31" s="424"/>
      <c r="Z31" s="424"/>
      <c r="AA31" s="424"/>
      <c r="AB31" s="424"/>
    </row>
    <row r="32" spans="1:28" ht="15.05" customHeight="1">
      <c r="A32" s="416">
        <v>11</v>
      </c>
      <c r="B32" s="416"/>
      <c r="C32" s="416"/>
      <c r="D32" s="423">
        <v>121.6</v>
      </c>
      <c r="E32" s="423"/>
      <c r="F32" s="423"/>
      <c r="G32" s="423">
        <v>136.9</v>
      </c>
      <c r="H32" s="423"/>
      <c r="I32" s="423"/>
      <c r="J32" s="423">
        <v>175.6</v>
      </c>
      <c r="K32" s="423"/>
      <c r="L32" s="423"/>
      <c r="M32" s="423">
        <v>131.6</v>
      </c>
      <c r="N32" s="423"/>
      <c r="O32" s="423"/>
      <c r="P32" s="423">
        <v>565.70000000000005</v>
      </c>
      <c r="Q32" s="423"/>
      <c r="R32" s="423"/>
      <c r="S32" s="423"/>
      <c r="T32" s="424" t="s">
        <v>240</v>
      </c>
      <c r="U32" s="424"/>
      <c r="V32" s="424"/>
      <c r="W32" s="424"/>
      <c r="X32" s="424"/>
      <c r="Y32" s="424"/>
      <c r="Z32" s="424"/>
      <c r="AA32" s="424"/>
      <c r="AB32" s="424"/>
    </row>
    <row r="33" spans="1:28" ht="15.05" customHeight="1">
      <c r="A33" s="416">
        <v>12</v>
      </c>
      <c r="B33" s="416"/>
      <c r="C33" s="416"/>
      <c r="D33" s="423">
        <v>183.9</v>
      </c>
      <c r="E33" s="423"/>
      <c r="F33" s="423"/>
      <c r="G33" s="423">
        <v>105.4</v>
      </c>
      <c r="H33" s="423"/>
      <c r="I33" s="423"/>
      <c r="J33" s="423">
        <v>188.5</v>
      </c>
      <c r="K33" s="423"/>
      <c r="L33" s="423"/>
      <c r="M33" s="423">
        <v>199.6</v>
      </c>
      <c r="N33" s="423"/>
      <c r="O33" s="423"/>
      <c r="P33" s="423">
        <v>677.4</v>
      </c>
      <c r="Q33" s="423"/>
      <c r="R33" s="423"/>
      <c r="S33" s="423"/>
      <c r="T33" s="424" t="s">
        <v>241</v>
      </c>
      <c r="U33" s="424"/>
      <c r="V33" s="424"/>
      <c r="W33" s="424"/>
      <c r="X33" s="424"/>
      <c r="Y33" s="424"/>
      <c r="Z33" s="424"/>
      <c r="AA33" s="424"/>
      <c r="AB33" s="424"/>
    </row>
    <row r="34" spans="1:28" ht="15.05" customHeight="1">
      <c r="A34" s="416">
        <v>13</v>
      </c>
      <c r="B34" s="416"/>
      <c r="C34" s="416"/>
      <c r="D34" s="423">
        <v>164.7</v>
      </c>
      <c r="E34" s="423"/>
      <c r="F34" s="423"/>
      <c r="G34" s="423">
        <v>114.6</v>
      </c>
      <c r="H34" s="423"/>
      <c r="I34" s="423"/>
      <c r="J34" s="423">
        <v>182.4</v>
      </c>
      <c r="K34" s="423"/>
      <c r="L34" s="423"/>
      <c r="M34" s="423">
        <v>117.9</v>
      </c>
      <c r="N34" s="423"/>
      <c r="O34" s="423"/>
      <c r="P34" s="423">
        <v>579.6</v>
      </c>
      <c r="Q34" s="423"/>
      <c r="R34" s="423"/>
      <c r="S34" s="423"/>
      <c r="T34" s="424" t="s">
        <v>241</v>
      </c>
      <c r="U34" s="424"/>
      <c r="V34" s="424"/>
      <c r="W34" s="424"/>
      <c r="X34" s="424"/>
      <c r="Y34" s="424"/>
      <c r="Z34" s="424"/>
      <c r="AA34" s="424"/>
      <c r="AB34" s="424"/>
    </row>
    <row r="35" spans="1:28" ht="15.05" customHeight="1">
      <c r="A35" s="416">
        <v>14</v>
      </c>
      <c r="B35" s="416"/>
      <c r="C35" s="416"/>
      <c r="D35" s="423">
        <v>225</v>
      </c>
      <c r="E35" s="423"/>
      <c r="F35" s="423"/>
      <c r="G35" s="423">
        <v>150.1</v>
      </c>
      <c r="H35" s="423"/>
      <c r="I35" s="423"/>
      <c r="J35" s="423">
        <v>116.6</v>
      </c>
      <c r="K35" s="423"/>
      <c r="L35" s="423"/>
      <c r="M35" s="423">
        <v>236.8</v>
      </c>
      <c r="N35" s="423"/>
      <c r="O35" s="423"/>
      <c r="P35" s="423">
        <v>728.5</v>
      </c>
      <c r="Q35" s="423"/>
      <c r="R35" s="423"/>
      <c r="S35" s="423"/>
      <c r="T35" s="424" t="s">
        <v>242</v>
      </c>
      <c r="U35" s="424"/>
      <c r="V35" s="424"/>
      <c r="W35" s="424"/>
      <c r="X35" s="424"/>
      <c r="Y35" s="424"/>
      <c r="Z35" s="424"/>
      <c r="AA35" s="424"/>
      <c r="AB35" s="424"/>
    </row>
    <row r="36" spans="1:28" ht="15.05" customHeight="1">
      <c r="A36" s="416">
        <v>15</v>
      </c>
      <c r="B36" s="416"/>
      <c r="C36" s="416"/>
      <c r="D36" s="423">
        <v>58.4</v>
      </c>
      <c r="E36" s="423"/>
      <c r="F36" s="423"/>
      <c r="G36" s="423">
        <v>80.400000000000006</v>
      </c>
      <c r="H36" s="423"/>
      <c r="I36" s="423"/>
      <c r="J36" s="423">
        <v>62.2</v>
      </c>
      <c r="K36" s="423"/>
      <c r="L36" s="423"/>
      <c r="M36" s="423">
        <v>84.6</v>
      </c>
      <c r="N36" s="423"/>
      <c r="O36" s="423"/>
      <c r="P36" s="423">
        <v>285.60000000000002</v>
      </c>
      <c r="Q36" s="423"/>
      <c r="R36" s="423"/>
      <c r="S36" s="423"/>
      <c r="T36" s="424" t="s">
        <v>243</v>
      </c>
      <c r="U36" s="424"/>
      <c r="V36" s="424"/>
      <c r="W36" s="424"/>
      <c r="X36" s="424"/>
      <c r="Y36" s="424"/>
      <c r="Z36" s="424"/>
      <c r="AA36" s="424"/>
      <c r="AB36" s="424"/>
    </row>
    <row r="37" spans="1:28" ht="15.05" customHeight="1">
      <c r="A37" s="416">
        <v>16</v>
      </c>
      <c r="B37" s="416"/>
      <c r="C37" s="416"/>
      <c r="D37" s="423">
        <v>0</v>
      </c>
      <c r="E37" s="423"/>
      <c r="F37" s="423"/>
      <c r="G37" s="423">
        <v>100</v>
      </c>
      <c r="H37" s="423"/>
      <c r="I37" s="423"/>
      <c r="J37" s="423">
        <v>140</v>
      </c>
      <c r="K37" s="423"/>
      <c r="L37" s="423"/>
      <c r="M37" s="423">
        <v>130</v>
      </c>
      <c r="N37" s="423"/>
      <c r="O37" s="423"/>
      <c r="P37" s="423">
        <v>370</v>
      </c>
      <c r="Q37" s="423"/>
      <c r="R37" s="423"/>
      <c r="S37" s="423"/>
      <c r="T37" s="427" t="s">
        <v>244</v>
      </c>
      <c r="U37" s="427"/>
      <c r="V37" s="427"/>
      <c r="W37" s="427"/>
      <c r="X37" s="427"/>
      <c r="Y37" s="427"/>
      <c r="Z37" s="427"/>
      <c r="AA37" s="427"/>
      <c r="AB37" s="427"/>
    </row>
    <row r="38" spans="1:28" ht="15.05" customHeight="1">
      <c r="A38" s="416">
        <v>17</v>
      </c>
      <c r="B38" s="416"/>
      <c r="C38" s="416"/>
      <c r="D38" s="423">
        <v>0</v>
      </c>
      <c r="E38" s="423"/>
      <c r="F38" s="423"/>
      <c r="G38" s="423">
        <v>66.8</v>
      </c>
      <c r="H38" s="423"/>
      <c r="I38" s="423"/>
      <c r="J38" s="423">
        <v>66.599999999999994</v>
      </c>
      <c r="K38" s="423"/>
      <c r="L38" s="423"/>
      <c r="M38" s="423">
        <v>66.599999999999994</v>
      </c>
      <c r="N38" s="423"/>
      <c r="O38" s="423"/>
      <c r="P38" s="423">
        <v>200</v>
      </c>
      <c r="Q38" s="423"/>
      <c r="R38" s="423"/>
      <c r="S38" s="423"/>
      <c r="T38" s="427" t="s">
        <v>245</v>
      </c>
      <c r="U38" s="427"/>
      <c r="V38" s="427"/>
      <c r="W38" s="427"/>
      <c r="X38" s="427"/>
      <c r="Y38" s="427"/>
      <c r="Z38" s="427"/>
      <c r="AA38" s="427"/>
      <c r="AB38" s="427"/>
    </row>
    <row r="39" spans="1:28" ht="15.05" customHeight="1">
      <c r="A39" s="416">
        <v>18</v>
      </c>
      <c r="B39" s="416"/>
      <c r="C39" s="416"/>
      <c r="D39" s="423">
        <v>0</v>
      </c>
      <c r="E39" s="423"/>
      <c r="F39" s="423"/>
      <c r="G39" s="423">
        <v>0</v>
      </c>
      <c r="H39" s="423"/>
      <c r="I39" s="423"/>
      <c r="J39" s="423">
        <v>0</v>
      </c>
      <c r="K39" s="423"/>
      <c r="L39" s="423"/>
      <c r="M39" s="423">
        <v>0</v>
      </c>
      <c r="N39" s="423"/>
      <c r="O39" s="423"/>
      <c r="P39" s="423">
        <v>0</v>
      </c>
      <c r="Q39" s="423"/>
      <c r="R39" s="423"/>
      <c r="S39" s="423"/>
      <c r="T39" s="424" t="s">
        <v>246</v>
      </c>
      <c r="U39" s="424"/>
      <c r="V39" s="424"/>
      <c r="W39" s="424"/>
      <c r="X39" s="424"/>
      <c r="Y39" s="424"/>
      <c r="Z39" s="424"/>
      <c r="AA39" s="424"/>
      <c r="AB39" s="424"/>
    </row>
    <row r="40" spans="1:28" ht="15.05" customHeight="1">
      <c r="A40" s="416">
        <v>19</v>
      </c>
      <c r="B40" s="416"/>
      <c r="C40" s="416"/>
      <c r="D40" s="423">
        <v>0</v>
      </c>
      <c r="E40" s="423"/>
      <c r="F40" s="423"/>
      <c r="G40" s="423">
        <v>0</v>
      </c>
      <c r="H40" s="423"/>
      <c r="I40" s="423"/>
      <c r="J40" s="423">
        <v>0</v>
      </c>
      <c r="K40" s="423"/>
      <c r="L40" s="423"/>
      <c r="M40" s="423">
        <v>0</v>
      </c>
      <c r="N40" s="423"/>
      <c r="O40" s="423"/>
      <c r="P40" s="423">
        <v>0</v>
      </c>
      <c r="Q40" s="423"/>
      <c r="R40" s="423"/>
      <c r="S40" s="423"/>
      <c r="T40" s="424" t="s">
        <v>246</v>
      </c>
      <c r="U40" s="424"/>
      <c r="V40" s="424"/>
      <c r="W40" s="424"/>
      <c r="X40" s="424"/>
      <c r="Y40" s="424"/>
      <c r="Z40" s="424"/>
      <c r="AA40" s="424"/>
      <c r="AB40" s="424"/>
    </row>
    <row r="41" spans="1:28" ht="15.05" customHeight="1">
      <c r="A41" s="416">
        <v>20</v>
      </c>
      <c r="B41" s="416"/>
      <c r="C41" s="416"/>
      <c r="D41" s="423">
        <v>0</v>
      </c>
      <c r="E41" s="423"/>
      <c r="F41" s="423"/>
      <c r="G41" s="423">
        <v>66.7</v>
      </c>
      <c r="H41" s="423"/>
      <c r="I41" s="423"/>
      <c r="J41" s="423">
        <v>66.7</v>
      </c>
      <c r="K41" s="423"/>
      <c r="L41" s="423"/>
      <c r="M41" s="423">
        <v>66.599999999999994</v>
      </c>
      <c r="N41" s="423"/>
      <c r="O41" s="423"/>
      <c r="P41" s="423">
        <v>200</v>
      </c>
      <c r="Q41" s="423"/>
      <c r="R41" s="423"/>
      <c r="S41" s="423"/>
      <c r="T41" s="427" t="s">
        <v>247</v>
      </c>
      <c r="U41" s="427"/>
      <c r="V41" s="427"/>
      <c r="W41" s="427"/>
      <c r="X41" s="427"/>
      <c r="Y41" s="427"/>
      <c r="Z41" s="427"/>
      <c r="AA41" s="427"/>
      <c r="AB41" s="427"/>
    </row>
    <row r="42" spans="1:28" ht="15.05" customHeight="1">
      <c r="A42" s="416">
        <v>21</v>
      </c>
      <c r="B42" s="416"/>
      <c r="C42" s="416"/>
      <c r="D42" s="423">
        <v>0</v>
      </c>
      <c r="E42" s="423"/>
      <c r="F42" s="423"/>
      <c r="G42" s="423">
        <v>66.7</v>
      </c>
      <c r="H42" s="423"/>
      <c r="I42" s="423"/>
      <c r="J42" s="423">
        <v>66.7</v>
      </c>
      <c r="K42" s="423"/>
      <c r="L42" s="423"/>
      <c r="M42" s="423">
        <v>66.599999999999994</v>
      </c>
      <c r="N42" s="423"/>
      <c r="O42" s="423"/>
      <c r="P42" s="423">
        <v>200</v>
      </c>
      <c r="Q42" s="423"/>
      <c r="R42" s="423"/>
      <c r="S42" s="423"/>
      <c r="T42" s="427" t="s">
        <v>248</v>
      </c>
      <c r="U42" s="427"/>
      <c r="V42" s="427"/>
      <c r="W42" s="427"/>
      <c r="X42" s="427"/>
      <c r="Y42" s="427"/>
      <c r="Z42" s="427"/>
      <c r="AA42" s="427"/>
      <c r="AB42" s="427"/>
    </row>
    <row r="43" spans="1:28" ht="15.05" customHeight="1">
      <c r="A43" s="416">
        <v>22</v>
      </c>
      <c r="B43" s="416"/>
      <c r="C43" s="416"/>
      <c r="D43" s="423">
        <v>0</v>
      </c>
      <c r="E43" s="423"/>
      <c r="F43" s="423"/>
      <c r="G43" s="423">
        <v>33.4</v>
      </c>
      <c r="H43" s="423"/>
      <c r="I43" s="423"/>
      <c r="J43" s="423">
        <v>33.299999999999997</v>
      </c>
      <c r="K43" s="423"/>
      <c r="L43" s="423"/>
      <c r="M43" s="423">
        <v>33.299999999999997</v>
      </c>
      <c r="N43" s="423"/>
      <c r="O43" s="423"/>
      <c r="P43" s="423">
        <f>G43+J43+M43</f>
        <v>99.999999999999986</v>
      </c>
      <c r="Q43" s="423"/>
      <c r="R43" s="423"/>
      <c r="S43" s="423"/>
      <c r="T43" s="427" t="s">
        <v>248</v>
      </c>
      <c r="U43" s="427"/>
      <c r="V43" s="427"/>
      <c r="W43" s="427"/>
      <c r="X43" s="427"/>
      <c r="Y43" s="427"/>
      <c r="Z43" s="427"/>
      <c r="AA43" s="427"/>
      <c r="AB43" s="427"/>
    </row>
    <row r="44" spans="1:28" ht="15.05" customHeight="1">
      <c r="A44" s="428">
        <v>23</v>
      </c>
      <c r="B44" s="428"/>
      <c r="C44" s="428"/>
      <c r="D44" s="423">
        <v>0</v>
      </c>
      <c r="E44" s="423"/>
      <c r="F44" s="423"/>
      <c r="G44" s="423">
        <v>0</v>
      </c>
      <c r="H44" s="423"/>
      <c r="I44" s="423"/>
      <c r="J44" s="423">
        <v>0</v>
      </c>
      <c r="K44" s="423"/>
      <c r="L44" s="423"/>
      <c r="M44" s="423">
        <v>0</v>
      </c>
      <c r="N44" s="423"/>
      <c r="O44" s="423"/>
      <c r="P44" s="423">
        <v>0</v>
      </c>
      <c r="Q44" s="423"/>
      <c r="R44" s="423"/>
      <c r="S44" s="423"/>
      <c r="T44" s="424" t="s">
        <v>246</v>
      </c>
      <c r="U44" s="424"/>
      <c r="V44" s="424"/>
      <c r="W44" s="424"/>
      <c r="X44" s="424"/>
      <c r="Y44" s="424"/>
      <c r="Z44" s="424"/>
      <c r="AA44" s="424"/>
      <c r="AB44" s="424"/>
    </row>
    <row r="45" spans="1:28" ht="15.05" customHeight="1">
      <c r="A45" s="428">
        <v>24</v>
      </c>
      <c r="B45" s="428"/>
      <c r="C45" s="428"/>
      <c r="D45" s="429">
        <v>0</v>
      </c>
      <c r="E45" s="429"/>
      <c r="F45" s="429"/>
      <c r="G45" s="429">
        <v>0</v>
      </c>
      <c r="H45" s="429"/>
      <c r="I45" s="429"/>
      <c r="J45" s="429">
        <v>50</v>
      </c>
      <c r="K45" s="429"/>
      <c r="L45" s="429"/>
      <c r="M45" s="429">
        <v>0</v>
      </c>
      <c r="N45" s="429"/>
      <c r="O45" s="429"/>
      <c r="P45" s="429">
        <v>50</v>
      </c>
      <c r="Q45" s="429"/>
      <c r="R45" s="429"/>
      <c r="S45" s="429"/>
      <c r="T45" s="430" t="s">
        <v>249</v>
      </c>
      <c r="U45" s="430"/>
      <c r="V45" s="430"/>
      <c r="W45" s="430"/>
      <c r="X45" s="430"/>
      <c r="Y45" s="430"/>
      <c r="Z45" s="430"/>
      <c r="AA45" s="430"/>
      <c r="AB45" s="430"/>
    </row>
    <row r="46" spans="1:28" ht="15.05" customHeight="1">
      <c r="A46" s="416">
        <v>25</v>
      </c>
      <c r="B46" s="416"/>
      <c r="C46" s="416"/>
      <c r="D46" s="423">
        <v>0</v>
      </c>
      <c r="E46" s="423"/>
      <c r="F46" s="423"/>
      <c r="G46" s="423">
        <v>0</v>
      </c>
      <c r="H46" s="423"/>
      <c r="I46" s="423"/>
      <c r="J46" s="423">
        <v>100</v>
      </c>
      <c r="K46" s="423"/>
      <c r="L46" s="423"/>
      <c r="M46" s="423">
        <v>0</v>
      </c>
      <c r="N46" s="423"/>
      <c r="O46" s="423"/>
      <c r="P46" s="423">
        <v>100</v>
      </c>
      <c r="Q46" s="423"/>
      <c r="R46" s="423"/>
      <c r="S46" s="423"/>
      <c r="T46" s="427" t="s">
        <v>248</v>
      </c>
      <c r="U46" s="427"/>
      <c r="V46" s="427"/>
      <c r="W46" s="427"/>
      <c r="X46" s="427"/>
      <c r="Y46" s="427"/>
      <c r="Z46" s="427"/>
      <c r="AA46" s="427"/>
      <c r="AB46" s="427"/>
    </row>
    <row r="47" spans="1:28" ht="15.05" customHeight="1">
      <c r="A47" s="421">
        <v>26</v>
      </c>
      <c r="B47" s="421"/>
      <c r="C47" s="421"/>
      <c r="D47" s="431">
        <v>0</v>
      </c>
      <c r="E47" s="431"/>
      <c r="F47" s="431"/>
      <c r="G47" s="431">
        <v>0</v>
      </c>
      <c r="H47" s="431"/>
      <c r="I47" s="431"/>
      <c r="J47" s="431">
        <v>100</v>
      </c>
      <c r="K47" s="431"/>
      <c r="L47" s="431"/>
      <c r="M47" s="431">
        <v>0</v>
      </c>
      <c r="N47" s="431"/>
      <c r="O47" s="431"/>
      <c r="P47" s="431">
        <f>G47+J47+M47</f>
        <v>100</v>
      </c>
      <c r="Q47" s="431"/>
      <c r="R47" s="431"/>
      <c r="S47" s="431"/>
      <c r="T47" s="432" t="s">
        <v>248</v>
      </c>
      <c r="U47" s="432"/>
      <c r="V47" s="432"/>
      <c r="W47" s="432"/>
      <c r="X47" s="432"/>
      <c r="Y47" s="432"/>
      <c r="Z47" s="432"/>
      <c r="AA47" s="432"/>
      <c r="AB47" s="432"/>
    </row>
    <row r="48" spans="1:28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</row>
    <row r="49" spans="1:28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</row>
    <row r="50" spans="1:28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</row>
    <row r="51" spans="1:28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</row>
  </sheetData>
  <sheetProtection selectLockedCells="1" selectUnlockedCells="1"/>
  <mergeCells count="343">
    <mergeCell ref="T46:AB46"/>
    <mergeCell ref="A47:C47"/>
    <mergeCell ref="D47:F47"/>
    <mergeCell ref="G47:I47"/>
    <mergeCell ref="J47:L47"/>
    <mergeCell ref="M47:O47"/>
    <mergeCell ref="P47:S47"/>
    <mergeCell ref="T47:AB47"/>
    <mergeCell ref="A46:C46"/>
    <mergeCell ref="D46:F46"/>
    <mergeCell ref="G46:I46"/>
    <mergeCell ref="J46:L46"/>
    <mergeCell ref="M46:O46"/>
    <mergeCell ref="P46:S46"/>
    <mergeCell ref="T44:AB44"/>
    <mergeCell ref="A45:C45"/>
    <mergeCell ref="D45:F45"/>
    <mergeCell ref="G45:I45"/>
    <mergeCell ref="J45:L45"/>
    <mergeCell ref="M45:O45"/>
    <mergeCell ref="P45:S45"/>
    <mergeCell ref="T45:AB45"/>
    <mergeCell ref="A44:C44"/>
    <mergeCell ref="D44:F44"/>
    <mergeCell ref="G44:I44"/>
    <mergeCell ref="J44:L44"/>
    <mergeCell ref="M44:O44"/>
    <mergeCell ref="P44:S44"/>
    <mergeCell ref="T42:AB42"/>
    <mergeCell ref="A43:C43"/>
    <mergeCell ref="D43:F43"/>
    <mergeCell ref="G43:I43"/>
    <mergeCell ref="J43:L43"/>
    <mergeCell ref="M43:O43"/>
    <mergeCell ref="P43:S43"/>
    <mergeCell ref="T43:AB43"/>
    <mergeCell ref="A42:C42"/>
    <mergeCell ref="D42:F42"/>
    <mergeCell ref="G42:I42"/>
    <mergeCell ref="J42:L42"/>
    <mergeCell ref="M42:O42"/>
    <mergeCell ref="P42:S42"/>
    <mergeCell ref="T40:AB40"/>
    <mergeCell ref="A41:C41"/>
    <mergeCell ref="D41:F41"/>
    <mergeCell ref="G41:I41"/>
    <mergeCell ref="J41:L41"/>
    <mergeCell ref="M41:O41"/>
    <mergeCell ref="P41:S41"/>
    <mergeCell ref="T41:AB41"/>
    <mergeCell ref="A40:C40"/>
    <mergeCell ref="D40:F40"/>
    <mergeCell ref="G40:I40"/>
    <mergeCell ref="J40:L40"/>
    <mergeCell ref="M40:O40"/>
    <mergeCell ref="P40:S40"/>
    <mergeCell ref="T38:AB38"/>
    <mergeCell ref="A39:C39"/>
    <mergeCell ref="D39:F39"/>
    <mergeCell ref="G39:I39"/>
    <mergeCell ref="J39:L39"/>
    <mergeCell ref="M39:O39"/>
    <mergeCell ref="P39:S39"/>
    <mergeCell ref="T39:AB39"/>
    <mergeCell ref="A38:C38"/>
    <mergeCell ref="D38:F38"/>
    <mergeCell ref="G38:I38"/>
    <mergeCell ref="J38:L38"/>
    <mergeCell ref="M38:O38"/>
    <mergeCell ref="P38:S38"/>
    <mergeCell ref="T36:AB36"/>
    <mergeCell ref="A37:C37"/>
    <mergeCell ref="D37:F37"/>
    <mergeCell ref="G37:I37"/>
    <mergeCell ref="J37:L37"/>
    <mergeCell ref="M37:O37"/>
    <mergeCell ref="P37:S37"/>
    <mergeCell ref="T37:AB37"/>
    <mergeCell ref="A36:C36"/>
    <mergeCell ref="D36:F36"/>
    <mergeCell ref="G36:I36"/>
    <mergeCell ref="J36:L36"/>
    <mergeCell ref="M36:O36"/>
    <mergeCell ref="P36:S36"/>
    <mergeCell ref="T34:AB34"/>
    <mergeCell ref="A35:C35"/>
    <mergeCell ref="D35:F35"/>
    <mergeCell ref="G35:I35"/>
    <mergeCell ref="J35:L35"/>
    <mergeCell ref="M35:O35"/>
    <mergeCell ref="P35:S35"/>
    <mergeCell ref="T35:AB35"/>
    <mergeCell ref="A34:C34"/>
    <mergeCell ref="D34:F34"/>
    <mergeCell ref="G34:I34"/>
    <mergeCell ref="J34:L34"/>
    <mergeCell ref="M34:O34"/>
    <mergeCell ref="P34:S34"/>
    <mergeCell ref="T32:AB32"/>
    <mergeCell ref="A33:C33"/>
    <mergeCell ref="D33:F33"/>
    <mergeCell ref="G33:I33"/>
    <mergeCell ref="J33:L33"/>
    <mergeCell ref="M33:O33"/>
    <mergeCell ref="P33:S33"/>
    <mergeCell ref="T33:AB33"/>
    <mergeCell ref="A32:C32"/>
    <mergeCell ref="D32:F32"/>
    <mergeCell ref="G32:I32"/>
    <mergeCell ref="J32:L32"/>
    <mergeCell ref="M32:O32"/>
    <mergeCell ref="P32:S32"/>
    <mergeCell ref="T30:AB30"/>
    <mergeCell ref="A31:C31"/>
    <mergeCell ref="D31:F31"/>
    <mergeCell ref="G31:I31"/>
    <mergeCell ref="J31:L31"/>
    <mergeCell ref="M31:O31"/>
    <mergeCell ref="P31:S31"/>
    <mergeCell ref="T31:AB31"/>
    <mergeCell ref="A30:C30"/>
    <mergeCell ref="D30:F30"/>
    <mergeCell ref="G30:I30"/>
    <mergeCell ref="J30:L30"/>
    <mergeCell ref="M30:O30"/>
    <mergeCell ref="P30:S30"/>
    <mergeCell ref="A29:C29"/>
    <mergeCell ref="D29:F29"/>
    <mergeCell ref="G29:I29"/>
    <mergeCell ref="J29:L29"/>
    <mergeCell ref="M29:O29"/>
    <mergeCell ref="P29:S29"/>
    <mergeCell ref="T29:AB29"/>
    <mergeCell ref="P26:S27"/>
    <mergeCell ref="T26:AB27"/>
    <mergeCell ref="P28:S28"/>
    <mergeCell ref="T28:AB28"/>
    <mergeCell ref="A27:C27"/>
    <mergeCell ref="M27:O27"/>
    <mergeCell ref="A28:C28"/>
    <mergeCell ref="D28:F28"/>
    <mergeCell ref="G28:I28"/>
    <mergeCell ref="J28:L28"/>
    <mergeCell ref="M28:O28"/>
    <mergeCell ref="A25:O25"/>
    <mergeCell ref="A26:C26"/>
    <mergeCell ref="D26:F27"/>
    <mergeCell ref="G26:I27"/>
    <mergeCell ref="A23:B23"/>
    <mergeCell ref="C23:E23"/>
    <mergeCell ref="F23:H23"/>
    <mergeCell ref="I23:K23"/>
    <mergeCell ref="L23:N23"/>
    <mergeCell ref="O23:Q23"/>
    <mergeCell ref="J26:L27"/>
    <mergeCell ref="M26:O26"/>
    <mergeCell ref="R23:T23"/>
    <mergeCell ref="U23:W23"/>
    <mergeCell ref="X23:AA23"/>
    <mergeCell ref="A22:B22"/>
    <mergeCell ref="C22:E22"/>
    <mergeCell ref="F22:H22"/>
    <mergeCell ref="I22:K22"/>
    <mergeCell ref="L22:N22"/>
    <mergeCell ref="O22:Q22"/>
    <mergeCell ref="R22:T22"/>
    <mergeCell ref="U22:W22"/>
    <mergeCell ref="X22:AA22"/>
    <mergeCell ref="R20:T20"/>
    <mergeCell ref="U20:W20"/>
    <mergeCell ref="X20:AA20"/>
    <mergeCell ref="A21:B21"/>
    <mergeCell ref="C21:E21"/>
    <mergeCell ref="F21:H21"/>
    <mergeCell ref="I21:K21"/>
    <mergeCell ref="L21:N21"/>
    <mergeCell ref="O21:Q21"/>
    <mergeCell ref="R21:T21"/>
    <mergeCell ref="A20:B20"/>
    <mergeCell ref="C20:E20"/>
    <mergeCell ref="F20:H20"/>
    <mergeCell ref="I20:K20"/>
    <mergeCell ref="L20:N20"/>
    <mergeCell ref="O20:Q20"/>
    <mergeCell ref="U21:W21"/>
    <mergeCell ref="X21:AA21"/>
    <mergeCell ref="A19:B19"/>
    <mergeCell ref="C19:E19"/>
    <mergeCell ref="F19:H19"/>
    <mergeCell ref="I19:K19"/>
    <mergeCell ref="L19:N19"/>
    <mergeCell ref="O19:Q19"/>
    <mergeCell ref="R19:T19"/>
    <mergeCell ref="U19:W19"/>
    <mergeCell ref="X19:AA19"/>
    <mergeCell ref="A18:B18"/>
    <mergeCell ref="C18:E18"/>
    <mergeCell ref="F18:H18"/>
    <mergeCell ref="I18:K18"/>
    <mergeCell ref="L18:N18"/>
    <mergeCell ref="O18:Q18"/>
    <mergeCell ref="R18:T18"/>
    <mergeCell ref="U18:W18"/>
    <mergeCell ref="X18:AA18"/>
    <mergeCell ref="R16:T16"/>
    <mergeCell ref="U16:W16"/>
    <mergeCell ref="X16:AA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AA17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A14:B14"/>
    <mergeCell ref="C14:E14"/>
    <mergeCell ref="F14:H14"/>
    <mergeCell ref="I14:K14"/>
    <mergeCell ref="L14:N14"/>
    <mergeCell ref="O14:Q14"/>
    <mergeCell ref="R14:T14"/>
    <mergeCell ref="U14:W14"/>
    <mergeCell ref="X14:AA14"/>
    <mergeCell ref="R12:T12"/>
    <mergeCell ref="U12:W12"/>
    <mergeCell ref="X12:AA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AA13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A10:B10"/>
    <mergeCell ref="C10:E10"/>
    <mergeCell ref="F10:H10"/>
    <mergeCell ref="I10:K10"/>
    <mergeCell ref="L10:N10"/>
    <mergeCell ref="O10:Q10"/>
    <mergeCell ref="R10:T10"/>
    <mergeCell ref="U10:W10"/>
    <mergeCell ref="X10:AA10"/>
    <mergeCell ref="R8:T8"/>
    <mergeCell ref="U8:W8"/>
    <mergeCell ref="X8:AA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AA9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A6:B6"/>
    <mergeCell ref="C6:E6"/>
    <mergeCell ref="F6:H6"/>
    <mergeCell ref="I6:K6"/>
    <mergeCell ref="L6:N6"/>
    <mergeCell ref="O6:Q6"/>
    <mergeCell ref="R6:T6"/>
    <mergeCell ref="U6:W6"/>
    <mergeCell ref="X6:AA6"/>
    <mergeCell ref="R4:T4"/>
    <mergeCell ref="U4:W4"/>
    <mergeCell ref="X4:AA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AA5"/>
    <mergeCell ref="AB2:AB3"/>
    <mergeCell ref="A3:B3"/>
    <mergeCell ref="I3:K3"/>
    <mergeCell ref="L3:N3"/>
    <mergeCell ref="O3:Q3"/>
    <mergeCell ref="R3:T3"/>
    <mergeCell ref="U3:W3"/>
    <mergeCell ref="A1:L1"/>
    <mergeCell ref="A2:B2"/>
    <mergeCell ref="C2:E3"/>
    <mergeCell ref="F2:H3"/>
    <mergeCell ref="I2:W2"/>
    <mergeCell ref="X2:AA3"/>
  </mergeCells>
  <phoneticPr fontId="2"/>
  <pageMargins left="0.78740157480314965" right="0.39370078740157483" top="0.39370078740157483" bottom="0.39370078740157483" header="0" footer="0"/>
  <pageSetup paperSize="9" scale="75" firstPageNumber="0" orientation="landscape" horizontalDpi="300" verticalDpi="300" r:id="rId1"/>
  <headerFooter scaleWithDoc="0" alignWithMargins="0">
    <oddFooter>&amp;C&amp;"ＭＳ 明朝,標準"－４８－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I25"/>
  <sheetViews>
    <sheetView view="pageLayout" zoomScaleNormal="100" workbookViewId="0">
      <selection activeCell="H11" sqref="H11:K11"/>
    </sheetView>
  </sheetViews>
  <sheetFormatPr defaultColWidth="9" defaultRowHeight="14.4"/>
  <cols>
    <col min="1" max="1" width="3.6640625" style="1" customWidth="1"/>
    <col min="2" max="3" width="4.109375" style="1" customWidth="1"/>
    <col min="4" max="23" width="3.44140625" style="1" customWidth="1"/>
    <col min="24" max="29" width="3.6640625" style="1" customWidth="1"/>
    <col min="30" max="30" width="32.77734375" style="1" customWidth="1"/>
    <col min="31" max="31" width="3.6640625" style="1" customWidth="1"/>
    <col min="32" max="16384" width="9" style="1"/>
  </cols>
  <sheetData>
    <row r="1" spans="1:35" s="32" customFormat="1" ht="21.6" customHeight="1">
      <c r="A1" s="411" t="s">
        <v>664</v>
      </c>
      <c r="B1" s="411"/>
      <c r="C1" s="411"/>
      <c r="D1" s="411"/>
      <c r="E1" s="411"/>
      <c r="F1" s="411"/>
      <c r="G1" s="411"/>
      <c r="H1" s="411"/>
      <c r="I1" s="411"/>
      <c r="J1" s="411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100" t="s">
        <v>231</v>
      </c>
      <c r="AE1" s="85"/>
      <c r="AF1" s="85"/>
      <c r="AG1" s="85"/>
      <c r="AH1" s="85"/>
      <c r="AI1" s="85"/>
    </row>
    <row r="2" spans="1:35" ht="22.45" customHeight="1">
      <c r="A2" s="412" t="s">
        <v>232</v>
      </c>
      <c r="B2" s="412"/>
      <c r="C2" s="412"/>
      <c r="D2" s="414" t="s">
        <v>665</v>
      </c>
      <c r="E2" s="414"/>
      <c r="F2" s="414"/>
      <c r="G2" s="414"/>
      <c r="H2" s="414" t="s">
        <v>234</v>
      </c>
      <c r="I2" s="414"/>
      <c r="J2" s="414"/>
      <c r="K2" s="414"/>
      <c r="L2" s="414" t="s">
        <v>235</v>
      </c>
      <c r="M2" s="414"/>
      <c r="N2" s="414"/>
      <c r="O2" s="414"/>
      <c r="P2" s="433" t="s">
        <v>235</v>
      </c>
      <c r="Q2" s="433"/>
      <c r="R2" s="433"/>
      <c r="S2" s="433"/>
      <c r="T2" s="414" t="s">
        <v>250</v>
      </c>
      <c r="U2" s="414"/>
      <c r="V2" s="414"/>
      <c r="W2" s="414"/>
      <c r="X2" s="408" t="s">
        <v>225</v>
      </c>
      <c r="Y2" s="408"/>
      <c r="Z2" s="408"/>
      <c r="AA2" s="408"/>
      <c r="AB2" s="408"/>
      <c r="AC2" s="408"/>
      <c r="AD2" s="408"/>
      <c r="AE2" s="92"/>
      <c r="AF2" s="92"/>
      <c r="AG2" s="92"/>
      <c r="AH2" s="92"/>
      <c r="AI2" s="92"/>
    </row>
    <row r="3" spans="1:35" ht="22.45" customHeight="1">
      <c r="A3" s="409" t="s">
        <v>181</v>
      </c>
      <c r="B3" s="409"/>
      <c r="C3" s="409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26" t="s">
        <v>238</v>
      </c>
      <c r="Q3" s="426"/>
      <c r="R3" s="426"/>
      <c r="S3" s="426"/>
      <c r="T3" s="414"/>
      <c r="U3" s="414"/>
      <c r="V3" s="414"/>
      <c r="W3" s="414"/>
      <c r="X3" s="408"/>
      <c r="Y3" s="408"/>
      <c r="Z3" s="408"/>
      <c r="AA3" s="408"/>
      <c r="AB3" s="408"/>
      <c r="AC3" s="408"/>
      <c r="AD3" s="408"/>
      <c r="AE3" s="92"/>
      <c r="AF3" s="92"/>
      <c r="AG3" s="92"/>
      <c r="AH3" s="92"/>
      <c r="AI3" s="92"/>
    </row>
    <row r="4" spans="1:35" ht="22.45" customHeight="1">
      <c r="A4" s="384">
        <v>7</v>
      </c>
      <c r="B4" s="384"/>
      <c r="C4" s="384"/>
      <c r="D4" s="435">
        <v>27</v>
      </c>
      <c r="E4" s="435"/>
      <c r="F4" s="435"/>
      <c r="G4" s="435"/>
      <c r="H4" s="435">
        <v>22.4</v>
      </c>
      <c r="I4" s="435"/>
      <c r="J4" s="435"/>
      <c r="K4" s="435"/>
      <c r="L4" s="435">
        <v>52</v>
      </c>
      <c r="M4" s="435"/>
      <c r="N4" s="435"/>
      <c r="O4" s="435"/>
      <c r="P4" s="435">
        <v>55.6</v>
      </c>
      <c r="Q4" s="435"/>
      <c r="R4" s="435"/>
      <c r="S4" s="435"/>
      <c r="T4" s="435">
        <v>157</v>
      </c>
      <c r="U4" s="435"/>
      <c r="V4" s="435"/>
      <c r="W4" s="435"/>
      <c r="X4" s="434" t="s">
        <v>251</v>
      </c>
      <c r="Y4" s="434"/>
      <c r="Z4" s="434"/>
      <c r="AA4" s="434"/>
      <c r="AB4" s="434"/>
      <c r="AC4" s="434"/>
      <c r="AD4" s="434"/>
      <c r="AE4" s="92"/>
      <c r="AF4" s="92"/>
      <c r="AG4" s="92"/>
      <c r="AH4" s="92"/>
      <c r="AI4" s="92"/>
    </row>
    <row r="5" spans="1:35" ht="22.45" customHeight="1">
      <c r="A5" s="384">
        <v>8</v>
      </c>
      <c r="B5" s="384"/>
      <c r="C5" s="384"/>
      <c r="D5" s="435">
        <v>52</v>
      </c>
      <c r="E5" s="435"/>
      <c r="F5" s="435"/>
      <c r="G5" s="435"/>
      <c r="H5" s="435">
        <v>59.6</v>
      </c>
      <c r="I5" s="435"/>
      <c r="J5" s="435"/>
      <c r="K5" s="435"/>
      <c r="L5" s="435">
        <v>65.3</v>
      </c>
      <c r="M5" s="435"/>
      <c r="N5" s="435"/>
      <c r="O5" s="435"/>
      <c r="P5" s="435">
        <v>56.9</v>
      </c>
      <c r="Q5" s="435"/>
      <c r="R5" s="435"/>
      <c r="S5" s="435"/>
      <c r="T5" s="435">
        <v>233.8</v>
      </c>
      <c r="U5" s="435"/>
      <c r="V5" s="435"/>
      <c r="W5" s="435"/>
      <c r="X5" s="434" t="s">
        <v>252</v>
      </c>
      <c r="Y5" s="434"/>
      <c r="Z5" s="434"/>
      <c r="AA5" s="434"/>
      <c r="AB5" s="434"/>
      <c r="AC5" s="434"/>
      <c r="AD5" s="434"/>
      <c r="AE5" s="92"/>
      <c r="AF5" s="92"/>
      <c r="AG5" s="92"/>
      <c r="AH5" s="92"/>
      <c r="AI5" s="92"/>
    </row>
    <row r="6" spans="1:35" ht="22.45" customHeight="1">
      <c r="A6" s="384">
        <v>9</v>
      </c>
      <c r="B6" s="384"/>
      <c r="C6" s="384"/>
      <c r="D6" s="435">
        <v>49.7</v>
      </c>
      <c r="E6" s="435"/>
      <c r="F6" s="435"/>
      <c r="G6" s="435"/>
      <c r="H6" s="435">
        <v>59.3</v>
      </c>
      <c r="I6" s="435"/>
      <c r="J6" s="435"/>
      <c r="K6" s="435"/>
      <c r="L6" s="435">
        <v>53.8</v>
      </c>
      <c r="M6" s="435"/>
      <c r="N6" s="435"/>
      <c r="O6" s="435"/>
      <c r="P6" s="435">
        <v>64.7</v>
      </c>
      <c r="Q6" s="435"/>
      <c r="R6" s="435"/>
      <c r="S6" s="435"/>
      <c r="T6" s="435">
        <v>227.5</v>
      </c>
      <c r="U6" s="435"/>
      <c r="V6" s="435"/>
      <c r="W6" s="435"/>
      <c r="X6" s="434" t="s">
        <v>253</v>
      </c>
      <c r="Y6" s="434"/>
      <c r="Z6" s="434"/>
      <c r="AA6" s="434"/>
      <c r="AB6" s="434"/>
      <c r="AC6" s="434"/>
      <c r="AD6" s="434"/>
      <c r="AE6" s="92"/>
      <c r="AF6" s="92"/>
      <c r="AG6" s="92"/>
      <c r="AH6" s="92"/>
      <c r="AI6" s="92"/>
    </row>
    <row r="7" spans="1:35" ht="22.45" customHeight="1">
      <c r="A7" s="384">
        <v>10</v>
      </c>
      <c r="B7" s="384"/>
      <c r="C7" s="384"/>
      <c r="D7" s="435">
        <v>47.9</v>
      </c>
      <c r="E7" s="435"/>
      <c r="F7" s="435"/>
      <c r="G7" s="435"/>
      <c r="H7" s="435">
        <v>47.7</v>
      </c>
      <c r="I7" s="435"/>
      <c r="J7" s="435"/>
      <c r="K7" s="435"/>
      <c r="L7" s="435">
        <v>57.7</v>
      </c>
      <c r="M7" s="435"/>
      <c r="N7" s="435"/>
      <c r="O7" s="435"/>
      <c r="P7" s="435">
        <v>54.8</v>
      </c>
      <c r="Q7" s="435"/>
      <c r="R7" s="435"/>
      <c r="S7" s="435"/>
      <c r="T7" s="435">
        <v>208.1</v>
      </c>
      <c r="U7" s="435"/>
      <c r="V7" s="435"/>
      <c r="W7" s="435"/>
      <c r="X7" s="434" t="s">
        <v>254</v>
      </c>
      <c r="Y7" s="434"/>
      <c r="Z7" s="434"/>
      <c r="AA7" s="434"/>
      <c r="AB7" s="434"/>
      <c r="AC7" s="434"/>
      <c r="AD7" s="434"/>
      <c r="AE7" s="92"/>
      <c r="AF7" s="92"/>
      <c r="AG7" s="92"/>
      <c r="AH7" s="92"/>
      <c r="AI7" s="92"/>
    </row>
    <row r="8" spans="1:35" ht="22.45" customHeight="1">
      <c r="A8" s="384">
        <v>11</v>
      </c>
      <c r="B8" s="384"/>
      <c r="C8" s="384"/>
      <c r="D8" s="435">
        <v>45.6</v>
      </c>
      <c r="E8" s="435"/>
      <c r="F8" s="435"/>
      <c r="G8" s="435"/>
      <c r="H8" s="435">
        <v>47.3</v>
      </c>
      <c r="I8" s="435"/>
      <c r="J8" s="435"/>
      <c r="K8" s="435"/>
      <c r="L8" s="435">
        <v>35.799999999999997</v>
      </c>
      <c r="M8" s="435"/>
      <c r="N8" s="435"/>
      <c r="O8" s="435"/>
      <c r="P8" s="435">
        <v>44.6</v>
      </c>
      <c r="Q8" s="435"/>
      <c r="R8" s="435"/>
      <c r="S8" s="435"/>
      <c r="T8" s="435">
        <v>173.3</v>
      </c>
      <c r="U8" s="435"/>
      <c r="V8" s="435"/>
      <c r="W8" s="435"/>
      <c r="X8" s="434" t="s">
        <v>255</v>
      </c>
      <c r="Y8" s="434"/>
      <c r="Z8" s="434"/>
      <c r="AA8" s="434"/>
      <c r="AB8" s="434"/>
      <c r="AC8" s="434"/>
      <c r="AD8" s="434"/>
      <c r="AE8" s="92"/>
      <c r="AF8" s="92"/>
      <c r="AG8" s="92"/>
      <c r="AH8" s="92"/>
      <c r="AI8" s="92"/>
    </row>
    <row r="9" spans="1:35" ht="22.45" customHeight="1">
      <c r="A9" s="384">
        <v>12</v>
      </c>
      <c r="B9" s="384"/>
      <c r="C9" s="384"/>
      <c r="D9" s="435">
        <v>54.5</v>
      </c>
      <c r="E9" s="435"/>
      <c r="F9" s="435"/>
      <c r="G9" s="435"/>
      <c r="H9" s="435">
        <v>49</v>
      </c>
      <c r="I9" s="435"/>
      <c r="J9" s="435"/>
      <c r="K9" s="435"/>
      <c r="L9" s="435">
        <v>55.3</v>
      </c>
      <c r="M9" s="435"/>
      <c r="N9" s="435"/>
      <c r="O9" s="435"/>
      <c r="P9" s="435">
        <v>54.6</v>
      </c>
      <c r="Q9" s="435"/>
      <c r="R9" s="435"/>
      <c r="S9" s="435"/>
      <c r="T9" s="435">
        <v>213.4</v>
      </c>
      <c r="U9" s="435"/>
      <c r="V9" s="435"/>
      <c r="W9" s="435"/>
      <c r="X9" s="434" t="s">
        <v>256</v>
      </c>
      <c r="Y9" s="434"/>
      <c r="Z9" s="434"/>
      <c r="AA9" s="434"/>
      <c r="AB9" s="434"/>
      <c r="AC9" s="434"/>
      <c r="AD9" s="434"/>
      <c r="AE9" s="92"/>
      <c r="AF9" s="92"/>
      <c r="AG9" s="92"/>
      <c r="AH9" s="92"/>
      <c r="AI9" s="92"/>
    </row>
    <row r="10" spans="1:35" ht="22.45" customHeight="1">
      <c r="A10" s="384">
        <v>13</v>
      </c>
      <c r="B10" s="384"/>
      <c r="C10" s="384"/>
      <c r="D10" s="435">
        <v>48</v>
      </c>
      <c r="E10" s="435"/>
      <c r="F10" s="435"/>
      <c r="G10" s="435"/>
      <c r="H10" s="435">
        <v>38.4</v>
      </c>
      <c r="I10" s="435"/>
      <c r="J10" s="435"/>
      <c r="K10" s="435"/>
      <c r="L10" s="435">
        <v>45.6</v>
      </c>
      <c r="M10" s="435"/>
      <c r="N10" s="435"/>
      <c r="O10" s="435"/>
      <c r="P10" s="435">
        <v>43.4</v>
      </c>
      <c r="Q10" s="435"/>
      <c r="R10" s="435"/>
      <c r="S10" s="435"/>
      <c r="T10" s="435">
        <v>175.4</v>
      </c>
      <c r="U10" s="435"/>
      <c r="V10" s="435"/>
      <c r="W10" s="435"/>
      <c r="X10" s="434" t="s">
        <v>257</v>
      </c>
      <c r="Y10" s="434"/>
      <c r="Z10" s="434"/>
      <c r="AA10" s="434"/>
      <c r="AB10" s="434"/>
      <c r="AC10" s="434"/>
      <c r="AD10" s="434"/>
      <c r="AE10" s="92"/>
      <c r="AF10" s="92"/>
      <c r="AG10" s="92"/>
      <c r="AH10" s="92"/>
      <c r="AI10" s="92"/>
    </row>
    <row r="11" spans="1:35" ht="22.45" customHeight="1">
      <c r="A11" s="384">
        <v>14</v>
      </c>
      <c r="B11" s="384"/>
      <c r="C11" s="384"/>
      <c r="D11" s="435">
        <v>46</v>
      </c>
      <c r="E11" s="435"/>
      <c r="F11" s="435"/>
      <c r="G11" s="435"/>
      <c r="H11" s="435">
        <v>43.2</v>
      </c>
      <c r="I11" s="435"/>
      <c r="J11" s="435"/>
      <c r="K11" s="435"/>
      <c r="L11" s="435">
        <v>48.3</v>
      </c>
      <c r="M11" s="435"/>
      <c r="N11" s="435"/>
      <c r="O11" s="435"/>
      <c r="P11" s="435">
        <v>48.3</v>
      </c>
      <c r="Q11" s="435"/>
      <c r="R11" s="435"/>
      <c r="S11" s="435"/>
      <c r="T11" s="435">
        <v>185.8</v>
      </c>
      <c r="U11" s="435"/>
      <c r="V11" s="435"/>
      <c r="W11" s="435"/>
      <c r="X11" s="434" t="s">
        <v>258</v>
      </c>
      <c r="Y11" s="434"/>
      <c r="Z11" s="434"/>
      <c r="AA11" s="434"/>
      <c r="AB11" s="434"/>
      <c r="AC11" s="434"/>
      <c r="AD11" s="434"/>
      <c r="AE11" s="92"/>
      <c r="AF11" s="92"/>
      <c r="AG11" s="92"/>
      <c r="AH11" s="92"/>
      <c r="AI11" s="92"/>
    </row>
    <row r="12" spans="1:35" ht="22.45" customHeight="1">
      <c r="A12" s="384">
        <v>15</v>
      </c>
      <c r="B12" s="384"/>
      <c r="C12" s="384"/>
      <c r="D12" s="435">
        <v>39.5</v>
      </c>
      <c r="E12" s="435"/>
      <c r="F12" s="435"/>
      <c r="G12" s="435"/>
      <c r="H12" s="435">
        <v>39.200000000000003</v>
      </c>
      <c r="I12" s="435"/>
      <c r="J12" s="435"/>
      <c r="K12" s="435"/>
      <c r="L12" s="435">
        <v>39.4</v>
      </c>
      <c r="M12" s="435"/>
      <c r="N12" s="435"/>
      <c r="O12" s="435"/>
      <c r="P12" s="435">
        <v>39.4</v>
      </c>
      <c r="Q12" s="435"/>
      <c r="R12" s="435"/>
      <c r="S12" s="435"/>
      <c r="T12" s="435">
        <v>157.5</v>
      </c>
      <c r="U12" s="435"/>
      <c r="V12" s="435"/>
      <c r="W12" s="435"/>
      <c r="X12" s="434" t="s">
        <v>258</v>
      </c>
      <c r="Y12" s="434"/>
      <c r="Z12" s="434"/>
      <c r="AA12" s="434"/>
      <c r="AB12" s="434"/>
      <c r="AC12" s="434"/>
      <c r="AD12" s="434"/>
      <c r="AE12" s="92"/>
      <c r="AF12" s="92"/>
      <c r="AG12" s="92"/>
      <c r="AH12" s="92"/>
      <c r="AI12" s="92"/>
    </row>
    <row r="13" spans="1:35" ht="22.45" customHeight="1">
      <c r="A13" s="384">
        <v>16</v>
      </c>
      <c r="B13" s="384"/>
      <c r="C13" s="384"/>
      <c r="D13" s="435">
        <v>43.8</v>
      </c>
      <c r="E13" s="435"/>
      <c r="F13" s="435"/>
      <c r="G13" s="435"/>
      <c r="H13" s="435">
        <v>43.3</v>
      </c>
      <c r="I13" s="435"/>
      <c r="J13" s="435"/>
      <c r="K13" s="435"/>
      <c r="L13" s="435">
        <v>40.4</v>
      </c>
      <c r="M13" s="435"/>
      <c r="N13" s="435"/>
      <c r="O13" s="435"/>
      <c r="P13" s="435">
        <v>43</v>
      </c>
      <c r="Q13" s="435"/>
      <c r="R13" s="435"/>
      <c r="S13" s="435"/>
      <c r="T13" s="435">
        <v>170.5</v>
      </c>
      <c r="U13" s="435"/>
      <c r="V13" s="435"/>
      <c r="W13" s="435"/>
      <c r="X13" s="434" t="s">
        <v>259</v>
      </c>
      <c r="Y13" s="434"/>
      <c r="Z13" s="434"/>
      <c r="AA13" s="434"/>
      <c r="AB13" s="434"/>
      <c r="AC13" s="434"/>
      <c r="AD13" s="434"/>
      <c r="AE13" s="92"/>
      <c r="AF13" s="92"/>
      <c r="AG13" s="92"/>
      <c r="AH13" s="92"/>
      <c r="AI13" s="92"/>
    </row>
    <row r="14" spans="1:35" ht="22.45" customHeight="1">
      <c r="A14" s="384">
        <v>17</v>
      </c>
      <c r="B14" s="384"/>
      <c r="C14" s="384"/>
      <c r="D14" s="435">
        <v>38.6</v>
      </c>
      <c r="E14" s="435"/>
      <c r="F14" s="435"/>
      <c r="G14" s="435"/>
      <c r="H14" s="435">
        <v>37.299999999999997</v>
      </c>
      <c r="I14" s="435"/>
      <c r="J14" s="435"/>
      <c r="K14" s="435"/>
      <c r="L14" s="435">
        <v>39.700000000000003</v>
      </c>
      <c r="M14" s="435"/>
      <c r="N14" s="435"/>
      <c r="O14" s="435"/>
      <c r="P14" s="435">
        <v>39.6</v>
      </c>
      <c r="Q14" s="435"/>
      <c r="R14" s="435"/>
      <c r="S14" s="435"/>
      <c r="T14" s="435">
        <v>155.19999999999999</v>
      </c>
      <c r="U14" s="435"/>
      <c r="V14" s="435"/>
      <c r="W14" s="435"/>
      <c r="X14" s="434" t="s">
        <v>260</v>
      </c>
      <c r="Y14" s="434"/>
      <c r="Z14" s="434"/>
      <c r="AA14" s="434"/>
      <c r="AB14" s="434"/>
      <c r="AC14" s="434"/>
      <c r="AD14" s="434"/>
      <c r="AE14" s="92"/>
      <c r="AF14" s="92"/>
      <c r="AG14" s="92"/>
      <c r="AH14" s="92"/>
      <c r="AI14" s="92"/>
    </row>
    <row r="15" spans="1:35" ht="22.45" customHeight="1">
      <c r="A15" s="384">
        <v>18</v>
      </c>
      <c r="B15" s="384"/>
      <c r="C15" s="384"/>
      <c r="D15" s="435">
        <v>44</v>
      </c>
      <c r="E15" s="435"/>
      <c r="F15" s="435"/>
      <c r="G15" s="435"/>
      <c r="H15" s="435">
        <v>65</v>
      </c>
      <c r="I15" s="435"/>
      <c r="J15" s="435"/>
      <c r="K15" s="435"/>
      <c r="L15" s="435">
        <v>48</v>
      </c>
      <c r="M15" s="435"/>
      <c r="N15" s="435"/>
      <c r="O15" s="435"/>
      <c r="P15" s="435">
        <v>44</v>
      </c>
      <c r="Q15" s="435"/>
      <c r="R15" s="435"/>
      <c r="S15" s="435"/>
      <c r="T15" s="435">
        <v>201</v>
      </c>
      <c r="U15" s="435"/>
      <c r="V15" s="435"/>
      <c r="W15" s="435"/>
      <c r="X15" s="434" t="s">
        <v>261</v>
      </c>
      <c r="Y15" s="434"/>
      <c r="Z15" s="434"/>
      <c r="AA15" s="434"/>
      <c r="AB15" s="434"/>
      <c r="AC15" s="434"/>
      <c r="AD15" s="434"/>
      <c r="AE15" s="92"/>
      <c r="AF15" s="92"/>
      <c r="AG15" s="92"/>
      <c r="AH15" s="92"/>
      <c r="AI15" s="92"/>
    </row>
    <row r="16" spans="1:35" ht="22.45" customHeight="1">
      <c r="A16" s="384">
        <v>19</v>
      </c>
      <c r="B16" s="384"/>
      <c r="C16" s="384"/>
      <c r="D16" s="435">
        <v>32.700000000000003</v>
      </c>
      <c r="E16" s="435"/>
      <c r="F16" s="435"/>
      <c r="G16" s="435"/>
      <c r="H16" s="435">
        <v>36.5</v>
      </c>
      <c r="I16" s="435"/>
      <c r="J16" s="435"/>
      <c r="K16" s="435"/>
      <c r="L16" s="435">
        <v>35.5</v>
      </c>
      <c r="M16" s="435"/>
      <c r="N16" s="435"/>
      <c r="O16" s="435"/>
      <c r="P16" s="435">
        <v>32.6</v>
      </c>
      <c r="Q16" s="435"/>
      <c r="R16" s="435"/>
      <c r="S16" s="435"/>
      <c r="T16" s="435">
        <v>137.30000000000001</v>
      </c>
      <c r="U16" s="435"/>
      <c r="V16" s="435"/>
      <c r="W16" s="435"/>
      <c r="X16" s="434" t="s">
        <v>262</v>
      </c>
      <c r="Y16" s="434"/>
      <c r="Z16" s="434"/>
      <c r="AA16" s="434"/>
      <c r="AB16" s="434"/>
      <c r="AC16" s="434"/>
      <c r="AD16" s="434"/>
      <c r="AE16" s="92"/>
      <c r="AF16" s="92"/>
      <c r="AG16" s="92"/>
      <c r="AH16" s="92"/>
      <c r="AI16" s="92"/>
    </row>
    <row r="17" spans="1:35" ht="22.45" customHeight="1">
      <c r="A17" s="384">
        <v>20</v>
      </c>
      <c r="B17" s="384"/>
      <c r="C17" s="384"/>
      <c r="D17" s="435">
        <v>32.299999999999997</v>
      </c>
      <c r="E17" s="435"/>
      <c r="F17" s="435"/>
      <c r="G17" s="435"/>
      <c r="H17" s="435">
        <v>41.2</v>
      </c>
      <c r="I17" s="435"/>
      <c r="J17" s="435"/>
      <c r="K17" s="435"/>
      <c r="L17" s="435">
        <v>29.7</v>
      </c>
      <c r="M17" s="435"/>
      <c r="N17" s="435"/>
      <c r="O17" s="435"/>
      <c r="P17" s="435">
        <v>31.7</v>
      </c>
      <c r="Q17" s="435"/>
      <c r="R17" s="435"/>
      <c r="S17" s="435"/>
      <c r="T17" s="435">
        <v>134.9</v>
      </c>
      <c r="U17" s="435"/>
      <c r="V17" s="435"/>
      <c r="W17" s="435"/>
      <c r="X17" s="434" t="s">
        <v>263</v>
      </c>
      <c r="Y17" s="434"/>
      <c r="Z17" s="434"/>
      <c r="AA17" s="434"/>
      <c r="AB17" s="434"/>
      <c r="AC17" s="434"/>
      <c r="AD17" s="434"/>
      <c r="AE17" s="92"/>
      <c r="AF17" s="92"/>
      <c r="AG17" s="92"/>
      <c r="AH17" s="92"/>
      <c r="AI17" s="92"/>
    </row>
    <row r="18" spans="1:35" ht="22.45" customHeight="1">
      <c r="A18" s="384">
        <v>21</v>
      </c>
      <c r="B18" s="384"/>
      <c r="C18" s="384"/>
      <c r="D18" s="435">
        <v>37.5</v>
      </c>
      <c r="E18" s="435"/>
      <c r="F18" s="435"/>
      <c r="G18" s="435"/>
      <c r="H18" s="435">
        <v>43.5</v>
      </c>
      <c r="I18" s="435"/>
      <c r="J18" s="435"/>
      <c r="K18" s="435"/>
      <c r="L18" s="435">
        <v>37.5</v>
      </c>
      <c r="M18" s="435"/>
      <c r="N18" s="435"/>
      <c r="O18" s="435"/>
      <c r="P18" s="435">
        <v>37.5</v>
      </c>
      <c r="Q18" s="435"/>
      <c r="R18" s="435"/>
      <c r="S18" s="435"/>
      <c r="T18" s="435">
        <f t="shared" ref="T18:T22" si="0">SUM(D18:S18)</f>
        <v>156</v>
      </c>
      <c r="U18" s="435"/>
      <c r="V18" s="435"/>
      <c r="W18" s="435"/>
      <c r="X18" s="434" t="s">
        <v>264</v>
      </c>
      <c r="Y18" s="434"/>
      <c r="Z18" s="434"/>
      <c r="AA18" s="434"/>
      <c r="AB18" s="434"/>
      <c r="AC18" s="434"/>
      <c r="AD18" s="434"/>
      <c r="AE18" s="92"/>
      <c r="AF18" s="92"/>
      <c r="AG18" s="92"/>
      <c r="AH18" s="92"/>
      <c r="AI18" s="92"/>
    </row>
    <row r="19" spans="1:35" ht="22.45" customHeight="1">
      <c r="A19" s="384">
        <v>22</v>
      </c>
      <c r="B19" s="384"/>
      <c r="C19" s="384"/>
      <c r="D19" s="435">
        <v>36.6</v>
      </c>
      <c r="E19" s="435"/>
      <c r="F19" s="435"/>
      <c r="G19" s="435"/>
      <c r="H19" s="435">
        <v>42.7</v>
      </c>
      <c r="I19" s="435"/>
      <c r="J19" s="435"/>
      <c r="K19" s="435"/>
      <c r="L19" s="435">
        <v>31.2</v>
      </c>
      <c r="M19" s="435"/>
      <c r="N19" s="435"/>
      <c r="O19" s="435"/>
      <c r="P19" s="435">
        <v>34.5</v>
      </c>
      <c r="Q19" s="435"/>
      <c r="R19" s="435"/>
      <c r="S19" s="435"/>
      <c r="T19" s="435">
        <f t="shared" si="0"/>
        <v>145</v>
      </c>
      <c r="U19" s="435"/>
      <c r="V19" s="435"/>
      <c r="W19" s="435"/>
      <c r="X19" s="434" t="s">
        <v>265</v>
      </c>
      <c r="Y19" s="434"/>
      <c r="Z19" s="434"/>
      <c r="AA19" s="434"/>
      <c r="AB19" s="434"/>
      <c r="AC19" s="434"/>
      <c r="AD19" s="434"/>
      <c r="AE19" s="92"/>
      <c r="AF19" s="92"/>
      <c r="AG19" s="92"/>
      <c r="AH19" s="92"/>
      <c r="AI19" s="92"/>
    </row>
    <row r="20" spans="1:35" ht="22.45" customHeight="1">
      <c r="A20" s="399">
        <v>23</v>
      </c>
      <c r="B20" s="399"/>
      <c r="C20" s="399"/>
      <c r="D20" s="437">
        <v>22.9</v>
      </c>
      <c r="E20" s="437"/>
      <c r="F20" s="437"/>
      <c r="G20" s="437"/>
      <c r="H20" s="437">
        <v>22.9</v>
      </c>
      <c r="I20" s="437"/>
      <c r="J20" s="437"/>
      <c r="K20" s="437"/>
      <c r="L20" s="437">
        <v>21.9</v>
      </c>
      <c r="M20" s="437"/>
      <c r="N20" s="437"/>
      <c r="O20" s="437"/>
      <c r="P20" s="437">
        <v>21.9</v>
      </c>
      <c r="Q20" s="437"/>
      <c r="R20" s="437"/>
      <c r="S20" s="437"/>
      <c r="T20" s="437">
        <f t="shared" si="0"/>
        <v>89.6</v>
      </c>
      <c r="U20" s="437"/>
      <c r="V20" s="437"/>
      <c r="W20" s="437"/>
      <c r="X20" s="436" t="s">
        <v>266</v>
      </c>
      <c r="Y20" s="436"/>
      <c r="Z20" s="436"/>
      <c r="AA20" s="436"/>
      <c r="AB20" s="436"/>
      <c r="AC20" s="436"/>
      <c r="AD20" s="436"/>
      <c r="AE20" s="92"/>
      <c r="AF20" s="92"/>
      <c r="AG20" s="92"/>
      <c r="AH20" s="92"/>
      <c r="AI20" s="92"/>
    </row>
    <row r="21" spans="1:35" ht="22.45" customHeight="1">
      <c r="A21" s="399">
        <v>24</v>
      </c>
      <c r="B21" s="399"/>
      <c r="C21" s="399"/>
      <c r="D21" s="437">
        <v>24.7</v>
      </c>
      <c r="E21" s="437"/>
      <c r="F21" s="437"/>
      <c r="G21" s="437"/>
      <c r="H21" s="437">
        <v>41.7</v>
      </c>
      <c r="I21" s="437"/>
      <c r="J21" s="437"/>
      <c r="K21" s="437"/>
      <c r="L21" s="437">
        <v>35.799999999999997</v>
      </c>
      <c r="M21" s="437"/>
      <c r="N21" s="437"/>
      <c r="O21" s="437"/>
      <c r="P21" s="437">
        <v>35.799999999999997</v>
      </c>
      <c r="Q21" s="437"/>
      <c r="R21" s="437"/>
      <c r="S21" s="437"/>
      <c r="T21" s="437">
        <f t="shared" si="0"/>
        <v>138</v>
      </c>
      <c r="U21" s="437"/>
      <c r="V21" s="437"/>
      <c r="W21" s="437"/>
      <c r="X21" s="436" t="s">
        <v>267</v>
      </c>
      <c r="Y21" s="436"/>
      <c r="Z21" s="436"/>
      <c r="AA21" s="436"/>
      <c r="AB21" s="436"/>
      <c r="AC21" s="436"/>
      <c r="AD21" s="436"/>
      <c r="AE21" s="92"/>
      <c r="AF21" s="92"/>
      <c r="AG21" s="92"/>
      <c r="AH21" s="92"/>
      <c r="AI21" s="92"/>
    </row>
    <row r="22" spans="1:35" ht="22.45" customHeight="1">
      <c r="A22" s="384">
        <v>25</v>
      </c>
      <c r="B22" s="384"/>
      <c r="C22" s="384"/>
      <c r="D22" s="435">
        <v>38.200000000000003</v>
      </c>
      <c r="E22" s="435"/>
      <c r="F22" s="435"/>
      <c r="G22" s="435"/>
      <c r="H22" s="435">
        <f>36.7+6+6.9</f>
        <v>49.6</v>
      </c>
      <c r="I22" s="435"/>
      <c r="J22" s="435"/>
      <c r="K22" s="435"/>
      <c r="L22" s="435">
        <f>34.2+3.3</f>
        <v>37.5</v>
      </c>
      <c r="M22" s="435"/>
      <c r="N22" s="435"/>
      <c r="O22" s="435"/>
      <c r="P22" s="435">
        <v>34.200000000000003</v>
      </c>
      <c r="Q22" s="435"/>
      <c r="R22" s="435"/>
      <c r="S22" s="435"/>
      <c r="T22" s="435">
        <f t="shared" si="0"/>
        <v>159.5</v>
      </c>
      <c r="U22" s="435"/>
      <c r="V22" s="435"/>
      <c r="W22" s="435"/>
      <c r="X22" s="434" t="s">
        <v>268</v>
      </c>
      <c r="Y22" s="434"/>
      <c r="Z22" s="434"/>
      <c r="AA22" s="434"/>
      <c r="AB22" s="434"/>
      <c r="AC22" s="434"/>
      <c r="AD22" s="434"/>
      <c r="AE22" s="92"/>
      <c r="AF22" s="92"/>
      <c r="AG22" s="92"/>
      <c r="AH22" s="92"/>
      <c r="AI22" s="92"/>
    </row>
    <row r="23" spans="1:35" ht="22.45" customHeight="1">
      <c r="A23" s="395">
        <v>26</v>
      </c>
      <c r="B23" s="395"/>
      <c r="C23" s="395"/>
      <c r="D23" s="438">
        <v>36.9</v>
      </c>
      <c r="E23" s="438"/>
      <c r="F23" s="438"/>
      <c r="G23" s="438"/>
      <c r="H23" s="438">
        <v>42.9</v>
      </c>
      <c r="I23" s="438"/>
      <c r="J23" s="438"/>
      <c r="K23" s="438"/>
      <c r="L23" s="438">
        <v>37.200000000000003</v>
      </c>
      <c r="M23" s="438"/>
      <c r="N23" s="438"/>
      <c r="O23" s="438"/>
      <c r="P23" s="438">
        <v>37.1</v>
      </c>
      <c r="Q23" s="438"/>
      <c r="R23" s="438"/>
      <c r="S23" s="438"/>
      <c r="T23" s="438">
        <f>SUM(D23:S23)</f>
        <v>154.1</v>
      </c>
      <c r="U23" s="438"/>
      <c r="V23" s="438"/>
      <c r="W23" s="438"/>
      <c r="X23" s="439" t="s">
        <v>269</v>
      </c>
      <c r="Y23" s="439"/>
      <c r="Z23" s="439"/>
      <c r="AA23" s="439"/>
      <c r="AB23" s="439"/>
      <c r="AC23" s="439"/>
      <c r="AD23" s="439"/>
      <c r="AE23" s="92"/>
      <c r="AF23" s="92"/>
      <c r="AG23" s="92"/>
      <c r="AH23" s="92"/>
      <c r="AI23" s="92"/>
    </row>
    <row r="24" spans="1:35" ht="19.350000000000001" customHeight="1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</row>
  </sheetData>
  <sheetProtection selectLockedCells="1" selectUnlockedCells="1"/>
  <mergeCells count="150">
    <mergeCell ref="X22:AD22"/>
    <mergeCell ref="A23:C23"/>
    <mergeCell ref="D23:G23"/>
    <mergeCell ref="H23:K23"/>
    <mergeCell ref="L23:O23"/>
    <mergeCell ref="P23:S23"/>
    <mergeCell ref="T23:W23"/>
    <mergeCell ref="X23:AD23"/>
    <mergeCell ref="A22:C22"/>
    <mergeCell ref="D22:G22"/>
    <mergeCell ref="H22:K22"/>
    <mergeCell ref="L22:O22"/>
    <mergeCell ref="P22:S22"/>
    <mergeCell ref="T22:W22"/>
    <mergeCell ref="X20:AD20"/>
    <mergeCell ref="A21:C21"/>
    <mergeCell ref="D21:G21"/>
    <mergeCell ref="H21:K21"/>
    <mergeCell ref="L21:O21"/>
    <mergeCell ref="P21:S21"/>
    <mergeCell ref="T21:W21"/>
    <mergeCell ref="X21:AD21"/>
    <mergeCell ref="A20:C20"/>
    <mergeCell ref="D20:G20"/>
    <mergeCell ref="H20:K20"/>
    <mergeCell ref="L20:O20"/>
    <mergeCell ref="P20:S20"/>
    <mergeCell ref="T20:W20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A1:J1"/>
    <mergeCell ref="A2:C2"/>
    <mergeCell ref="D2:G3"/>
    <mergeCell ref="H2:K3"/>
    <mergeCell ref="L2:O3"/>
    <mergeCell ref="P2:S2"/>
    <mergeCell ref="X4:AD4"/>
    <mergeCell ref="A5:C5"/>
    <mergeCell ref="D5:G5"/>
    <mergeCell ref="H5:K5"/>
    <mergeCell ref="L5:O5"/>
    <mergeCell ref="P5:S5"/>
    <mergeCell ref="T5:W5"/>
    <mergeCell ref="X5:AD5"/>
    <mergeCell ref="T2:W3"/>
    <mergeCell ref="X2:AD3"/>
    <mergeCell ref="A3:C3"/>
    <mergeCell ref="P3:S3"/>
    <mergeCell ref="A4:C4"/>
    <mergeCell ref="D4:G4"/>
    <mergeCell ref="H4:K4"/>
    <mergeCell ref="L4:O4"/>
    <mergeCell ref="P4:S4"/>
    <mergeCell ref="T4:W4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明朝,標準"－４９－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2"/>
  <sheetViews>
    <sheetView view="pageLayout" zoomScaleNormal="100" workbookViewId="0">
      <selection sqref="A1:E1"/>
    </sheetView>
  </sheetViews>
  <sheetFormatPr defaultColWidth="9" defaultRowHeight="14.4"/>
  <cols>
    <col min="1" max="1" width="9.77734375" style="1" customWidth="1"/>
    <col min="2" max="4" width="9" style="1"/>
    <col min="5" max="5" width="13.109375" style="1" customWidth="1"/>
    <col min="6" max="6" width="9.44140625" style="1" customWidth="1"/>
    <col min="7" max="16384" width="9" style="1"/>
  </cols>
  <sheetData>
    <row r="1" spans="1:15" ht="16.55" customHeight="1">
      <c r="A1" s="455" t="s">
        <v>666</v>
      </c>
      <c r="B1" s="456"/>
      <c r="C1" s="456"/>
      <c r="D1" s="456"/>
      <c r="E1" s="456"/>
      <c r="F1" s="162"/>
      <c r="G1" s="162"/>
      <c r="H1" s="162"/>
      <c r="I1" s="162"/>
      <c r="J1" s="162"/>
      <c r="K1" s="162"/>
      <c r="L1" s="162"/>
      <c r="M1" s="162"/>
      <c r="N1" s="457" t="s">
        <v>270</v>
      </c>
      <c r="O1" s="92"/>
    </row>
    <row r="2" spans="1:15" ht="7.5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458"/>
      <c r="O2" s="92"/>
    </row>
    <row r="3" spans="1:15" ht="15.75" customHeight="1">
      <c r="A3" s="459" t="s">
        <v>286</v>
      </c>
      <c r="B3" s="461" t="s">
        <v>271</v>
      </c>
      <c r="C3" s="461"/>
      <c r="D3" s="461"/>
      <c r="E3" s="461"/>
      <c r="F3" s="461"/>
      <c r="G3" s="461"/>
      <c r="H3" s="461"/>
      <c r="I3" s="461"/>
      <c r="J3" s="461"/>
      <c r="K3" s="461"/>
      <c r="L3" s="461" t="s">
        <v>250</v>
      </c>
      <c r="M3" s="463" t="s">
        <v>272</v>
      </c>
      <c r="N3" s="464"/>
      <c r="O3" s="92"/>
    </row>
    <row r="4" spans="1:15" ht="15.75" customHeight="1">
      <c r="A4" s="460"/>
      <c r="B4" s="163" t="s">
        <v>273</v>
      </c>
      <c r="C4" s="163" t="s">
        <v>274</v>
      </c>
      <c r="D4" s="163" t="s">
        <v>275</v>
      </c>
      <c r="E4" s="163" t="s">
        <v>276</v>
      </c>
      <c r="F4" s="163" t="s">
        <v>277</v>
      </c>
      <c r="G4" s="163" t="s">
        <v>278</v>
      </c>
      <c r="H4" s="163" t="s">
        <v>279</v>
      </c>
      <c r="I4" s="163" t="s">
        <v>280</v>
      </c>
      <c r="J4" s="163" t="s">
        <v>281</v>
      </c>
      <c r="K4" s="163" t="s">
        <v>282</v>
      </c>
      <c r="L4" s="462"/>
      <c r="M4" s="163" t="s">
        <v>283</v>
      </c>
      <c r="N4" s="164" t="s">
        <v>284</v>
      </c>
      <c r="O4" s="92"/>
    </row>
    <row r="5" spans="1:15" ht="13.75" customHeight="1">
      <c r="A5" s="165">
        <v>3</v>
      </c>
      <c r="B5" s="322">
        <v>2</v>
      </c>
      <c r="C5" s="322"/>
      <c r="D5" s="322"/>
      <c r="E5" s="322"/>
      <c r="F5" s="322"/>
      <c r="G5" s="322"/>
      <c r="H5" s="322"/>
      <c r="I5" s="322"/>
      <c r="J5" s="322"/>
      <c r="K5" s="322"/>
      <c r="L5" s="322">
        <f t="shared" ref="L5:L28" si="0">SUM(B5:K5)</f>
        <v>2</v>
      </c>
      <c r="M5" s="322">
        <v>2</v>
      </c>
      <c r="N5" s="323">
        <v>0</v>
      </c>
      <c r="O5" s="92"/>
    </row>
    <row r="6" spans="1:15" ht="13.75" customHeight="1">
      <c r="A6" s="166">
        <v>4</v>
      </c>
      <c r="B6" s="324">
        <v>2</v>
      </c>
      <c r="C6" s="324"/>
      <c r="D6" s="324"/>
      <c r="E6" s="324"/>
      <c r="F6" s="324"/>
      <c r="G6" s="324">
        <v>1</v>
      </c>
      <c r="H6" s="324"/>
      <c r="I6" s="324"/>
      <c r="J6" s="324"/>
      <c r="K6" s="324"/>
      <c r="L6" s="324">
        <f t="shared" si="0"/>
        <v>3</v>
      </c>
      <c r="M6" s="324">
        <v>2</v>
      </c>
      <c r="N6" s="325">
        <v>1</v>
      </c>
      <c r="O6" s="92"/>
    </row>
    <row r="7" spans="1:15" ht="13.75" customHeight="1">
      <c r="A7" s="166">
        <v>5</v>
      </c>
      <c r="B7" s="324">
        <v>1</v>
      </c>
      <c r="C7" s="324"/>
      <c r="D7" s="324"/>
      <c r="E7" s="324"/>
      <c r="F7" s="324"/>
      <c r="G7" s="324"/>
      <c r="H7" s="324"/>
      <c r="I7" s="324"/>
      <c r="J7" s="324"/>
      <c r="K7" s="324"/>
      <c r="L7" s="324">
        <f t="shared" si="0"/>
        <v>1</v>
      </c>
      <c r="M7" s="324">
        <v>1</v>
      </c>
      <c r="N7" s="325">
        <v>0</v>
      </c>
      <c r="O7" s="92"/>
    </row>
    <row r="8" spans="1:15" ht="13.75" customHeight="1">
      <c r="A8" s="166">
        <v>6</v>
      </c>
      <c r="B8" s="324">
        <v>3</v>
      </c>
      <c r="C8" s="324"/>
      <c r="D8" s="324"/>
      <c r="E8" s="324"/>
      <c r="F8" s="324"/>
      <c r="G8" s="324"/>
      <c r="H8" s="324"/>
      <c r="I8" s="324"/>
      <c r="J8" s="324"/>
      <c r="K8" s="324"/>
      <c r="L8" s="324">
        <f t="shared" si="0"/>
        <v>3</v>
      </c>
      <c r="M8" s="324">
        <v>3</v>
      </c>
      <c r="N8" s="325">
        <v>0</v>
      </c>
      <c r="O8" s="92"/>
    </row>
    <row r="9" spans="1:15" ht="13.75" customHeight="1">
      <c r="A9" s="166">
        <v>7</v>
      </c>
      <c r="B9" s="324">
        <v>3</v>
      </c>
      <c r="C9" s="324"/>
      <c r="D9" s="324"/>
      <c r="E9" s="324">
        <v>1</v>
      </c>
      <c r="F9" s="324"/>
      <c r="G9" s="324"/>
      <c r="H9" s="324"/>
      <c r="I9" s="324"/>
      <c r="J9" s="324"/>
      <c r="K9" s="324"/>
      <c r="L9" s="324">
        <f t="shared" si="0"/>
        <v>4</v>
      </c>
      <c r="M9" s="324">
        <v>4</v>
      </c>
      <c r="N9" s="325">
        <v>0</v>
      </c>
      <c r="O9" s="92"/>
    </row>
    <row r="10" spans="1:15" ht="13.75" customHeight="1">
      <c r="A10" s="166">
        <v>8</v>
      </c>
      <c r="B10" s="324">
        <v>3</v>
      </c>
      <c r="C10" s="324"/>
      <c r="D10" s="324"/>
      <c r="E10" s="324"/>
      <c r="F10" s="324"/>
      <c r="G10" s="324"/>
      <c r="H10" s="324">
        <v>1</v>
      </c>
      <c r="I10" s="324"/>
      <c r="J10" s="324"/>
      <c r="K10" s="324">
        <v>1</v>
      </c>
      <c r="L10" s="324">
        <f t="shared" si="0"/>
        <v>5</v>
      </c>
      <c r="M10" s="324">
        <v>3</v>
      </c>
      <c r="N10" s="325">
        <v>2</v>
      </c>
      <c r="O10" s="92"/>
    </row>
    <row r="11" spans="1:15" ht="13.75" customHeight="1">
      <c r="A11" s="166">
        <v>9</v>
      </c>
      <c r="B11" s="324">
        <v>8</v>
      </c>
      <c r="C11" s="324"/>
      <c r="D11" s="324">
        <v>1</v>
      </c>
      <c r="E11" s="324">
        <v>1</v>
      </c>
      <c r="F11" s="324"/>
      <c r="G11" s="324">
        <v>1</v>
      </c>
      <c r="H11" s="324"/>
      <c r="I11" s="324"/>
      <c r="J11" s="324">
        <v>1</v>
      </c>
      <c r="K11" s="324"/>
      <c r="L11" s="324">
        <f t="shared" si="0"/>
        <v>12</v>
      </c>
      <c r="M11" s="324">
        <v>10</v>
      </c>
      <c r="N11" s="325">
        <v>2</v>
      </c>
      <c r="O11" s="92"/>
    </row>
    <row r="12" spans="1:15" ht="13.75" customHeight="1">
      <c r="A12" s="166">
        <v>10</v>
      </c>
      <c r="B12" s="324">
        <v>4</v>
      </c>
      <c r="C12" s="324"/>
      <c r="D12" s="324"/>
      <c r="E12" s="324"/>
      <c r="F12" s="324"/>
      <c r="G12" s="324"/>
      <c r="H12" s="324"/>
      <c r="I12" s="324"/>
      <c r="J12" s="324">
        <v>1</v>
      </c>
      <c r="K12" s="324"/>
      <c r="L12" s="324">
        <f t="shared" si="0"/>
        <v>5</v>
      </c>
      <c r="M12" s="324">
        <v>4</v>
      </c>
      <c r="N12" s="325">
        <v>1</v>
      </c>
      <c r="O12" s="92"/>
    </row>
    <row r="13" spans="1:15" ht="13.75" customHeight="1">
      <c r="A13" s="166">
        <v>11</v>
      </c>
      <c r="B13" s="324">
        <v>4</v>
      </c>
      <c r="C13" s="324">
        <v>1</v>
      </c>
      <c r="D13" s="324"/>
      <c r="E13" s="324"/>
      <c r="F13" s="324"/>
      <c r="G13" s="324"/>
      <c r="H13" s="324"/>
      <c r="I13" s="324"/>
      <c r="J13" s="324"/>
      <c r="K13" s="324"/>
      <c r="L13" s="324">
        <f t="shared" si="0"/>
        <v>5</v>
      </c>
      <c r="M13" s="324">
        <v>5</v>
      </c>
      <c r="N13" s="325">
        <v>0</v>
      </c>
      <c r="O13" s="92"/>
    </row>
    <row r="14" spans="1:15" ht="13.75" customHeight="1">
      <c r="A14" s="166">
        <v>12</v>
      </c>
      <c r="B14" s="324">
        <v>7</v>
      </c>
      <c r="C14" s="324">
        <v>1</v>
      </c>
      <c r="D14" s="324">
        <v>2</v>
      </c>
      <c r="E14" s="324"/>
      <c r="F14" s="324">
        <v>1</v>
      </c>
      <c r="G14" s="324"/>
      <c r="H14" s="324">
        <v>1</v>
      </c>
      <c r="I14" s="324"/>
      <c r="J14" s="324"/>
      <c r="K14" s="324"/>
      <c r="L14" s="324">
        <f t="shared" si="0"/>
        <v>12</v>
      </c>
      <c r="M14" s="324">
        <v>11</v>
      </c>
      <c r="N14" s="325">
        <v>1</v>
      </c>
      <c r="O14" s="92"/>
    </row>
    <row r="15" spans="1:15" ht="13.75" customHeight="1">
      <c r="A15" s="166">
        <v>13</v>
      </c>
      <c r="B15" s="324">
        <v>3</v>
      </c>
      <c r="C15" s="324">
        <v>7</v>
      </c>
      <c r="D15" s="324"/>
      <c r="E15" s="324">
        <v>2</v>
      </c>
      <c r="F15" s="324">
        <v>1</v>
      </c>
      <c r="G15" s="324"/>
      <c r="H15" s="324"/>
      <c r="I15" s="324">
        <v>1</v>
      </c>
      <c r="J15" s="324"/>
      <c r="K15" s="324"/>
      <c r="L15" s="324">
        <f t="shared" si="0"/>
        <v>14</v>
      </c>
      <c r="M15" s="324">
        <v>13</v>
      </c>
      <c r="N15" s="325">
        <v>1</v>
      </c>
      <c r="O15" s="92"/>
    </row>
    <row r="16" spans="1:15" ht="13.75" customHeight="1">
      <c r="A16" s="166">
        <v>14</v>
      </c>
      <c r="B16" s="324">
        <v>9</v>
      </c>
      <c r="C16" s="324">
        <v>1</v>
      </c>
      <c r="D16" s="324"/>
      <c r="E16" s="324"/>
      <c r="F16" s="324"/>
      <c r="G16" s="324"/>
      <c r="H16" s="324"/>
      <c r="I16" s="324">
        <v>1</v>
      </c>
      <c r="J16" s="324"/>
      <c r="K16" s="324"/>
      <c r="L16" s="324">
        <f t="shared" si="0"/>
        <v>11</v>
      </c>
      <c r="M16" s="324">
        <v>10</v>
      </c>
      <c r="N16" s="325">
        <v>1</v>
      </c>
      <c r="O16" s="92"/>
    </row>
    <row r="17" spans="1:15" ht="13.75" customHeight="1">
      <c r="A17" s="166">
        <v>15</v>
      </c>
      <c r="B17" s="324">
        <v>3</v>
      </c>
      <c r="C17" s="324">
        <v>1</v>
      </c>
      <c r="D17" s="324">
        <v>1</v>
      </c>
      <c r="E17" s="324"/>
      <c r="F17" s="324">
        <v>1</v>
      </c>
      <c r="G17" s="324">
        <v>2</v>
      </c>
      <c r="H17" s="324">
        <v>1</v>
      </c>
      <c r="I17" s="324"/>
      <c r="J17" s="324"/>
      <c r="K17" s="324"/>
      <c r="L17" s="324">
        <f t="shared" si="0"/>
        <v>9</v>
      </c>
      <c r="M17" s="324">
        <v>6</v>
      </c>
      <c r="N17" s="325">
        <v>3</v>
      </c>
      <c r="O17" s="92"/>
    </row>
    <row r="18" spans="1:15" ht="13.75" customHeight="1">
      <c r="A18" s="166">
        <v>16</v>
      </c>
      <c r="B18" s="324">
        <v>4</v>
      </c>
      <c r="C18" s="324"/>
      <c r="D18" s="324"/>
      <c r="E18" s="324"/>
      <c r="F18" s="324"/>
      <c r="G18" s="324"/>
      <c r="H18" s="324"/>
      <c r="I18" s="324"/>
      <c r="J18" s="324"/>
      <c r="K18" s="324"/>
      <c r="L18" s="324">
        <f t="shared" si="0"/>
        <v>4</v>
      </c>
      <c r="M18" s="324">
        <v>4</v>
      </c>
      <c r="N18" s="325">
        <v>0</v>
      </c>
      <c r="O18" s="92"/>
    </row>
    <row r="19" spans="1:15" ht="13.75" customHeight="1">
      <c r="A19" s="166">
        <v>17</v>
      </c>
      <c r="B19" s="324">
        <v>6</v>
      </c>
      <c r="C19" s="324">
        <v>2</v>
      </c>
      <c r="D19" s="324"/>
      <c r="E19" s="324"/>
      <c r="F19" s="324"/>
      <c r="G19" s="324"/>
      <c r="H19" s="324">
        <v>1</v>
      </c>
      <c r="I19" s="324"/>
      <c r="J19" s="324"/>
      <c r="K19" s="324"/>
      <c r="L19" s="324">
        <f t="shared" si="0"/>
        <v>9</v>
      </c>
      <c r="M19" s="324">
        <v>8</v>
      </c>
      <c r="N19" s="325">
        <v>1</v>
      </c>
      <c r="O19" s="92"/>
    </row>
    <row r="20" spans="1:15" ht="13.75" customHeight="1">
      <c r="A20" s="166">
        <v>18</v>
      </c>
      <c r="B20" s="324">
        <v>1</v>
      </c>
      <c r="C20" s="324">
        <v>1</v>
      </c>
      <c r="D20" s="324"/>
      <c r="E20" s="324"/>
      <c r="F20" s="324"/>
      <c r="G20" s="324"/>
      <c r="H20" s="324"/>
      <c r="I20" s="324"/>
      <c r="J20" s="324">
        <v>1</v>
      </c>
      <c r="K20" s="324"/>
      <c r="L20" s="324">
        <f t="shared" si="0"/>
        <v>3</v>
      </c>
      <c r="M20" s="324">
        <v>2</v>
      </c>
      <c r="N20" s="325">
        <v>1</v>
      </c>
      <c r="O20" s="92"/>
    </row>
    <row r="21" spans="1:15" ht="13.75" customHeight="1">
      <c r="A21" s="166">
        <v>19</v>
      </c>
      <c r="B21" s="324"/>
      <c r="C21" s="324">
        <v>1</v>
      </c>
      <c r="D21" s="324"/>
      <c r="E21" s="324">
        <v>1</v>
      </c>
      <c r="F21" s="324"/>
      <c r="G21" s="324">
        <v>1</v>
      </c>
      <c r="H21" s="324">
        <v>1</v>
      </c>
      <c r="I21" s="324">
        <v>1</v>
      </c>
      <c r="J21" s="324">
        <v>1</v>
      </c>
      <c r="K21" s="324"/>
      <c r="L21" s="324">
        <f t="shared" si="0"/>
        <v>6</v>
      </c>
      <c r="M21" s="324">
        <v>2</v>
      </c>
      <c r="N21" s="325">
        <v>4</v>
      </c>
      <c r="O21" s="92"/>
    </row>
    <row r="22" spans="1:15" ht="13.75" customHeight="1">
      <c r="A22" s="166">
        <v>20</v>
      </c>
      <c r="B22" s="324">
        <v>4</v>
      </c>
      <c r="C22" s="324">
        <v>2</v>
      </c>
      <c r="D22" s="324"/>
      <c r="E22" s="324"/>
      <c r="F22" s="324"/>
      <c r="G22" s="324"/>
      <c r="H22" s="324">
        <v>1</v>
      </c>
      <c r="I22" s="324">
        <v>1</v>
      </c>
      <c r="J22" s="324"/>
      <c r="K22" s="324"/>
      <c r="L22" s="324">
        <f t="shared" si="0"/>
        <v>8</v>
      </c>
      <c r="M22" s="324">
        <v>6</v>
      </c>
      <c r="N22" s="325">
        <v>2</v>
      </c>
      <c r="O22" s="92"/>
    </row>
    <row r="23" spans="1:15" ht="13.75" customHeight="1">
      <c r="A23" s="166">
        <v>21</v>
      </c>
      <c r="B23" s="324">
        <v>2</v>
      </c>
      <c r="C23" s="324"/>
      <c r="D23" s="324"/>
      <c r="E23" s="324"/>
      <c r="F23" s="324"/>
      <c r="G23" s="324"/>
      <c r="H23" s="324"/>
      <c r="I23" s="324">
        <v>1</v>
      </c>
      <c r="J23" s="324"/>
      <c r="K23" s="324"/>
      <c r="L23" s="324">
        <f t="shared" si="0"/>
        <v>3</v>
      </c>
      <c r="M23" s="324">
        <v>2</v>
      </c>
      <c r="N23" s="325">
        <v>1</v>
      </c>
      <c r="O23" s="92"/>
    </row>
    <row r="24" spans="1:15" ht="13.75" customHeight="1">
      <c r="A24" s="166">
        <v>22</v>
      </c>
      <c r="B24" s="324">
        <v>5</v>
      </c>
      <c r="C24" s="324">
        <v>4</v>
      </c>
      <c r="D24" s="324">
        <v>1</v>
      </c>
      <c r="E24" s="324"/>
      <c r="F24" s="324"/>
      <c r="G24" s="324">
        <v>1</v>
      </c>
      <c r="H24" s="324">
        <v>1</v>
      </c>
      <c r="I24" s="324">
        <v>1</v>
      </c>
      <c r="J24" s="324">
        <v>1</v>
      </c>
      <c r="K24" s="324">
        <v>1</v>
      </c>
      <c r="L24" s="324">
        <f t="shared" si="0"/>
        <v>15</v>
      </c>
      <c r="M24" s="324">
        <v>10</v>
      </c>
      <c r="N24" s="325">
        <v>5</v>
      </c>
      <c r="O24" s="92"/>
    </row>
    <row r="25" spans="1:15" ht="13.75" customHeight="1">
      <c r="A25" s="166">
        <v>23</v>
      </c>
      <c r="B25" s="324">
        <v>5</v>
      </c>
      <c r="C25" s="324">
        <v>2</v>
      </c>
      <c r="D25" s="324">
        <v>1</v>
      </c>
      <c r="E25" s="324"/>
      <c r="F25" s="324">
        <v>2</v>
      </c>
      <c r="G25" s="324">
        <v>1</v>
      </c>
      <c r="H25" s="324">
        <v>1</v>
      </c>
      <c r="I25" s="324"/>
      <c r="J25" s="324"/>
      <c r="K25" s="324"/>
      <c r="L25" s="324">
        <f t="shared" si="0"/>
        <v>12</v>
      </c>
      <c r="M25" s="324">
        <v>10</v>
      </c>
      <c r="N25" s="325">
        <v>2</v>
      </c>
      <c r="O25" s="92"/>
    </row>
    <row r="26" spans="1:15" ht="13.75" customHeight="1">
      <c r="A26" s="167">
        <v>24</v>
      </c>
      <c r="B26" s="326">
        <v>3</v>
      </c>
      <c r="C26" s="326"/>
      <c r="D26" s="326">
        <v>1</v>
      </c>
      <c r="E26" s="326"/>
      <c r="F26" s="326">
        <v>1</v>
      </c>
      <c r="G26" s="326"/>
      <c r="H26" s="326">
        <v>2</v>
      </c>
      <c r="I26" s="326">
        <v>1</v>
      </c>
      <c r="J26" s="326">
        <v>1</v>
      </c>
      <c r="K26" s="326"/>
      <c r="L26" s="324">
        <f t="shared" si="0"/>
        <v>9</v>
      </c>
      <c r="M26" s="326">
        <v>5</v>
      </c>
      <c r="N26" s="327">
        <v>4</v>
      </c>
      <c r="O26" s="92"/>
    </row>
    <row r="27" spans="1:15" ht="13.75" customHeight="1">
      <c r="A27" s="168">
        <v>25</v>
      </c>
      <c r="B27" s="328">
        <v>3</v>
      </c>
      <c r="C27" s="328">
        <v>3</v>
      </c>
      <c r="D27" s="328">
        <v>1</v>
      </c>
      <c r="E27" s="328"/>
      <c r="F27" s="328">
        <v>3</v>
      </c>
      <c r="G27" s="328"/>
      <c r="H27" s="328">
        <v>6</v>
      </c>
      <c r="I27" s="328"/>
      <c r="J27" s="328">
        <v>2</v>
      </c>
      <c r="K27" s="328"/>
      <c r="L27" s="324">
        <f t="shared" si="0"/>
        <v>18</v>
      </c>
      <c r="M27" s="328">
        <v>10</v>
      </c>
      <c r="N27" s="329">
        <v>8</v>
      </c>
      <c r="O27" s="92"/>
    </row>
    <row r="28" spans="1:15" ht="13.75" customHeight="1">
      <c r="A28" s="170">
        <v>26</v>
      </c>
      <c r="B28" s="330">
        <v>4</v>
      </c>
      <c r="C28" s="330">
        <v>1</v>
      </c>
      <c r="D28" s="330">
        <v>1</v>
      </c>
      <c r="E28" s="330"/>
      <c r="F28" s="330"/>
      <c r="G28" s="330"/>
      <c r="H28" s="330"/>
      <c r="I28" s="330"/>
      <c r="J28" s="330">
        <v>1</v>
      </c>
      <c r="K28" s="330"/>
      <c r="L28" s="331">
        <f t="shared" si="0"/>
        <v>7</v>
      </c>
      <c r="M28" s="330">
        <v>6</v>
      </c>
      <c r="N28" s="332">
        <v>1</v>
      </c>
      <c r="O28" s="92"/>
    </row>
    <row r="29" spans="1:15" ht="15.05" customHeight="1">
      <c r="A29" s="171"/>
      <c r="B29" s="162"/>
      <c r="C29" s="162"/>
      <c r="D29" s="162"/>
      <c r="E29" s="162"/>
      <c r="F29" s="162"/>
      <c r="G29" s="162"/>
      <c r="H29" s="162"/>
      <c r="I29" s="162"/>
      <c r="J29" s="162"/>
      <c r="K29" s="481" t="s">
        <v>285</v>
      </c>
      <c r="L29" s="481"/>
      <c r="M29" s="481"/>
      <c r="N29" s="481"/>
      <c r="O29" s="92"/>
    </row>
    <row r="30" spans="1:15" ht="15.05" customHeight="1">
      <c r="A30" s="171"/>
      <c r="B30" s="162"/>
      <c r="C30" s="162"/>
      <c r="D30" s="162"/>
      <c r="E30" s="162"/>
      <c r="F30" s="162"/>
      <c r="G30" s="162"/>
      <c r="H30" s="162"/>
      <c r="I30" s="162"/>
      <c r="J30" s="162"/>
      <c r="K30" s="262"/>
      <c r="L30" s="262"/>
      <c r="M30" s="262"/>
      <c r="N30" s="262"/>
      <c r="O30" s="92"/>
    </row>
    <row r="31" spans="1:15" ht="15.05" customHeight="1">
      <c r="A31" s="465" t="s">
        <v>667</v>
      </c>
      <c r="B31" s="466"/>
      <c r="C31" s="466"/>
      <c r="D31" s="466"/>
      <c r="E31" s="466"/>
      <c r="F31" s="466"/>
      <c r="G31" s="92"/>
      <c r="H31" s="92"/>
      <c r="I31" s="92"/>
      <c r="J31" s="92"/>
      <c r="K31" s="92"/>
      <c r="L31" s="92"/>
      <c r="M31" s="92"/>
      <c r="N31" s="467" t="s">
        <v>270</v>
      </c>
      <c r="O31" s="92"/>
    </row>
    <row r="32" spans="1:15" ht="15.05" customHeight="1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468"/>
    </row>
    <row r="33" spans="1:15" ht="15.05" customHeight="1">
      <c r="A33" s="459" t="s">
        <v>286</v>
      </c>
      <c r="B33" s="469" t="s">
        <v>287</v>
      </c>
      <c r="C33" s="470"/>
      <c r="D33" s="469" t="s">
        <v>288</v>
      </c>
      <c r="E33" s="470"/>
      <c r="F33" s="469" t="s">
        <v>289</v>
      </c>
      <c r="G33" s="470"/>
      <c r="H33" s="473" t="s">
        <v>290</v>
      </c>
      <c r="I33" s="474"/>
      <c r="J33" s="469" t="s">
        <v>224</v>
      </c>
      <c r="K33" s="475" t="s">
        <v>291</v>
      </c>
      <c r="L33" s="475"/>
      <c r="M33" s="475"/>
      <c r="N33" s="476"/>
    </row>
    <row r="34" spans="1:15" ht="15.05" customHeight="1">
      <c r="A34" s="460"/>
      <c r="B34" s="471"/>
      <c r="C34" s="472"/>
      <c r="D34" s="471"/>
      <c r="E34" s="472"/>
      <c r="F34" s="471"/>
      <c r="G34" s="472"/>
      <c r="H34" s="173" t="s">
        <v>292</v>
      </c>
      <c r="I34" s="173" t="s">
        <v>293</v>
      </c>
      <c r="J34" s="471"/>
      <c r="K34" s="477"/>
      <c r="L34" s="477"/>
      <c r="M34" s="477"/>
      <c r="N34" s="478"/>
    </row>
    <row r="35" spans="1:15" ht="13.75" customHeight="1">
      <c r="A35" s="165">
        <v>20</v>
      </c>
      <c r="B35" s="480">
        <v>1</v>
      </c>
      <c r="C35" s="480"/>
      <c r="D35" s="480">
        <v>2</v>
      </c>
      <c r="E35" s="480"/>
      <c r="F35" s="480"/>
      <c r="G35" s="480"/>
      <c r="H35" s="264"/>
      <c r="I35" s="264"/>
      <c r="J35" s="271">
        <f>SUM(B35:E35)</f>
        <v>3</v>
      </c>
      <c r="K35" s="444" t="s">
        <v>294</v>
      </c>
      <c r="L35" s="445"/>
      <c r="M35" s="445"/>
      <c r="N35" s="446"/>
    </row>
    <row r="36" spans="1:15" ht="13.75" customHeight="1">
      <c r="A36" s="166">
        <v>21</v>
      </c>
      <c r="B36" s="479">
        <v>2</v>
      </c>
      <c r="C36" s="479"/>
      <c r="D36" s="479">
        <v>2</v>
      </c>
      <c r="E36" s="479"/>
      <c r="F36" s="479"/>
      <c r="G36" s="479"/>
      <c r="H36" s="265"/>
      <c r="I36" s="265"/>
      <c r="J36" s="263">
        <f>SUM(B36:E36)</f>
        <v>4</v>
      </c>
      <c r="K36" s="447"/>
      <c r="L36" s="448"/>
      <c r="M36" s="448"/>
      <c r="N36" s="449"/>
    </row>
    <row r="37" spans="1:15" ht="13.75" customHeight="1">
      <c r="A37" s="166">
        <v>22</v>
      </c>
      <c r="B37" s="479">
        <v>5</v>
      </c>
      <c r="C37" s="479"/>
      <c r="D37" s="479">
        <v>2</v>
      </c>
      <c r="E37" s="479"/>
      <c r="F37" s="479">
        <v>4</v>
      </c>
      <c r="G37" s="479"/>
      <c r="H37" s="265"/>
      <c r="I37" s="265"/>
      <c r="J37" s="263">
        <f>SUM(B37:F37)</f>
        <v>11</v>
      </c>
      <c r="K37" s="450" t="s">
        <v>295</v>
      </c>
      <c r="L37" s="451"/>
      <c r="M37" s="451"/>
      <c r="N37" s="452"/>
    </row>
    <row r="38" spans="1:15" ht="13.75" customHeight="1">
      <c r="A38" s="174">
        <v>23</v>
      </c>
      <c r="B38" s="486">
        <v>2</v>
      </c>
      <c r="C38" s="486"/>
      <c r="D38" s="486" t="s">
        <v>296</v>
      </c>
      <c r="E38" s="486"/>
      <c r="F38" s="486">
        <v>7</v>
      </c>
      <c r="G38" s="486"/>
      <c r="H38" s="265"/>
      <c r="I38" s="265"/>
      <c r="J38" s="272">
        <f>SUM(B38:F38)</f>
        <v>9</v>
      </c>
      <c r="K38" s="451" t="s">
        <v>297</v>
      </c>
      <c r="L38" s="451"/>
      <c r="M38" s="451"/>
      <c r="N38" s="452"/>
    </row>
    <row r="39" spans="1:15" ht="13.75" customHeight="1">
      <c r="A39" s="167">
        <v>24</v>
      </c>
      <c r="B39" s="485">
        <v>5</v>
      </c>
      <c r="C39" s="485"/>
      <c r="D39" s="485">
        <v>3</v>
      </c>
      <c r="E39" s="485"/>
      <c r="F39" s="485" t="s">
        <v>296</v>
      </c>
      <c r="G39" s="485"/>
      <c r="H39" s="266"/>
      <c r="I39" s="267"/>
      <c r="J39" s="274">
        <v>8</v>
      </c>
      <c r="K39" s="453"/>
      <c r="L39" s="453"/>
      <c r="M39" s="453"/>
      <c r="N39" s="454"/>
    </row>
    <row r="40" spans="1:15" ht="13.75" customHeight="1">
      <c r="A40" s="169">
        <v>25</v>
      </c>
      <c r="B40" s="484">
        <v>1</v>
      </c>
      <c r="C40" s="484"/>
      <c r="D40" s="484">
        <v>6</v>
      </c>
      <c r="E40" s="484"/>
      <c r="F40" s="484" t="s">
        <v>296</v>
      </c>
      <c r="G40" s="484"/>
      <c r="H40" s="266">
        <v>3</v>
      </c>
      <c r="I40" s="268"/>
      <c r="J40" s="273">
        <v>10</v>
      </c>
      <c r="K40" s="440" t="s">
        <v>298</v>
      </c>
      <c r="L40" s="440"/>
      <c r="M40" s="440"/>
      <c r="N40" s="441"/>
    </row>
    <row r="41" spans="1:15" ht="13.75" customHeight="1">
      <c r="A41" s="170">
        <v>26</v>
      </c>
      <c r="B41" s="482" t="s">
        <v>296</v>
      </c>
      <c r="C41" s="483"/>
      <c r="D41" s="482">
        <v>7</v>
      </c>
      <c r="E41" s="483"/>
      <c r="F41" s="482" t="s">
        <v>296</v>
      </c>
      <c r="G41" s="483"/>
      <c r="H41" s="269">
        <v>2</v>
      </c>
      <c r="I41" s="270">
        <v>1</v>
      </c>
      <c r="J41" s="275">
        <v>10</v>
      </c>
      <c r="K41" s="442" t="s">
        <v>299</v>
      </c>
      <c r="L41" s="442"/>
      <c r="M41" s="442"/>
      <c r="N41" s="443"/>
      <c r="O41" s="92"/>
    </row>
    <row r="42" spans="1:15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O42" s="92"/>
    </row>
    <row r="43" spans="1:1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O43" s="92"/>
    </row>
    <row r="44" spans="1:15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O44" s="92"/>
    </row>
    <row r="45" spans="1:1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O45" s="92"/>
    </row>
    <row r="46" spans="1:1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</row>
    <row r="50" spans="1:14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</row>
    <row r="52" spans="1:14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</row>
    <row r="53" spans="1:14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</row>
    <row r="54" spans="1:14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</row>
    <row r="55" spans="1:14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</row>
    <row r="56" spans="1:14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</row>
    <row r="57" spans="1:14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</row>
    <row r="58" spans="1:14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</row>
    <row r="59" spans="1:14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</row>
    <row r="60" spans="1:14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</row>
    <row r="61" spans="1:14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</row>
    <row r="62" spans="1:14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</row>
    <row r="63" spans="1:14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</row>
    <row r="64" spans="1:14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</row>
    <row r="65" spans="1:14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</row>
    <row r="66" spans="1:14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</row>
    <row r="67" spans="1:14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</row>
    <row r="68" spans="1:14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</row>
    <row r="69" spans="1:14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</row>
    <row r="70" spans="1:14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</row>
    <row r="71" spans="1:14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</row>
    <row r="72" spans="1:14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</row>
  </sheetData>
  <sheetProtection selectLockedCells="1" selectUnlockedCells="1"/>
  <mergeCells count="44">
    <mergeCell ref="K29:N29"/>
    <mergeCell ref="B41:C41"/>
    <mergeCell ref="D41:E41"/>
    <mergeCell ref="F41:G41"/>
    <mergeCell ref="B40:C40"/>
    <mergeCell ref="D40:E40"/>
    <mergeCell ref="F40:G40"/>
    <mergeCell ref="B39:C39"/>
    <mergeCell ref="D39:E39"/>
    <mergeCell ref="F39:G39"/>
    <mergeCell ref="B38:C38"/>
    <mergeCell ref="D38:E38"/>
    <mergeCell ref="F38:G38"/>
    <mergeCell ref="B37:C37"/>
    <mergeCell ref="D37:E37"/>
    <mergeCell ref="F37:G37"/>
    <mergeCell ref="B36:C36"/>
    <mergeCell ref="D36:E36"/>
    <mergeCell ref="F36:G36"/>
    <mergeCell ref="B35:C35"/>
    <mergeCell ref="D35:E35"/>
    <mergeCell ref="F35:G35"/>
    <mergeCell ref="A31:F31"/>
    <mergeCell ref="N31:N32"/>
    <mergeCell ref="A33:A34"/>
    <mergeCell ref="B33:C34"/>
    <mergeCell ref="D33:E34"/>
    <mergeCell ref="F33:G34"/>
    <mergeCell ref="H33:I33"/>
    <mergeCell ref="J33:J34"/>
    <mergeCell ref="K33:N34"/>
    <mergeCell ref="A1:E1"/>
    <mergeCell ref="N1:N2"/>
    <mergeCell ref="A3:A4"/>
    <mergeCell ref="B3:K3"/>
    <mergeCell ref="L3:L4"/>
    <mergeCell ref="M3:N3"/>
    <mergeCell ref="K40:N40"/>
    <mergeCell ref="K41:N41"/>
    <mergeCell ref="K35:N35"/>
    <mergeCell ref="K36:N36"/>
    <mergeCell ref="K37:N37"/>
    <mergeCell ref="K38:N38"/>
    <mergeCell ref="K39:N39"/>
  </mergeCells>
  <phoneticPr fontId="2"/>
  <pageMargins left="0.78740157480314965" right="0.39370078740157483" top="0.39370078740157483" bottom="0.39370078740157483" header="0" footer="0"/>
  <pageSetup paperSize="9" scale="99" firstPageNumber="0" orientation="landscape" horizontalDpi="300" verticalDpi="300" r:id="rId1"/>
  <headerFooter scaleWithDoc="0" alignWithMargins="0">
    <oddFooter>&amp;C&amp;"ＭＳ 明朝,標準"－５０－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8"/>
  <sheetViews>
    <sheetView view="pageLayout" zoomScaleNormal="100" workbookViewId="0">
      <selection activeCell="D10" sqref="D10"/>
    </sheetView>
  </sheetViews>
  <sheetFormatPr defaultColWidth="9" defaultRowHeight="20.3" customHeight="1"/>
  <cols>
    <col min="1" max="2" width="8.33203125" style="32" customWidth="1"/>
    <col min="3" max="8" width="24.109375" style="32" customWidth="1"/>
    <col min="9" max="16384" width="9" style="32"/>
  </cols>
  <sheetData>
    <row r="1" spans="1:9" ht="26.2" customHeight="1">
      <c r="A1" s="101" t="s">
        <v>668</v>
      </c>
      <c r="B1" s="85"/>
      <c r="C1" s="85"/>
      <c r="D1" s="85"/>
      <c r="E1" s="102" t="s">
        <v>300</v>
      </c>
      <c r="F1" s="102"/>
      <c r="G1" s="85"/>
      <c r="H1" s="85"/>
      <c r="I1" s="85"/>
    </row>
    <row r="2" spans="1:9" ht="27" customHeight="1">
      <c r="A2" s="488"/>
      <c r="B2" s="488"/>
      <c r="C2" s="103" t="s">
        <v>301</v>
      </c>
      <c r="D2" s="104" t="s">
        <v>302</v>
      </c>
      <c r="E2" s="105" t="s">
        <v>303</v>
      </c>
      <c r="F2" s="85"/>
      <c r="G2" s="85"/>
      <c r="H2" s="85"/>
      <c r="I2" s="85"/>
    </row>
    <row r="3" spans="1:9" ht="14.75" customHeight="1">
      <c r="A3" s="489" t="s">
        <v>304</v>
      </c>
      <c r="B3" s="489"/>
      <c r="C3" s="106">
        <v>0</v>
      </c>
      <c r="D3" s="106">
        <v>30</v>
      </c>
      <c r="E3" s="107">
        <f>SUM(C3:D3)</f>
        <v>30</v>
      </c>
      <c r="F3" s="85"/>
      <c r="G3" s="85"/>
      <c r="H3" s="85"/>
      <c r="I3" s="85"/>
    </row>
    <row r="4" spans="1:9" ht="14.75" customHeight="1">
      <c r="A4" s="489" t="s">
        <v>305</v>
      </c>
      <c r="B4" s="489"/>
      <c r="C4" s="108">
        <v>7</v>
      </c>
      <c r="D4" s="106">
        <v>52</v>
      </c>
      <c r="E4" s="109">
        <f>SUM(C4:D4)</f>
        <v>59</v>
      </c>
      <c r="F4" s="85"/>
      <c r="G4" s="85"/>
      <c r="H4" s="85"/>
      <c r="I4" s="85"/>
    </row>
    <row r="5" spans="1:9" ht="14.75" customHeight="1">
      <c r="A5" s="489" t="s">
        <v>306</v>
      </c>
      <c r="B5" s="489"/>
      <c r="C5" s="108">
        <v>5</v>
      </c>
      <c r="D5" s="108">
        <v>60</v>
      </c>
      <c r="E5" s="109">
        <f>SUM(C5:D5)</f>
        <v>65</v>
      </c>
      <c r="F5" s="85"/>
      <c r="G5" s="85"/>
      <c r="H5" s="85"/>
      <c r="I5" s="85"/>
    </row>
    <row r="6" spans="1:9" ht="14.75" customHeight="1">
      <c r="A6" s="489" t="s">
        <v>307</v>
      </c>
      <c r="B6" s="489"/>
      <c r="C6" s="108">
        <v>0</v>
      </c>
      <c r="D6" s="108">
        <v>31</v>
      </c>
      <c r="E6" s="109">
        <f>SUM(C6:D6)</f>
        <v>31</v>
      </c>
      <c r="F6" s="85"/>
      <c r="G6" s="85"/>
      <c r="H6" s="85"/>
      <c r="I6" s="85"/>
    </row>
    <row r="7" spans="1:9" ht="14.75" customHeight="1">
      <c r="A7" s="490" t="s">
        <v>308</v>
      </c>
      <c r="B7" s="491"/>
      <c r="C7" s="110">
        <v>0</v>
      </c>
      <c r="D7" s="110">
        <v>46</v>
      </c>
      <c r="E7" s="111">
        <v>46</v>
      </c>
      <c r="F7" s="85"/>
      <c r="G7" s="85"/>
      <c r="H7" s="85"/>
      <c r="I7" s="85"/>
    </row>
    <row r="8" spans="1:9" ht="14.75" customHeight="1">
      <c r="A8" s="490" t="s">
        <v>309</v>
      </c>
      <c r="B8" s="491"/>
      <c r="C8" s="110">
        <v>0</v>
      </c>
      <c r="D8" s="110">
        <v>26</v>
      </c>
      <c r="E8" s="111">
        <v>26</v>
      </c>
      <c r="F8" s="85"/>
      <c r="G8" s="85"/>
      <c r="H8" s="85"/>
      <c r="I8" s="85"/>
    </row>
    <row r="9" spans="1:9" ht="14.75" customHeight="1">
      <c r="A9" s="490" t="s">
        <v>310</v>
      </c>
      <c r="B9" s="491"/>
      <c r="C9" s="108">
        <v>0</v>
      </c>
      <c r="D9" s="108">
        <v>0</v>
      </c>
      <c r="E9" s="109">
        <v>0</v>
      </c>
      <c r="F9" s="85"/>
      <c r="G9" s="85"/>
      <c r="H9" s="85"/>
      <c r="I9" s="85"/>
    </row>
    <row r="10" spans="1:9" ht="14.75" customHeight="1">
      <c r="A10" s="487" t="s">
        <v>311</v>
      </c>
      <c r="B10" s="487"/>
      <c r="C10" s="112">
        <f>SUM(C3:C9)</f>
        <v>12</v>
      </c>
      <c r="D10" s="112">
        <f>SUM(D3:D9)</f>
        <v>245</v>
      </c>
      <c r="E10" s="113">
        <f>SUM(C10:D10)</f>
        <v>257</v>
      </c>
      <c r="F10" s="85"/>
      <c r="G10" s="85"/>
      <c r="H10" s="85"/>
      <c r="I10" s="85"/>
    </row>
    <row r="11" spans="1:9" ht="20.3" customHeight="1">
      <c r="A11" s="114"/>
      <c r="B11" s="114"/>
      <c r="C11" s="115"/>
      <c r="D11" s="115"/>
      <c r="E11" s="115"/>
      <c r="F11" s="85"/>
      <c r="G11" s="85"/>
      <c r="H11" s="85"/>
      <c r="I11" s="85"/>
    </row>
    <row r="12" spans="1:9" ht="26.2" customHeight="1">
      <c r="A12" s="101" t="s">
        <v>669</v>
      </c>
      <c r="B12" s="85"/>
      <c r="C12" s="85"/>
      <c r="D12" s="85"/>
      <c r="E12" s="85"/>
      <c r="F12" s="85"/>
      <c r="G12" s="85"/>
      <c r="H12" s="102" t="s">
        <v>300</v>
      </c>
      <c r="I12" s="85"/>
    </row>
    <row r="13" spans="1:9" ht="74.150000000000006" customHeight="1">
      <c r="A13" s="488" t="s">
        <v>312</v>
      </c>
      <c r="B13" s="488"/>
      <c r="C13" s="104" t="s">
        <v>313</v>
      </c>
      <c r="D13" s="116" t="s">
        <v>314</v>
      </c>
      <c r="E13" s="116" t="s">
        <v>315</v>
      </c>
      <c r="F13" s="116" t="s">
        <v>316</v>
      </c>
      <c r="G13" s="116" t="s">
        <v>317</v>
      </c>
      <c r="H13" s="117" t="s">
        <v>318</v>
      </c>
      <c r="I13" s="85"/>
    </row>
    <row r="14" spans="1:9" ht="15.75" customHeight="1">
      <c r="A14" s="489" t="s">
        <v>304</v>
      </c>
      <c r="B14" s="489"/>
      <c r="C14" s="118" t="s">
        <v>319</v>
      </c>
      <c r="D14" s="119">
        <v>14</v>
      </c>
      <c r="E14" s="120">
        <v>0</v>
      </c>
      <c r="F14" s="120">
        <v>2</v>
      </c>
      <c r="G14" s="120">
        <v>0</v>
      </c>
      <c r="H14" s="121">
        <f t="shared" ref="H14:H19" si="0">SUM(D14:G14)</f>
        <v>16</v>
      </c>
      <c r="I14" s="85"/>
    </row>
    <row r="15" spans="1:9" ht="15.75" customHeight="1">
      <c r="A15" s="489"/>
      <c r="B15" s="489"/>
      <c r="C15" s="118" t="s">
        <v>320</v>
      </c>
      <c r="D15" s="119">
        <v>15</v>
      </c>
      <c r="E15" s="120">
        <v>0</v>
      </c>
      <c r="F15" s="120">
        <v>3</v>
      </c>
      <c r="G15" s="120">
        <v>0</v>
      </c>
      <c r="H15" s="121">
        <f t="shared" si="0"/>
        <v>18</v>
      </c>
      <c r="I15" s="85"/>
    </row>
    <row r="16" spans="1:9" ht="15.75" customHeight="1">
      <c r="A16" s="489"/>
      <c r="B16" s="489"/>
      <c r="C16" s="118" t="s">
        <v>321</v>
      </c>
      <c r="D16" s="119">
        <v>309</v>
      </c>
      <c r="E16" s="120">
        <v>0</v>
      </c>
      <c r="F16" s="120">
        <v>46</v>
      </c>
      <c r="G16" s="120">
        <v>0</v>
      </c>
      <c r="H16" s="121">
        <f t="shared" si="0"/>
        <v>355</v>
      </c>
      <c r="I16" s="85"/>
    </row>
    <row r="17" spans="1:9" ht="15.75" customHeight="1">
      <c r="A17" s="489" t="s">
        <v>322</v>
      </c>
      <c r="B17" s="489"/>
      <c r="C17" s="118" t="s">
        <v>319</v>
      </c>
      <c r="D17" s="119">
        <v>20</v>
      </c>
      <c r="E17" s="120">
        <v>15</v>
      </c>
      <c r="F17" s="120">
        <v>38</v>
      </c>
      <c r="G17" s="120">
        <v>46</v>
      </c>
      <c r="H17" s="121">
        <f t="shared" si="0"/>
        <v>119</v>
      </c>
      <c r="I17" s="85"/>
    </row>
    <row r="18" spans="1:9" ht="15.75" customHeight="1">
      <c r="A18" s="489"/>
      <c r="B18" s="489"/>
      <c r="C18" s="118" t="s">
        <v>320</v>
      </c>
      <c r="D18" s="119">
        <v>51</v>
      </c>
      <c r="E18" s="120">
        <v>14</v>
      </c>
      <c r="F18" s="120">
        <v>58</v>
      </c>
      <c r="G18" s="120">
        <v>63</v>
      </c>
      <c r="H18" s="121">
        <f t="shared" si="0"/>
        <v>186</v>
      </c>
      <c r="I18" s="85"/>
    </row>
    <row r="19" spans="1:9" ht="15.75" customHeight="1">
      <c r="A19" s="489"/>
      <c r="B19" s="489"/>
      <c r="C19" s="118" t="s">
        <v>321</v>
      </c>
      <c r="D19" s="119">
        <v>473</v>
      </c>
      <c r="E19" s="120">
        <v>233</v>
      </c>
      <c r="F19" s="120">
        <v>310</v>
      </c>
      <c r="G19" s="120">
        <v>698</v>
      </c>
      <c r="H19" s="121">
        <f t="shared" si="0"/>
        <v>1714</v>
      </c>
      <c r="I19" s="85"/>
    </row>
    <row r="20" spans="1:9" ht="15.75" customHeight="1">
      <c r="A20" s="489" t="s">
        <v>323</v>
      </c>
      <c r="B20" s="489"/>
      <c r="C20" s="118" t="s">
        <v>319</v>
      </c>
      <c r="D20" s="119">
        <v>20</v>
      </c>
      <c r="E20" s="120">
        <v>7</v>
      </c>
      <c r="F20" s="120">
        <v>8</v>
      </c>
      <c r="G20" s="120">
        <v>25</v>
      </c>
      <c r="H20" s="121">
        <v>60</v>
      </c>
      <c r="I20" s="85"/>
    </row>
    <row r="21" spans="1:9" ht="15.75" customHeight="1">
      <c r="A21" s="489"/>
      <c r="B21" s="489"/>
      <c r="C21" s="118" t="s">
        <v>320</v>
      </c>
      <c r="D21" s="119">
        <v>38</v>
      </c>
      <c r="E21" s="120">
        <v>7</v>
      </c>
      <c r="F21" s="120">
        <v>13</v>
      </c>
      <c r="G21" s="120">
        <v>28</v>
      </c>
      <c r="H21" s="121">
        <v>86</v>
      </c>
      <c r="I21" s="85"/>
    </row>
    <row r="22" spans="1:9" ht="15.75" customHeight="1">
      <c r="A22" s="489"/>
      <c r="B22" s="489"/>
      <c r="C22" s="118" t="s">
        <v>321</v>
      </c>
      <c r="D22" s="119">
        <v>578</v>
      </c>
      <c r="E22" s="120">
        <v>139</v>
      </c>
      <c r="F22" s="120">
        <v>304</v>
      </c>
      <c r="G22" s="120">
        <v>240</v>
      </c>
      <c r="H22" s="121">
        <v>1261</v>
      </c>
      <c r="I22" s="85"/>
    </row>
    <row r="23" spans="1:9" ht="15.75" customHeight="1">
      <c r="A23" s="489" t="s">
        <v>324</v>
      </c>
      <c r="B23" s="489"/>
      <c r="C23" s="118" t="s">
        <v>319</v>
      </c>
      <c r="D23" s="119">
        <v>21</v>
      </c>
      <c r="E23" s="120">
        <v>4</v>
      </c>
      <c r="F23" s="120">
        <v>18</v>
      </c>
      <c r="G23" s="120">
        <v>19</v>
      </c>
      <c r="H23" s="121">
        <f>SUM(D23:G23)</f>
        <v>62</v>
      </c>
      <c r="I23" s="85"/>
    </row>
    <row r="24" spans="1:9" ht="15.75" customHeight="1">
      <c r="A24" s="489"/>
      <c r="B24" s="489"/>
      <c r="C24" s="118" t="s">
        <v>320</v>
      </c>
      <c r="D24" s="119">
        <v>41</v>
      </c>
      <c r="E24" s="120">
        <v>4</v>
      </c>
      <c r="F24" s="120">
        <v>32</v>
      </c>
      <c r="G24" s="120">
        <v>24</v>
      </c>
      <c r="H24" s="121">
        <f>SUM(D24:G24)</f>
        <v>101</v>
      </c>
      <c r="I24" s="85"/>
    </row>
    <row r="25" spans="1:9" ht="15.75" customHeight="1">
      <c r="A25" s="489"/>
      <c r="B25" s="489"/>
      <c r="C25" s="118" t="s">
        <v>321</v>
      </c>
      <c r="D25" s="119">
        <v>473</v>
      </c>
      <c r="E25" s="120">
        <v>76</v>
      </c>
      <c r="F25" s="120">
        <v>909</v>
      </c>
      <c r="G25" s="120">
        <v>284</v>
      </c>
      <c r="H25" s="121">
        <f>SUM(D25:G25)</f>
        <v>1742</v>
      </c>
      <c r="I25" s="85"/>
    </row>
    <row r="26" spans="1:9" ht="15.75" customHeight="1">
      <c r="A26" s="492" t="s">
        <v>325</v>
      </c>
      <c r="B26" s="493"/>
      <c r="C26" s="118" t="s">
        <v>319</v>
      </c>
      <c r="D26" s="119">
        <v>43</v>
      </c>
      <c r="E26" s="120">
        <v>5</v>
      </c>
      <c r="F26" s="120">
        <v>8</v>
      </c>
      <c r="G26" s="120">
        <v>30</v>
      </c>
      <c r="H26" s="121">
        <v>86</v>
      </c>
      <c r="I26" s="85"/>
    </row>
    <row r="27" spans="1:9" ht="15.75" customHeight="1">
      <c r="A27" s="494"/>
      <c r="B27" s="495"/>
      <c r="C27" s="118" t="s">
        <v>320</v>
      </c>
      <c r="D27" s="119">
        <v>95</v>
      </c>
      <c r="E27" s="120">
        <v>7</v>
      </c>
      <c r="F27" s="120">
        <v>17</v>
      </c>
      <c r="G27" s="120">
        <v>43</v>
      </c>
      <c r="H27" s="121">
        <v>162</v>
      </c>
      <c r="I27" s="85"/>
    </row>
    <row r="28" spans="1:9" ht="15.75" customHeight="1">
      <c r="A28" s="496"/>
      <c r="B28" s="497"/>
      <c r="C28" s="118" t="s">
        <v>321</v>
      </c>
      <c r="D28" s="119">
        <v>1270</v>
      </c>
      <c r="E28" s="120">
        <v>82</v>
      </c>
      <c r="F28" s="120">
        <v>385</v>
      </c>
      <c r="G28" s="120">
        <v>410</v>
      </c>
      <c r="H28" s="121">
        <v>2147</v>
      </c>
      <c r="I28" s="85"/>
    </row>
    <row r="29" spans="1:9" ht="15.75" customHeight="1">
      <c r="A29" s="498" t="s">
        <v>326</v>
      </c>
      <c r="B29" s="498"/>
      <c r="C29" s="118" t="s">
        <v>319</v>
      </c>
      <c r="D29" s="119">
        <v>44</v>
      </c>
      <c r="E29" s="120">
        <v>15</v>
      </c>
      <c r="F29" s="120">
        <v>9</v>
      </c>
      <c r="G29" s="120">
        <v>43</v>
      </c>
      <c r="H29" s="121">
        <f>SUM(D29:G29)</f>
        <v>111</v>
      </c>
      <c r="I29" s="85"/>
    </row>
    <row r="30" spans="1:9" ht="15.75" customHeight="1">
      <c r="A30" s="498"/>
      <c r="B30" s="498"/>
      <c r="C30" s="118" t="s">
        <v>320</v>
      </c>
      <c r="D30" s="119">
        <v>100</v>
      </c>
      <c r="E30" s="120">
        <v>17</v>
      </c>
      <c r="F30" s="120">
        <v>17</v>
      </c>
      <c r="G30" s="120">
        <v>56</v>
      </c>
      <c r="H30" s="121">
        <f>SUM(D30:G30)</f>
        <v>190</v>
      </c>
      <c r="I30" s="85"/>
    </row>
    <row r="31" spans="1:9" ht="15.75" customHeight="1">
      <c r="A31" s="489"/>
      <c r="B31" s="489"/>
      <c r="C31" s="118" t="s">
        <v>321</v>
      </c>
      <c r="D31" s="119">
        <v>1516</v>
      </c>
      <c r="E31" s="120">
        <v>181</v>
      </c>
      <c r="F31" s="120">
        <v>185</v>
      </c>
      <c r="G31" s="120">
        <v>574</v>
      </c>
      <c r="H31" s="121">
        <f>SUM(D31:G31)</f>
        <v>2456</v>
      </c>
      <c r="I31" s="85"/>
    </row>
    <row r="32" spans="1:9" ht="15.75" customHeight="1">
      <c r="A32" s="498" t="s">
        <v>327</v>
      </c>
      <c r="B32" s="498"/>
      <c r="C32" s="122" t="s">
        <v>319</v>
      </c>
      <c r="D32" s="123">
        <v>47</v>
      </c>
      <c r="E32" s="124">
        <v>8</v>
      </c>
      <c r="F32" s="124">
        <v>20</v>
      </c>
      <c r="G32" s="124">
        <v>39</v>
      </c>
      <c r="H32" s="121">
        <f t="shared" ref="H32:H37" si="1">SUM(D32:G32)</f>
        <v>114</v>
      </c>
      <c r="I32" s="85"/>
    </row>
    <row r="33" spans="1:9" ht="15.75" customHeight="1">
      <c r="A33" s="498"/>
      <c r="B33" s="498"/>
      <c r="C33" s="118" t="s">
        <v>320</v>
      </c>
      <c r="D33" s="119">
        <v>106</v>
      </c>
      <c r="E33" s="120">
        <v>10</v>
      </c>
      <c r="F33" s="120">
        <v>32</v>
      </c>
      <c r="G33" s="120">
        <v>47</v>
      </c>
      <c r="H33" s="121">
        <f t="shared" si="1"/>
        <v>195</v>
      </c>
      <c r="I33" s="85"/>
    </row>
    <row r="34" spans="1:9" ht="15.75" customHeight="1">
      <c r="A34" s="499"/>
      <c r="B34" s="499"/>
      <c r="C34" s="125" t="s">
        <v>321</v>
      </c>
      <c r="D34" s="126">
        <v>1667</v>
      </c>
      <c r="E34" s="127">
        <v>107</v>
      </c>
      <c r="F34" s="127">
        <v>391</v>
      </c>
      <c r="G34" s="127">
        <v>687</v>
      </c>
      <c r="H34" s="128">
        <f t="shared" si="1"/>
        <v>2852</v>
      </c>
      <c r="I34" s="85"/>
    </row>
    <row r="35" spans="1:9" ht="15.75" customHeight="1">
      <c r="A35" s="500" t="s">
        <v>328</v>
      </c>
      <c r="B35" s="500"/>
      <c r="C35" s="129" t="s">
        <v>319</v>
      </c>
      <c r="D35" s="130">
        <v>47</v>
      </c>
      <c r="E35" s="131">
        <v>14</v>
      </c>
      <c r="F35" s="131">
        <v>19</v>
      </c>
      <c r="G35" s="131">
        <v>40</v>
      </c>
      <c r="H35" s="132">
        <f t="shared" si="1"/>
        <v>120</v>
      </c>
      <c r="I35" s="85"/>
    </row>
    <row r="36" spans="1:9" ht="15.75" customHeight="1">
      <c r="A36" s="498"/>
      <c r="B36" s="498"/>
      <c r="C36" s="118" t="s">
        <v>320</v>
      </c>
      <c r="D36" s="119">
        <v>101</v>
      </c>
      <c r="E36" s="120">
        <v>14</v>
      </c>
      <c r="F36" s="120">
        <v>19</v>
      </c>
      <c r="G36" s="120">
        <v>40</v>
      </c>
      <c r="H36" s="121">
        <f t="shared" si="1"/>
        <v>174</v>
      </c>
      <c r="I36" s="85"/>
    </row>
    <row r="37" spans="1:9" ht="15.75" customHeight="1">
      <c r="A37" s="501"/>
      <c r="B37" s="501"/>
      <c r="C37" s="175" t="s">
        <v>321</v>
      </c>
      <c r="D37" s="176">
        <v>1737</v>
      </c>
      <c r="E37" s="177">
        <v>428</v>
      </c>
      <c r="F37" s="177">
        <v>346</v>
      </c>
      <c r="G37" s="177">
        <v>442</v>
      </c>
      <c r="H37" s="133">
        <f t="shared" si="1"/>
        <v>2953</v>
      </c>
      <c r="I37" s="85"/>
    </row>
    <row r="38" spans="1:9" ht="20.3" customHeight="1">
      <c r="A38" s="85"/>
      <c r="B38" s="85"/>
      <c r="C38" s="85"/>
      <c r="D38" s="102"/>
      <c r="E38" s="85"/>
      <c r="F38" s="85"/>
      <c r="G38" s="85"/>
      <c r="H38" s="85"/>
    </row>
  </sheetData>
  <sheetProtection selectLockedCells="1" selectUnlockedCells="1"/>
  <mergeCells count="18">
    <mergeCell ref="A26:B28"/>
    <mergeCell ref="A29:B31"/>
    <mergeCell ref="A32:B34"/>
    <mergeCell ref="A35:B37"/>
    <mergeCell ref="A13:B13"/>
    <mergeCell ref="A14:B16"/>
    <mergeCell ref="A17:B19"/>
    <mergeCell ref="A20:B22"/>
    <mergeCell ref="A23:B25"/>
    <mergeCell ref="A10:B10"/>
    <mergeCell ref="A2:B2"/>
    <mergeCell ref="A3:B3"/>
    <mergeCell ref="A4:B4"/>
    <mergeCell ref="A5:B5"/>
    <mergeCell ref="A6:B6"/>
    <mergeCell ref="A7:B7"/>
    <mergeCell ref="A8:B8"/>
    <mergeCell ref="A9:B9"/>
  </mergeCells>
  <phoneticPr fontId="2"/>
  <pageMargins left="0.78740157480314965" right="0.39370078740157483" top="0.39370078740157483" bottom="0.39370078740157483" header="0" footer="0"/>
  <pageSetup paperSize="9" scale="84" firstPageNumber="0" orientation="landscape" r:id="rId1"/>
  <headerFooter scaleWithDoc="0" alignWithMargins="0">
    <oddFooter>&amp;C&amp;"ＭＳ 明朝,標準"－５１－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39"/>
  <sheetViews>
    <sheetView view="pageLayout" zoomScaleNormal="80" workbookViewId="0">
      <selection sqref="A1:F1"/>
    </sheetView>
  </sheetViews>
  <sheetFormatPr defaultColWidth="9" defaultRowHeight="14.4"/>
  <cols>
    <col min="1" max="1" width="7.6640625" style="1" customWidth="1"/>
    <col min="2" max="2" width="8.6640625" style="1" customWidth="1"/>
    <col min="3" max="3" width="3.44140625" style="1" customWidth="1"/>
    <col min="4" max="4" width="22.6640625" style="1" customWidth="1"/>
    <col min="5" max="5" width="1.6640625" style="1" customWidth="1"/>
    <col min="6" max="6" width="84" style="1" customWidth="1"/>
    <col min="7" max="7" width="7.109375" style="19" customWidth="1"/>
    <col min="8" max="8" width="1.6640625" style="19" customWidth="1"/>
    <col min="9" max="9" width="16.6640625" style="1" customWidth="1"/>
    <col min="10" max="16384" width="9" style="1"/>
  </cols>
  <sheetData>
    <row r="1" spans="1:12" s="32" customFormat="1" ht="20.95" customHeight="1">
      <c r="A1" s="502" t="s">
        <v>671</v>
      </c>
      <c r="B1" s="502"/>
      <c r="C1" s="502"/>
      <c r="D1" s="502"/>
      <c r="E1" s="502"/>
      <c r="F1" s="502"/>
      <c r="G1" s="503" t="s">
        <v>670</v>
      </c>
      <c r="H1" s="503"/>
      <c r="I1" s="503"/>
      <c r="J1" s="85"/>
      <c r="K1" s="85"/>
      <c r="L1" s="85"/>
    </row>
    <row r="2" spans="1:12" s="314" customFormat="1" ht="20.95" customHeight="1">
      <c r="A2" s="178" t="s">
        <v>361</v>
      </c>
      <c r="B2" s="179" t="s">
        <v>362</v>
      </c>
      <c r="C2" s="504" t="s">
        <v>363</v>
      </c>
      <c r="D2" s="504"/>
      <c r="E2" s="180"/>
      <c r="F2" s="180" t="s">
        <v>364</v>
      </c>
      <c r="G2" s="504" t="s">
        <v>365</v>
      </c>
      <c r="H2" s="504"/>
      <c r="I2" s="181" t="s">
        <v>366</v>
      </c>
      <c r="J2" s="313"/>
      <c r="K2" s="313"/>
      <c r="L2" s="313"/>
    </row>
    <row r="3" spans="1:12" ht="23.1" customHeight="1">
      <c r="A3" s="182" t="s">
        <v>367</v>
      </c>
      <c r="B3" s="183" t="s">
        <v>367</v>
      </c>
      <c r="C3" s="182">
        <v>1</v>
      </c>
      <c r="D3" s="184" t="s">
        <v>368</v>
      </c>
      <c r="E3" s="185"/>
      <c r="F3" s="162" t="s">
        <v>369</v>
      </c>
      <c r="G3" s="186" t="s">
        <v>370</v>
      </c>
      <c r="H3" s="187"/>
      <c r="I3" s="184" t="s">
        <v>371</v>
      </c>
      <c r="J3" s="92"/>
      <c r="K3" s="92"/>
      <c r="L3" s="92"/>
    </row>
    <row r="4" spans="1:12" ht="23.1" customHeight="1">
      <c r="A4" s="188"/>
      <c r="B4" s="189"/>
      <c r="C4" s="182">
        <v>2</v>
      </c>
      <c r="D4" s="184" t="s">
        <v>372</v>
      </c>
      <c r="E4" s="185"/>
      <c r="F4" s="162" t="s">
        <v>373</v>
      </c>
      <c r="G4" s="186" t="s">
        <v>374</v>
      </c>
      <c r="H4" s="187"/>
      <c r="I4" s="184" t="s">
        <v>375</v>
      </c>
      <c r="J4" s="92"/>
      <c r="K4" s="92"/>
      <c r="L4" s="92"/>
    </row>
    <row r="5" spans="1:12" ht="23.1" customHeight="1">
      <c r="A5" s="188"/>
      <c r="B5" s="189"/>
      <c r="C5" s="182">
        <v>3</v>
      </c>
      <c r="D5" s="184" t="s">
        <v>376</v>
      </c>
      <c r="E5" s="185"/>
      <c r="F5" s="162" t="s">
        <v>377</v>
      </c>
      <c r="G5" s="186" t="s">
        <v>378</v>
      </c>
      <c r="H5" s="187"/>
      <c r="I5" s="184" t="s">
        <v>379</v>
      </c>
      <c r="J5" s="92"/>
      <c r="K5" s="92"/>
      <c r="L5" s="92"/>
    </row>
    <row r="6" spans="1:12" ht="23.1" customHeight="1">
      <c r="A6" s="188"/>
      <c r="B6" s="189"/>
      <c r="C6" s="182">
        <v>4</v>
      </c>
      <c r="D6" s="184" t="s">
        <v>380</v>
      </c>
      <c r="E6" s="185"/>
      <c r="F6" s="162" t="s">
        <v>381</v>
      </c>
      <c r="G6" s="186" t="s">
        <v>382</v>
      </c>
      <c r="H6" s="187"/>
      <c r="I6" s="184" t="s">
        <v>383</v>
      </c>
      <c r="J6" s="92"/>
      <c r="K6" s="92"/>
      <c r="L6" s="92"/>
    </row>
    <row r="7" spans="1:12" ht="23.1" customHeight="1">
      <c r="A7" s="190"/>
      <c r="B7" s="191"/>
      <c r="C7" s="192">
        <v>5</v>
      </c>
      <c r="D7" s="193" t="s">
        <v>384</v>
      </c>
      <c r="E7" s="194"/>
      <c r="F7" s="195" t="s">
        <v>385</v>
      </c>
      <c r="G7" s="196" t="s">
        <v>386</v>
      </c>
      <c r="H7" s="197"/>
      <c r="I7" s="193" t="s">
        <v>387</v>
      </c>
      <c r="J7" s="92"/>
      <c r="K7" s="92"/>
      <c r="L7" s="92"/>
    </row>
    <row r="8" spans="1:12" ht="23.1" customHeight="1">
      <c r="A8" s="182" t="s">
        <v>388</v>
      </c>
      <c r="B8" s="183" t="s">
        <v>389</v>
      </c>
      <c r="C8" s="182">
        <v>1</v>
      </c>
      <c r="D8" s="184" t="s">
        <v>390</v>
      </c>
      <c r="E8" s="185"/>
      <c r="F8" s="162" t="s">
        <v>391</v>
      </c>
      <c r="G8" s="186" t="s">
        <v>392</v>
      </c>
      <c r="H8" s="187"/>
      <c r="I8" s="184" t="s">
        <v>371</v>
      </c>
      <c r="J8" s="92"/>
      <c r="K8" s="92"/>
      <c r="L8" s="92"/>
    </row>
    <row r="9" spans="1:12" ht="23.1" customHeight="1">
      <c r="A9" s="188"/>
      <c r="B9" s="183" t="s">
        <v>393</v>
      </c>
      <c r="C9" s="182">
        <v>2</v>
      </c>
      <c r="D9" s="184" t="s">
        <v>380</v>
      </c>
      <c r="E9" s="185"/>
      <c r="F9" s="162" t="s">
        <v>394</v>
      </c>
      <c r="G9" s="186" t="s">
        <v>395</v>
      </c>
      <c r="H9" s="187"/>
      <c r="I9" s="184" t="s">
        <v>379</v>
      </c>
      <c r="J9" s="92"/>
      <c r="K9" s="92"/>
      <c r="L9" s="92"/>
    </row>
    <row r="10" spans="1:12" ht="23.1" customHeight="1">
      <c r="A10" s="188"/>
      <c r="B10" s="189"/>
      <c r="C10" s="182"/>
      <c r="D10" s="184"/>
      <c r="E10" s="185"/>
      <c r="F10" s="162" t="s">
        <v>396</v>
      </c>
      <c r="G10" s="186"/>
      <c r="H10" s="187"/>
      <c r="I10" s="184"/>
      <c r="J10" s="92"/>
      <c r="K10" s="92"/>
      <c r="L10" s="92"/>
    </row>
    <row r="11" spans="1:12" ht="23.1" customHeight="1">
      <c r="A11" s="188"/>
      <c r="B11" s="189"/>
      <c r="C11" s="182">
        <v>3</v>
      </c>
      <c r="D11" s="184" t="s">
        <v>397</v>
      </c>
      <c r="E11" s="185"/>
      <c r="F11" s="162" t="s">
        <v>398</v>
      </c>
      <c r="G11" s="186" t="s">
        <v>399</v>
      </c>
      <c r="H11" s="187"/>
      <c r="I11" s="184" t="s">
        <v>387</v>
      </c>
      <c r="J11" s="92"/>
      <c r="K11" s="92"/>
      <c r="L11" s="92"/>
    </row>
    <row r="12" spans="1:12" ht="23.1" customHeight="1">
      <c r="A12" s="188"/>
      <c r="B12" s="189"/>
      <c r="C12" s="182"/>
      <c r="D12" s="184"/>
      <c r="E12" s="185"/>
      <c r="F12" s="162" t="s">
        <v>400</v>
      </c>
      <c r="G12" s="186"/>
      <c r="H12" s="187"/>
      <c r="I12" s="184"/>
      <c r="J12" s="92"/>
      <c r="K12" s="92"/>
      <c r="L12" s="92"/>
    </row>
    <row r="13" spans="1:12" ht="23.1" customHeight="1">
      <c r="A13" s="188"/>
      <c r="B13" s="189"/>
      <c r="C13" s="182">
        <v>4</v>
      </c>
      <c r="D13" s="184" t="s">
        <v>401</v>
      </c>
      <c r="E13" s="185"/>
      <c r="F13" s="162" t="s">
        <v>402</v>
      </c>
      <c r="G13" s="186" t="s">
        <v>403</v>
      </c>
      <c r="H13" s="187"/>
      <c r="I13" s="184" t="s">
        <v>387</v>
      </c>
      <c r="J13" s="92"/>
      <c r="K13" s="92"/>
      <c r="L13" s="92"/>
    </row>
    <row r="14" spans="1:12" ht="23.1" customHeight="1">
      <c r="A14" s="188"/>
      <c r="B14" s="189"/>
      <c r="C14" s="182">
        <v>5</v>
      </c>
      <c r="D14" s="184" t="s">
        <v>372</v>
      </c>
      <c r="E14" s="185"/>
      <c r="F14" s="162" t="s">
        <v>404</v>
      </c>
      <c r="G14" s="186" t="s">
        <v>405</v>
      </c>
      <c r="H14" s="187"/>
      <c r="I14" s="184" t="s">
        <v>375</v>
      </c>
      <c r="J14" s="92"/>
      <c r="K14" s="92"/>
      <c r="L14" s="92"/>
    </row>
    <row r="15" spans="1:12" ht="23.1" customHeight="1">
      <c r="A15" s="188"/>
      <c r="B15" s="189"/>
      <c r="C15" s="182">
        <v>6</v>
      </c>
      <c r="D15" s="184" t="s">
        <v>376</v>
      </c>
      <c r="E15" s="185"/>
      <c r="F15" s="162" t="s">
        <v>406</v>
      </c>
      <c r="G15" s="186" t="s">
        <v>407</v>
      </c>
      <c r="H15" s="187"/>
      <c r="I15" s="184" t="s">
        <v>408</v>
      </c>
      <c r="J15" s="92"/>
      <c r="K15" s="92"/>
      <c r="L15" s="92"/>
    </row>
    <row r="16" spans="1:12" ht="23.1" customHeight="1">
      <c r="A16" s="188"/>
      <c r="B16" s="189"/>
      <c r="C16" s="182">
        <v>7</v>
      </c>
      <c r="D16" s="184" t="s">
        <v>409</v>
      </c>
      <c r="E16" s="185"/>
      <c r="F16" s="162" t="s">
        <v>410</v>
      </c>
      <c r="G16" s="186" t="s">
        <v>378</v>
      </c>
      <c r="H16" s="187"/>
      <c r="I16" s="184" t="s">
        <v>411</v>
      </c>
      <c r="J16" s="92"/>
      <c r="K16" s="92"/>
      <c r="L16" s="92"/>
    </row>
    <row r="17" spans="1:12" ht="23.1" customHeight="1">
      <c r="A17" s="188"/>
      <c r="B17" s="189"/>
      <c r="C17" s="182"/>
      <c r="D17" s="184"/>
      <c r="E17" s="185"/>
      <c r="F17" s="162" t="s">
        <v>412</v>
      </c>
      <c r="G17" s="186"/>
      <c r="H17" s="187"/>
      <c r="I17" s="184"/>
      <c r="J17" s="92"/>
      <c r="K17" s="92"/>
      <c r="L17" s="92"/>
    </row>
    <row r="18" spans="1:12" ht="23.1" customHeight="1">
      <c r="A18" s="188"/>
      <c r="B18" s="189"/>
      <c r="C18" s="182"/>
      <c r="D18" s="184"/>
      <c r="E18" s="185"/>
      <c r="F18" s="162" t="s">
        <v>413</v>
      </c>
      <c r="G18" s="186" t="s">
        <v>414</v>
      </c>
      <c r="H18" s="187"/>
      <c r="I18" s="184" t="s">
        <v>387</v>
      </c>
      <c r="J18" s="92"/>
      <c r="K18" s="92"/>
      <c r="L18" s="92"/>
    </row>
    <row r="19" spans="1:12" ht="23.1" customHeight="1">
      <c r="A19" s="188"/>
      <c r="B19" s="189"/>
      <c r="C19" s="182">
        <v>8</v>
      </c>
      <c r="D19" s="184" t="s">
        <v>415</v>
      </c>
      <c r="E19" s="185"/>
      <c r="F19" s="162" t="s">
        <v>416</v>
      </c>
      <c r="G19" s="186" t="s">
        <v>417</v>
      </c>
      <c r="H19" s="187"/>
      <c r="I19" s="184" t="s">
        <v>375</v>
      </c>
      <c r="J19" s="92"/>
      <c r="K19" s="92"/>
      <c r="L19" s="92"/>
    </row>
    <row r="20" spans="1:12" ht="23.1" customHeight="1">
      <c r="A20" s="188"/>
      <c r="B20" s="189"/>
      <c r="C20" s="182">
        <v>9</v>
      </c>
      <c r="D20" s="184" t="s">
        <v>418</v>
      </c>
      <c r="E20" s="185"/>
      <c r="F20" s="162" t="s">
        <v>419</v>
      </c>
      <c r="G20" s="186" t="s">
        <v>420</v>
      </c>
      <c r="H20" s="187"/>
      <c r="I20" s="184" t="s">
        <v>387</v>
      </c>
      <c r="J20" s="92"/>
      <c r="K20" s="92"/>
      <c r="L20" s="92"/>
    </row>
    <row r="21" spans="1:12" ht="23.1" customHeight="1">
      <c r="A21" s="188"/>
      <c r="B21" s="189"/>
      <c r="C21" s="182">
        <v>10</v>
      </c>
      <c r="D21" s="184" t="s">
        <v>421</v>
      </c>
      <c r="E21" s="185"/>
      <c r="F21" s="162" t="s">
        <v>422</v>
      </c>
      <c r="G21" s="186" t="s">
        <v>423</v>
      </c>
      <c r="H21" s="187"/>
      <c r="I21" s="184" t="s">
        <v>424</v>
      </c>
      <c r="J21" s="92"/>
      <c r="K21" s="92"/>
      <c r="L21" s="92"/>
    </row>
    <row r="22" spans="1:12" ht="23.1" customHeight="1">
      <c r="A22" s="188"/>
      <c r="B22" s="189"/>
      <c r="C22" s="182">
        <v>11</v>
      </c>
      <c r="D22" s="184" t="s">
        <v>425</v>
      </c>
      <c r="E22" s="185"/>
      <c r="F22" s="162" t="s">
        <v>426</v>
      </c>
      <c r="G22" s="186" t="s">
        <v>386</v>
      </c>
      <c r="H22" s="187"/>
      <c r="I22" s="184" t="s">
        <v>375</v>
      </c>
      <c r="J22" s="92"/>
      <c r="K22" s="92"/>
      <c r="L22" s="92"/>
    </row>
    <row r="23" spans="1:12" ht="23.1" customHeight="1">
      <c r="A23" s="188"/>
      <c r="B23" s="189"/>
      <c r="C23" s="182">
        <v>12</v>
      </c>
      <c r="D23" s="184" t="s">
        <v>427</v>
      </c>
      <c r="E23" s="185"/>
      <c r="F23" s="162" t="s">
        <v>428</v>
      </c>
      <c r="G23" s="186" t="s">
        <v>429</v>
      </c>
      <c r="H23" s="187"/>
      <c r="I23" s="184" t="s">
        <v>387</v>
      </c>
      <c r="J23" s="92"/>
      <c r="K23" s="92"/>
      <c r="L23" s="92"/>
    </row>
    <row r="24" spans="1:12" ht="23.1" customHeight="1">
      <c r="A24" s="188"/>
      <c r="B24" s="189"/>
      <c r="C24" s="182"/>
      <c r="D24" s="184"/>
      <c r="E24" s="185"/>
      <c r="F24" s="162" t="s">
        <v>430</v>
      </c>
      <c r="G24" s="186"/>
      <c r="H24" s="187"/>
      <c r="I24" s="184"/>
      <c r="J24" s="92"/>
      <c r="K24" s="92"/>
      <c r="L24" s="92"/>
    </row>
    <row r="25" spans="1:12" ht="23.1" customHeight="1">
      <c r="A25" s="188"/>
      <c r="B25" s="189"/>
      <c r="C25" s="182">
        <v>13</v>
      </c>
      <c r="D25" s="184" t="s">
        <v>431</v>
      </c>
      <c r="E25" s="185"/>
      <c r="F25" s="162" t="s">
        <v>432</v>
      </c>
      <c r="G25" s="186" t="s">
        <v>433</v>
      </c>
      <c r="H25" s="187"/>
      <c r="I25" s="198" t="s">
        <v>434</v>
      </c>
      <c r="J25" s="92"/>
      <c r="K25" s="92"/>
      <c r="L25" s="92"/>
    </row>
    <row r="26" spans="1:12" ht="23.1" customHeight="1">
      <c r="A26" s="188"/>
      <c r="B26" s="189"/>
      <c r="C26" s="182">
        <v>14</v>
      </c>
      <c r="D26" s="184" t="s">
        <v>435</v>
      </c>
      <c r="E26" s="185"/>
      <c r="F26" s="162" t="s">
        <v>436</v>
      </c>
      <c r="G26" s="186" t="s">
        <v>437</v>
      </c>
      <c r="H26" s="187"/>
      <c r="I26" s="184" t="s">
        <v>375</v>
      </c>
      <c r="J26" s="92"/>
      <c r="K26" s="92"/>
      <c r="L26" s="92"/>
    </row>
    <row r="27" spans="1:12" ht="23.1" customHeight="1">
      <c r="A27" s="188"/>
      <c r="B27" s="189"/>
      <c r="C27" s="182">
        <v>15</v>
      </c>
      <c r="D27" s="184" t="s">
        <v>438</v>
      </c>
      <c r="E27" s="185"/>
      <c r="F27" s="162" t="s">
        <v>439</v>
      </c>
      <c r="G27" s="186" t="s">
        <v>417</v>
      </c>
      <c r="H27" s="187"/>
      <c r="I27" s="184" t="s">
        <v>387</v>
      </c>
      <c r="J27" s="92"/>
      <c r="K27" s="92"/>
      <c r="L27" s="92"/>
    </row>
    <row r="28" spans="1:12" ht="23.1" customHeight="1">
      <c r="A28" s="188"/>
      <c r="B28" s="189"/>
      <c r="C28" s="182"/>
      <c r="D28" s="184"/>
      <c r="E28" s="185"/>
      <c r="F28" s="162" t="s">
        <v>440</v>
      </c>
      <c r="G28" s="186"/>
      <c r="H28" s="187"/>
      <c r="I28" s="184"/>
      <c r="J28" s="92"/>
      <c r="K28" s="92"/>
      <c r="L28" s="92"/>
    </row>
    <row r="29" spans="1:12" ht="23.1" customHeight="1">
      <c r="A29" s="199"/>
      <c r="B29" s="200"/>
      <c r="C29" s="201">
        <v>16</v>
      </c>
      <c r="D29" s="202" t="s">
        <v>376</v>
      </c>
      <c r="E29" s="203"/>
      <c r="F29" s="204" t="s">
        <v>441</v>
      </c>
      <c r="G29" s="205" t="s">
        <v>442</v>
      </c>
      <c r="H29" s="206"/>
      <c r="I29" s="207" t="s">
        <v>375</v>
      </c>
      <c r="J29" s="92"/>
      <c r="K29" s="92"/>
      <c r="L29" s="92"/>
    </row>
    <row r="30" spans="1:12">
      <c r="A30" s="92"/>
      <c r="B30" s="92"/>
      <c r="C30" s="89"/>
      <c r="D30" s="92"/>
      <c r="E30" s="92"/>
      <c r="F30" s="92"/>
      <c r="G30" s="230"/>
      <c r="H30" s="230"/>
      <c r="I30" s="92"/>
      <c r="J30" s="92"/>
      <c r="K30" s="92"/>
      <c r="L30" s="92"/>
    </row>
    <row r="31" spans="1:12">
      <c r="A31" s="92"/>
      <c r="B31" s="92"/>
      <c r="C31" s="89"/>
      <c r="D31" s="92"/>
      <c r="E31" s="92"/>
      <c r="F31" s="92"/>
      <c r="G31" s="230"/>
      <c r="H31" s="230"/>
      <c r="I31" s="92"/>
      <c r="J31" s="92"/>
      <c r="K31" s="92"/>
      <c r="L31" s="92"/>
    </row>
    <row r="32" spans="1:12">
      <c r="A32" s="92"/>
      <c r="B32" s="92"/>
      <c r="C32" s="89"/>
      <c r="D32" s="92"/>
      <c r="E32" s="92"/>
      <c r="F32" s="92"/>
      <c r="G32" s="230"/>
      <c r="H32" s="230"/>
      <c r="I32" s="92"/>
      <c r="J32" s="92"/>
      <c r="K32" s="92"/>
      <c r="L32" s="92"/>
    </row>
    <row r="33" spans="1:12">
      <c r="A33" s="92"/>
      <c r="B33" s="92"/>
      <c r="C33" s="89"/>
      <c r="D33" s="92"/>
      <c r="E33" s="92"/>
      <c r="F33" s="92"/>
      <c r="G33" s="230"/>
      <c r="H33" s="230"/>
      <c r="I33" s="92"/>
      <c r="J33" s="92"/>
      <c r="K33" s="92"/>
      <c r="L33" s="92"/>
    </row>
    <row r="34" spans="1:12">
      <c r="A34" s="92"/>
      <c r="B34" s="92"/>
      <c r="C34" s="89"/>
      <c r="D34" s="92"/>
      <c r="E34" s="92"/>
      <c r="F34" s="92"/>
      <c r="G34" s="230"/>
      <c r="H34" s="230"/>
      <c r="I34" s="92"/>
      <c r="J34" s="92"/>
      <c r="K34" s="92"/>
      <c r="L34" s="92"/>
    </row>
    <row r="35" spans="1:12">
      <c r="A35" s="92"/>
      <c r="B35" s="92"/>
      <c r="C35" s="89"/>
      <c r="D35" s="92"/>
      <c r="E35" s="92"/>
      <c r="F35" s="92"/>
      <c r="G35" s="230"/>
      <c r="H35" s="230"/>
      <c r="I35" s="92"/>
      <c r="J35" s="92"/>
      <c r="K35" s="92"/>
      <c r="L35" s="92"/>
    </row>
    <row r="36" spans="1:12">
      <c r="A36" s="92"/>
      <c r="B36" s="92"/>
      <c r="C36" s="89"/>
      <c r="D36" s="92"/>
      <c r="E36" s="92"/>
      <c r="F36" s="92"/>
      <c r="G36" s="230"/>
      <c r="H36" s="230"/>
      <c r="I36" s="92"/>
      <c r="J36" s="92"/>
      <c r="K36" s="92"/>
      <c r="L36" s="92"/>
    </row>
    <row r="37" spans="1:12">
      <c r="A37" s="92"/>
      <c r="B37" s="92"/>
      <c r="C37" s="89"/>
      <c r="D37" s="92"/>
      <c r="E37" s="92"/>
      <c r="F37" s="92"/>
      <c r="G37" s="230"/>
      <c r="H37" s="230"/>
      <c r="I37" s="92"/>
      <c r="J37" s="92"/>
      <c r="K37" s="92"/>
      <c r="L37" s="92"/>
    </row>
    <row r="38" spans="1:12">
      <c r="A38" s="92"/>
      <c r="B38" s="92"/>
      <c r="C38" s="89"/>
      <c r="D38" s="92"/>
      <c r="E38" s="92"/>
      <c r="F38" s="92"/>
      <c r="G38" s="230"/>
      <c r="H38" s="230"/>
      <c r="I38" s="92"/>
      <c r="J38" s="92"/>
      <c r="K38" s="92"/>
      <c r="L38" s="92"/>
    </row>
    <row r="39" spans="1:12">
      <c r="A39" s="92"/>
      <c r="B39" s="92"/>
      <c r="C39" s="89"/>
      <c r="D39" s="92"/>
      <c r="E39" s="92"/>
      <c r="F39" s="92"/>
      <c r="G39" s="230"/>
      <c r="H39" s="230"/>
      <c r="I39" s="92"/>
      <c r="J39" s="92"/>
      <c r="K39" s="92"/>
      <c r="L39" s="92"/>
    </row>
  </sheetData>
  <sheetProtection selectLockedCells="1" selectUnlockedCells="1"/>
  <mergeCells count="4">
    <mergeCell ref="A1:F1"/>
    <mergeCell ref="G1:I1"/>
    <mergeCell ref="C2:D2"/>
    <mergeCell ref="G2:H2"/>
  </mergeCells>
  <phoneticPr fontId="2"/>
  <pageMargins left="0.78740157480314965" right="0.39370078740157483" top="0.39370078740157483" bottom="0.39370078740157483" header="0" footer="0"/>
  <pageSetup paperSize="9" scale="86" firstPageNumber="0" orientation="landscape" r:id="rId1"/>
  <headerFooter scaleWithDoc="0" alignWithMargins="0">
    <oddFooter xml:space="preserve">&amp;C&amp;"ＭＳ 明朝,標準"－５２－&amp;R&amp;"Arial,標準"&amp;10 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3"/>
  <sheetViews>
    <sheetView view="pageLayout" zoomScaleNormal="80" workbookViewId="0"/>
  </sheetViews>
  <sheetFormatPr defaultColWidth="9" defaultRowHeight="14.4"/>
  <cols>
    <col min="1" max="1" width="7.6640625" style="153" customWidth="1"/>
    <col min="2" max="2" width="8.6640625" style="153" customWidth="1"/>
    <col min="3" max="3" width="3.21875" style="153" customWidth="1"/>
    <col min="4" max="4" width="22.6640625" style="153" customWidth="1"/>
    <col min="5" max="5" width="1.6640625" style="153" customWidth="1"/>
    <col min="6" max="6" width="84.33203125" style="153" customWidth="1"/>
    <col min="7" max="7" width="7.109375" style="153" customWidth="1"/>
    <col min="8" max="8" width="1.6640625" style="153" customWidth="1"/>
    <col min="9" max="9" width="16.6640625" style="153" customWidth="1"/>
    <col min="10" max="256" width="9" style="153"/>
    <col min="257" max="257" width="7.6640625" style="153" customWidth="1"/>
    <col min="258" max="258" width="8.6640625" style="153" customWidth="1"/>
    <col min="259" max="259" width="3.21875" style="153" customWidth="1"/>
    <col min="260" max="260" width="22.6640625" style="153" customWidth="1"/>
    <col min="261" max="261" width="1.6640625" style="153" customWidth="1"/>
    <col min="262" max="262" width="84.33203125" style="153" customWidth="1"/>
    <col min="263" max="263" width="7.109375" style="153" customWidth="1"/>
    <col min="264" max="264" width="1.6640625" style="153" customWidth="1"/>
    <col min="265" max="265" width="16.6640625" style="153" customWidth="1"/>
    <col min="266" max="512" width="9" style="153"/>
    <col min="513" max="513" width="7.6640625" style="153" customWidth="1"/>
    <col min="514" max="514" width="8.6640625" style="153" customWidth="1"/>
    <col min="515" max="515" width="3.21875" style="153" customWidth="1"/>
    <col min="516" max="516" width="22.6640625" style="153" customWidth="1"/>
    <col min="517" max="517" width="1.6640625" style="153" customWidth="1"/>
    <col min="518" max="518" width="84.33203125" style="153" customWidth="1"/>
    <col min="519" max="519" width="7.109375" style="153" customWidth="1"/>
    <col min="520" max="520" width="1.6640625" style="153" customWidth="1"/>
    <col min="521" max="521" width="16.6640625" style="153" customWidth="1"/>
    <col min="522" max="768" width="9" style="153"/>
    <col min="769" max="769" width="7.6640625" style="153" customWidth="1"/>
    <col min="770" max="770" width="8.6640625" style="153" customWidth="1"/>
    <col min="771" max="771" width="3.21875" style="153" customWidth="1"/>
    <col min="772" max="772" width="22.6640625" style="153" customWidth="1"/>
    <col min="773" max="773" width="1.6640625" style="153" customWidth="1"/>
    <col min="774" max="774" width="84.33203125" style="153" customWidth="1"/>
    <col min="775" max="775" width="7.109375" style="153" customWidth="1"/>
    <col min="776" max="776" width="1.6640625" style="153" customWidth="1"/>
    <col min="777" max="777" width="16.6640625" style="153" customWidth="1"/>
    <col min="778" max="1024" width="9" style="153"/>
    <col min="1025" max="1025" width="7.6640625" style="153" customWidth="1"/>
    <col min="1026" max="1026" width="8.6640625" style="153" customWidth="1"/>
    <col min="1027" max="1027" width="3.21875" style="153" customWidth="1"/>
    <col min="1028" max="1028" width="22.6640625" style="153" customWidth="1"/>
    <col min="1029" max="1029" width="1.6640625" style="153" customWidth="1"/>
    <col min="1030" max="1030" width="84.33203125" style="153" customWidth="1"/>
    <col min="1031" max="1031" width="7.109375" style="153" customWidth="1"/>
    <col min="1032" max="1032" width="1.6640625" style="153" customWidth="1"/>
    <col min="1033" max="1033" width="16.6640625" style="153" customWidth="1"/>
    <col min="1034" max="1280" width="9" style="153"/>
    <col min="1281" max="1281" width="7.6640625" style="153" customWidth="1"/>
    <col min="1282" max="1282" width="8.6640625" style="153" customWidth="1"/>
    <col min="1283" max="1283" width="3.21875" style="153" customWidth="1"/>
    <col min="1284" max="1284" width="22.6640625" style="153" customWidth="1"/>
    <col min="1285" max="1285" width="1.6640625" style="153" customWidth="1"/>
    <col min="1286" max="1286" width="84.33203125" style="153" customWidth="1"/>
    <col min="1287" max="1287" width="7.109375" style="153" customWidth="1"/>
    <col min="1288" max="1288" width="1.6640625" style="153" customWidth="1"/>
    <col min="1289" max="1289" width="16.6640625" style="153" customWidth="1"/>
    <col min="1290" max="1536" width="9" style="153"/>
    <col min="1537" max="1537" width="7.6640625" style="153" customWidth="1"/>
    <col min="1538" max="1538" width="8.6640625" style="153" customWidth="1"/>
    <col min="1539" max="1539" width="3.21875" style="153" customWidth="1"/>
    <col min="1540" max="1540" width="22.6640625" style="153" customWidth="1"/>
    <col min="1541" max="1541" width="1.6640625" style="153" customWidth="1"/>
    <col min="1542" max="1542" width="84.33203125" style="153" customWidth="1"/>
    <col min="1543" max="1543" width="7.109375" style="153" customWidth="1"/>
    <col min="1544" max="1544" width="1.6640625" style="153" customWidth="1"/>
    <col min="1545" max="1545" width="16.6640625" style="153" customWidth="1"/>
    <col min="1546" max="1792" width="9" style="153"/>
    <col min="1793" max="1793" width="7.6640625" style="153" customWidth="1"/>
    <col min="1794" max="1794" width="8.6640625" style="153" customWidth="1"/>
    <col min="1795" max="1795" width="3.21875" style="153" customWidth="1"/>
    <col min="1796" max="1796" width="22.6640625" style="153" customWidth="1"/>
    <col min="1797" max="1797" width="1.6640625" style="153" customWidth="1"/>
    <col min="1798" max="1798" width="84.33203125" style="153" customWidth="1"/>
    <col min="1799" max="1799" width="7.109375" style="153" customWidth="1"/>
    <col min="1800" max="1800" width="1.6640625" style="153" customWidth="1"/>
    <col min="1801" max="1801" width="16.6640625" style="153" customWidth="1"/>
    <col min="1802" max="2048" width="9" style="153"/>
    <col min="2049" max="2049" width="7.6640625" style="153" customWidth="1"/>
    <col min="2050" max="2050" width="8.6640625" style="153" customWidth="1"/>
    <col min="2051" max="2051" width="3.21875" style="153" customWidth="1"/>
    <col min="2052" max="2052" width="22.6640625" style="153" customWidth="1"/>
    <col min="2053" max="2053" width="1.6640625" style="153" customWidth="1"/>
    <col min="2054" max="2054" width="84.33203125" style="153" customWidth="1"/>
    <col min="2055" max="2055" width="7.109375" style="153" customWidth="1"/>
    <col min="2056" max="2056" width="1.6640625" style="153" customWidth="1"/>
    <col min="2057" max="2057" width="16.6640625" style="153" customWidth="1"/>
    <col min="2058" max="2304" width="9" style="153"/>
    <col min="2305" max="2305" width="7.6640625" style="153" customWidth="1"/>
    <col min="2306" max="2306" width="8.6640625" style="153" customWidth="1"/>
    <col min="2307" max="2307" width="3.21875" style="153" customWidth="1"/>
    <col min="2308" max="2308" width="22.6640625" style="153" customWidth="1"/>
    <col min="2309" max="2309" width="1.6640625" style="153" customWidth="1"/>
    <col min="2310" max="2310" width="84.33203125" style="153" customWidth="1"/>
    <col min="2311" max="2311" width="7.109375" style="153" customWidth="1"/>
    <col min="2312" max="2312" width="1.6640625" style="153" customWidth="1"/>
    <col min="2313" max="2313" width="16.6640625" style="153" customWidth="1"/>
    <col min="2314" max="2560" width="9" style="153"/>
    <col min="2561" max="2561" width="7.6640625" style="153" customWidth="1"/>
    <col min="2562" max="2562" width="8.6640625" style="153" customWidth="1"/>
    <col min="2563" max="2563" width="3.21875" style="153" customWidth="1"/>
    <col min="2564" max="2564" width="22.6640625" style="153" customWidth="1"/>
    <col min="2565" max="2565" width="1.6640625" style="153" customWidth="1"/>
    <col min="2566" max="2566" width="84.33203125" style="153" customWidth="1"/>
    <col min="2567" max="2567" width="7.109375" style="153" customWidth="1"/>
    <col min="2568" max="2568" width="1.6640625" style="153" customWidth="1"/>
    <col min="2569" max="2569" width="16.6640625" style="153" customWidth="1"/>
    <col min="2570" max="2816" width="9" style="153"/>
    <col min="2817" max="2817" width="7.6640625" style="153" customWidth="1"/>
    <col min="2818" max="2818" width="8.6640625" style="153" customWidth="1"/>
    <col min="2819" max="2819" width="3.21875" style="153" customWidth="1"/>
    <col min="2820" max="2820" width="22.6640625" style="153" customWidth="1"/>
    <col min="2821" max="2821" width="1.6640625" style="153" customWidth="1"/>
    <col min="2822" max="2822" width="84.33203125" style="153" customWidth="1"/>
    <col min="2823" max="2823" width="7.109375" style="153" customWidth="1"/>
    <col min="2824" max="2824" width="1.6640625" style="153" customWidth="1"/>
    <col min="2825" max="2825" width="16.6640625" style="153" customWidth="1"/>
    <col min="2826" max="3072" width="9" style="153"/>
    <col min="3073" max="3073" width="7.6640625" style="153" customWidth="1"/>
    <col min="3074" max="3074" width="8.6640625" style="153" customWidth="1"/>
    <col min="3075" max="3075" width="3.21875" style="153" customWidth="1"/>
    <col min="3076" max="3076" width="22.6640625" style="153" customWidth="1"/>
    <col min="3077" max="3077" width="1.6640625" style="153" customWidth="1"/>
    <col min="3078" max="3078" width="84.33203125" style="153" customWidth="1"/>
    <col min="3079" max="3079" width="7.109375" style="153" customWidth="1"/>
    <col min="3080" max="3080" width="1.6640625" style="153" customWidth="1"/>
    <col min="3081" max="3081" width="16.6640625" style="153" customWidth="1"/>
    <col min="3082" max="3328" width="9" style="153"/>
    <col min="3329" max="3329" width="7.6640625" style="153" customWidth="1"/>
    <col min="3330" max="3330" width="8.6640625" style="153" customWidth="1"/>
    <col min="3331" max="3331" width="3.21875" style="153" customWidth="1"/>
    <col min="3332" max="3332" width="22.6640625" style="153" customWidth="1"/>
    <col min="3333" max="3333" width="1.6640625" style="153" customWidth="1"/>
    <col min="3334" max="3334" width="84.33203125" style="153" customWidth="1"/>
    <col min="3335" max="3335" width="7.109375" style="153" customWidth="1"/>
    <col min="3336" max="3336" width="1.6640625" style="153" customWidth="1"/>
    <col min="3337" max="3337" width="16.6640625" style="153" customWidth="1"/>
    <col min="3338" max="3584" width="9" style="153"/>
    <col min="3585" max="3585" width="7.6640625" style="153" customWidth="1"/>
    <col min="3586" max="3586" width="8.6640625" style="153" customWidth="1"/>
    <col min="3587" max="3587" width="3.21875" style="153" customWidth="1"/>
    <col min="3588" max="3588" width="22.6640625" style="153" customWidth="1"/>
    <col min="3589" max="3589" width="1.6640625" style="153" customWidth="1"/>
    <col min="3590" max="3590" width="84.33203125" style="153" customWidth="1"/>
    <col min="3591" max="3591" width="7.109375" style="153" customWidth="1"/>
    <col min="3592" max="3592" width="1.6640625" style="153" customWidth="1"/>
    <col min="3593" max="3593" width="16.6640625" style="153" customWidth="1"/>
    <col min="3594" max="3840" width="9" style="153"/>
    <col min="3841" max="3841" width="7.6640625" style="153" customWidth="1"/>
    <col min="3842" max="3842" width="8.6640625" style="153" customWidth="1"/>
    <col min="3843" max="3843" width="3.21875" style="153" customWidth="1"/>
    <col min="3844" max="3844" width="22.6640625" style="153" customWidth="1"/>
    <col min="3845" max="3845" width="1.6640625" style="153" customWidth="1"/>
    <col min="3846" max="3846" width="84.33203125" style="153" customWidth="1"/>
    <col min="3847" max="3847" width="7.109375" style="153" customWidth="1"/>
    <col min="3848" max="3848" width="1.6640625" style="153" customWidth="1"/>
    <col min="3849" max="3849" width="16.6640625" style="153" customWidth="1"/>
    <col min="3850" max="4096" width="9" style="153"/>
    <col min="4097" max="4097" width="7.6640625" style="153" customWidth="1"/>
    <col min="4098" max="4098" width="8.6640625" style="153" customWidth="1"/>
    <col min="4099" max="4099" width="3.21875" style="153" customWidth="1"/>
    <col min="4100" max="4100" width="22.6640625" style="153" customWidth="1"/>
    <col min="4101" max="4101" width="1.6640625" style="153" customWidth="1"/>
    <col min="4102" max="4102" width="84.33203125" style="153" customWidth="1"/>
    <col min="4103" max="4103" width="7.109375" style="153" customWidth="1"/>
    <col min="4104" max="4104" width="1.6640625" style="153" customWidth="1"/>
    <col min="4105" max="4105" width="16.6640625" style="153" customWidth="1"/>
    <col min="4106" max="4352" width="9" style="153"/>
    <col min="4353" max="4353" width="7.6640625" style="153" customWidth="1"/>
    <col min="4354" max="4354" width="8.6640625" style="153" customWidth="1"/>
    <col min="4355" max="4355" width="3.21875" style="153" customWidth="1"/>
    <col min="4356" max="4356" width="22.6640625" style="153" customWidth="1"/>
    <col min="4357" max="4357" width="1.6640625" style="153" customWidth="1"/>
    <col min="4358" max="4358" width="84.33203125" style="153" customWidth="1"/>
    <col min="4359" max="4359" width="7.109375" style="153" customWidth="1"/>
    <col min="4360" max="4360" width="1.6640625" style="153" customWidth="1"/>
    <col min="4361" max="4361" width="16.6640625" style="153" customWidth="1"/>
    <col min="4362" max="4608" width="9" style="153"/>
    <col min="4609" max="4609" width="7.6640625" style="153" customWidth="1"/>
    <col min="4610" max="4610" width="8.6640625" style="153" customWidth="1"/>
    <col min="4611" max="4611" width="3.21875" style="153" customWidth="1"/>
    <col min="4612" max="4612" width="22.6640625" style="153" customWidth="1"/>
    <col min="4613" max="4613" width="1.6640625" style="153" customWidth="1"/>
    <col min="4614" max="4614" width="84.33203125" style="153" customWidth="1"/>
    <col min="4615" max="4615" width="7.109375" style="153" customWidth="1"/>
    <col min="4616" max="4616" width="1.6640625" style="153" customWidth="1"/>
    <col min="4617" max="4617" width="16.6640625" style="153" customWidth="1"/>
    <col min="4618" max="4864" width="9" style="153"/>
    <col min="4865" max="4865" width="7.6640625" style="153" customWidth="1"/>
    <col min="4866" max="4866" width="8.6640625" style="153" customWidth="1"/>
    <col min="4867" max="4867" width="3.21875" style="153" customWidth="1"/>
    <col min="4868" max="4868" width="22.6640625" style="153" customWidth="1"/>
    <col min="4869" max="4869" width="1.6640625" style="153" customWidth="1"/>
    <col min="4870" max="4870" width="84.33203125" style="153" customWidth="1"/>
    <col min="4871" max="4871" width="7.109375" style="153" customWidth="1"/>
    <col min="4872" max="4872" width="1.6640625" style="153" customWidth="1"/>
    <col min="4873" max="4873" width="16.6640625" style="153" customWidth="1"/>
    <col min="4874" max="5120" width="9" style="153"/>
    <col min="5121" max="5121" width="7.6640625" style="153" customWidth="1"/>
    <col min="5122" max="5122" width="8.6640625" style="153" customWidth="1"/>
    <col min="5123" max="5123" width="3.21875" style="153" customWidth="1"/>
    <col min="5124" max="5124" width="22.6640625" style="153" customWidth="1"/>
    <col min="5125" max="5125" width="1.6640625" style="153" customWidth="1"/>
    <col min="5126" max="5126" width="84.33203125" style="153" customWidth="1"/>
    <col min="5127" max="5127" width="7.109375" style="153" customWidth="1"/>
    <col min="5128" max="5128" width="1.6640625" style="153" customWidth="1"/>
    <col min="5129" max="5129" width="16.6640625" style="153" customWidth="1"/>
    <col min="5130" max="5376" width="9" style="153"/>
    <col min="5377" max="5377" width="7.6640625" style="153" customWidth="1"/>
    <col min="5378" max="5378" width="8.6640625" style="153" customWidth="1"/>
    <col min="5379" max="5379" width="3.21875" style="153" customWidth="1"/>
    <col min="5380" max="5380" width="22.6640625" style="153" customWidth="1"/>
    <col min="5381" max="5381" width="1.6640625" style="153" customWidth="1"/>
    <col min="5382" max="5382" width="84.33203125" style="153" customWidth="1"/>
    <col min="5383" max="5383" width="7.109375" style="153" customWidth="1"/>
    <col min="5384" max="5384" width="1.6640625" style="153" customWidth="1"/>
    <col min="5385" max="5385" width="16.6640625" style="153" customWidth="1"/>
    <col min="5386" max="5632" width="9" style="153"/>
    <col min="5633" max="5633" width="7.6640625" style="153" customWidth="1"/>
    <col min="5634" max="5634" width="8.6640625" style="153" customWidth="1"/>
    <col min="5635" max="5635" width="3.21875" style="153" customWidth="1"/>
    <col min="5636" max="5636" width="22.6640625" style="153" customWidth="1"/>
    <col min="5637" max="5637" width="1.6640625" style="153" customWidth="1"/>
    <col min="5638" max="5638" width="84.33203125" style="153" customWidth="1"/>
    <col min="5639" max="5639" width="7.109375" style="153" customWidth="1"/>
    <col min="5640" max="5640" width="1.6640625" style="153" customWidth="1"/>
    <col min="5641" max="5641" width="16.6640625" style="153" customWidth="1"/>
    <col min="5642" max="5888" width="9" style="153"/>
    <col min="5889" max="5889" width="7.6640625" style="153" customWidth="1"/>
    <col min="5890" max="5890" width="8.6640625" style="153" customWidth="1"/>
    <col min="5891" max="5891" width="3.21875" style="153" customWidth="1"/>
    <col min="5892" max="5892" width="22.6640625" style="153" customWidth="1"/>
    <col min="5893" max="5893" width="1.6640625" style="153" customWidth="1"/>
    <col min="5894" max="5894" width="84.33203125" style="153" customWidth="1"/>
    <col min="5895" max="5895" width="7.109375" style="153" customWidth="1"/>
    <col min="5896" max="5896" width="1.6640625" style="153" customWidth="1"/>
    <col min="5897" max="5897" width="16.6640625" style="153" customWidth="1"/>
    <col min="5898" max="6144" width="9" style="153"/>
    <col min="6145" max="6145" width="7.6640625" style="153" customWidth="1"/>
    <col min="6146" max="6146" width="8.6640625" style="153" customWidth="1"/>
    <col min="6147" max="6147" width="3.21875" style="153" customWidth="1"/>
    <col min="6148" max="6148" width="22.6640625" style="153" customWidth="1"/>
    <col min="6149" max="6149" width="1.6640625" style="153" customWidth="1"/>
    <col min="6150" max="6150" width="84.33203125" style="153" customWidth="1"/>
    <col min="6151" max="6151" width="7.109375" style="153" customWidth="1"/>
    <col min="6152" max="6152" width="1.6640625" style="153" customWidth="1"/>
    <col min="6153" max="6153" width="16.6640625" style="153" customWidth="1"/>
    <col min="6154" max="6400" width="9" style="153"/>
    <col min="6401" max="6401" width="7.6640625" style="153" customWidth="1"/>
    <col min="6402" max="6402" width="8.6640625" style="153" customWidth="1"/>
    <col min="6403" max="6403" width="3.21875" style="153" customWidth="1"/>
    <col min="6404" max="6404" width="22.6640625" style="153" customWidth="1"/>
    <col min="6405" max="6405" width="1.6640625" style="153" customWidth="1"/>
    <col min="6406" max="6406" width="84.33203125" style="153" customWidth="1"/>
    <col min="6407" max="6407" width="7.109375" style="153" customWidth="1"/>
    <col min="6408" max="6408" width="1.6640625" style="153" customWidth="1"/>
    <col min="6409" max="6409" width="16.6640625" style="153" customWidth="1"/>
    <col min="6410" max="6656" width="9" style="153"/>
    <col min="6657" max="6657" width="7.6640625" style="153" customWidth="1"/>
    <col min="6658" max="6658" width="8.6640625" style="153" customWidth="1"/>
    <col min="6659" max="6659" width="3.21875" style="153" customWidth="1"/>
    <col min="6660" max="6660" width="22.6640625" style="153" customWidth="1"/>
    <col min="6661" max="6661" width="1.6640625" style="153" customWidth="1"/>
    <col min="6662" max="6662" width="84.33203125" style="153" customWidth="1"/>
    <col min="6663" max="6663" width="7.109375" style="153" customWidth="1"/>
    <col min="6664" max="6664" width="1.6640625" style="153" customWidth="1"/>
    <col min="6665" max="6665" width="16.6640625" style="153" customWidth="1"/>
    <col min="6666" max="6912" width="9" style="153"/>
    <col min="6913" max="6913" width="7.6640625" style="153" customWidth="1"/>
    <col min="6914" max="6914" width="8.6640625" style="153" customWidth="1"/>
    <col min="6915" max="6915" width="3.21875" style="153" customWidth="1"/>
    <col min="6916" max="6916" width="22.6640625" style="153" customWidth="1"/>
    <col min="6917" max="6917" width="1.6640625" style="153" customWidth="1"/>
    <col min="6918" max="6918" width="84.33203125" style="153" customWidth="1"/>
    <col min="6919" max="6919" width="7.109375" style="153" customWidth="1"/>
    <col min="6920" max="6920" width="1.6640625" style="153" customWidth="1"/>
    <col min="6921" max="6921" width="16.6640625" style="153" customWidth="1"/>
    <col min="6922" max="7168" width="9" style="153"/>
    <col min="7169" max="7169" width="7.6640625" style="153" customWidth="1"/>
    <col min="7170" max="7170" width="8.6640625" style="153" customWidth="1"/>
    <col min="7171" max="7171" width="3.21875" style="153" customWidth="1"/>
    <col min="7172" max="7172" width="22.6640625" style="153" customWidth="1"/>
    <col min="7173" max="7173" width="1.6640625" style="153" customWidth="1"/>
    <col min="7174" max="7174" width="84.33203125" style="153" customWidth="1"/>
    <col min="7175" max="7175" width="7.109375" style="153" customWidth="1"/>
    <col min="7176" max="7176" width="1.6640625" style="153" customWidth="1"/>
    <col min="7177" max="7177" width="16.6640625" style="153" customWidth="1"/>
    <col min="7178" max="7424" width="9" style="153"/>
    <col min="7425" max="7425" width="7.6640625" style="153" customWidth="1"/>
    <col min="7426" max="7426" width="8.6640625" style="153" customWidth="1"/>
    <col min="7427" max="7427" width="3.21875" style="153" customWidth="1"/>
    <col min="7428" max="7428" width="22.6640625" style="153" customWidth="1"/>
    <col min="7429" max="7429" width="1.6640625" style="153" customWidth="1"/>
    <col min="7430" max="7430" width="84.33203125" style="153" customWidth="1"/>
    <col min="7431" max="7431" width="7.109375" style="153" customWidth="1"/>
    <col min="7432" max="7432" width="1.6640625" style="153" customWidth="1"/>
    <col min="7433" max="7433" width="16.6640625" style="153" customWidth="1"/>
    <col min="7434" max="7680" width="9" style="153"/>
    <col min="7681" max="7681" width="7.6640625" style="153" customWidth="1"/>
    <col min="7682" max="7682" width="8.6640625" style="153" customWidth="1"/>
    <col min="7683" max="7683" width="3.21875" style="153" customWidth="1"/>
    <col min="7684" max="7684" width="22.6640625" style="153" customWidth="1"/>
    <col min="7685" max="7685" width="1.6640625" style="153" customWidth="1"/>
    <col min="7686" max="7686" width="84.33203125" style="153" customWidth="1"/>
    <col min="7687" max="7687" width="7.109375" style="153" customWidth="1"/>
    <col min="7688" max="7688" width="1.6640625" style="153" customWidth="1"/>
    <col min="7689" max="7689" width="16.6640625" style="153" customWidth="1"/>
    <col min="7690" max="7936" width="9" style="153"/>
    <col min="7937" max="7937" width="7.6640625" style="153" customWidth="1"/>
    <col min="7938" max="7938" width="8.6640625" style="153" customWidth="1"/>
    <col min="7939" max="7939" width="3.21875" style="153" customWidth="1"/>
    <col min="7940" max="7940" width="22.6640625" style="153" customWidth="1"/>
    <col min="7941" max="7941" width="1.6640625" style="153" customWidth="1"/>
    <col min="7942" max="7942" width="84.33203125" style="153" customWidth="1"/>
    <col min="7943" max="7943" width="7.109375" style="153" customWidth="1"/>
    <col min="7944" max="7944" width="1.6640625" style="153" customWidth="1"/>
    <col min="7945" max="7945" width="16.6640625" style="153" customWidth="1"/>
    <col min="7946" max="8192" width="9" style="153"/>
    <col min="8193" max="8193" width="7.6640625" style="153" customWidth="1"/>
    <col min="8194" max="8194" width="8.6640625" style="153" customWidth="1"/>
    <col min="8195" max="8195" width="3.21875" style="153" customWidth="1"/>
    <col min="8196" max="8196" width="22.6640625" style="153" customWidth="1"/>
    <col min="8197" max="8197" width="1.6640625" style="153" customWidth="1"/>
    <col min="8198" max="8198" width="84.33203125" style="153" customWidth="1"/>
    <col min="8199" max="8199" width="7.109375" style="153" customWidth="1"/>
    <col min="8200" max="8200" width="1.6640625" style="153" customWidth="1"/>
    <col min="8201" max="8201" width="16.6640625" style="153" customWidth="1"/>
    <col min="8202" max="8448" width="9" style="153"/>
    <col min="8449" max="8449" width="7.6640625" style="153" customWidth="1"/>
    <col min="8450" max="8450" width="8.6640625" style="153" customWidth="1"/>
    <col min="8451" max="8451" width="3.21875" style="153" customWidth="1"/>
    <col min="8452" max="8452" width="22.6640625" style="153" customWidth="1"/>
    <col min="8453" max="8453" width="1.6640625" style="153" customWidth="1"/>
    <col min="8454" max="8454" width="84.33203125" style="153" customWidth="1"/>
    <col min="8455" max="8455" width="7.109375" style="153" customWidth="1"/>
    <col min="8456" max="8456" width="1.6640625" style="153" customWidth="1"/>
    <col min="8457" max="8457" width="16.6640625" style="153" customWidth="1"/>
    <col min="8458" max="8704" width="9" style="153"/>
    <col min="8705" max="8705" width="7.6640625" style="153" customWidth="1"/>
    <col min="8706" max="8706" width="8.6640625" style="153" customWidth="1"/>
    <col min="8707" max="8707" width="3.21875" style="153" customWidth="1"/>
    <col min="8708" max="8708" width="22.6640625" style="153" customWidth="1"/>
    <col min="8709" max="8709" width="1.6640625" style="153" customWidth="1"/>
    <col min="8710" max="8710" width="84.33203125" style="153" customWidth="1"/>
    <col min="8711" max="8711" width="7.109375" style="153" customWidth="1"/>
    <col min="8712" max="8712" width="1.6640625" style="153" customWidth="1"/>
    <col min="8713" max="8713" width="16.6640625" style="153" customWidth="1"/>
    <col min="8714" max="8960" width="9" style="153"/>
    <col min="8961" max="8961" width="7.6640625" style="153" customWidth="1"/>
    <col min="8962" max="8962" width="8.6640625" style="153" customWidth="1"/>
    <col min="8963" max="8963" width="3.21875" style="153" customWidth="1"/>
    <col min="8964" max="8964" width="22.6640625" style="153" customWidth="1"/>
    <col min="8965" max="8965" width="1.6640625" style="153" customWidth="1"/>
    <col min="8966" max="8966" width="84.33203125" style="153" customWidth="1"/>
    <col min="8967" max="8967" width="7.109375" style="153" customWidth="1"/>
    <col min="8968" max="8968" width="1.6640625" style="153" customWidth="1"/>
    <col min="8969" max="8969" width="16.6640625" style="153" customWidth="1"/>
    <col min="8970" max="9216" width="9" style="153"/>
    <col min="9217" max="9217" width="7.6640625" style="153" customWidth="1"/>
    <col min="9218" max="9218" width="8.6640625" style="153" customWidth="1"/>
    <col min="9219" max="9219" width="3.21875" style="153" customWidth="1"/>
    <col min="9220" max="9220" width="22.6640625" style="153" customWidth="1"/>
    <col min="9221" max="9221" width="1.6640625" style="153" customWidth="1"/>
    <col min="9222" max="9222" width="84.33203125" style="153" customWidth="1"/>
    <col min="9223" max="9223" width="7.109375" style="153" customWidth="1"/>
    <col min="9224" max="9224" width="1.6640625" style="153" customWidth="1"/>
    <col min="9225" max="9225" width="16.6640625" style="153" customWidth="1"/>
    <col min="9226" max="9472" width="9" style="153"/>
    <col min="9473" max="9473" width="7.6640625" style="153" customWidth="1"/>
    <col min="9474" max="9474" width="8.6640625" style="153" customWidth="1"/>
    <col min="9475" max="9475" width="3.21875" style="153" customWidth="1"/>
    <col min="9476" max="9476" width="22.6640625" style="153" customWidth="1"/>
    <col min="9477" max="9477" width="1.6640625" style="153" customWidth="1"/>
    <col min="9478" max="9478" width="84.33203125" style="153" customWidth="1"/>
    <col min="9479" max="9479" width="7.109375" style="153" customWidth="1"/>
    <col min="9480" max="9480" width="1.6640625" style="153" customWidth="1"/>
    <col min="9481" max="9481" width="16.6640625" style="153" customWidth="1"/>
    <col min="9482" max="9728" width="9" style="153"/>
    <col min="9729" max="9729" width="7.6640625" style="153" customWidth="1"/>
    <col min="9730" max="9730" width="8.6640625" style="153" customWidth="1"/>
    <col min="9731" max="9731" width="3.21875" style="153" customWidth="1"/>
    <col min="9732" max="9732" width="22.6640625" style="153" customWidth="1"/>
    <col min="9733" max="9733" width="1.6640625" style="153" customWidth="1"/>
    <col min="9734" max="9734" width="84.33203125" style="153" customWidth="1"/>
    <col min="9735" max="9735" width="7.109375" style="153" customWidth="1"/>
    <col min="9736" max="9736" width="1.6640625" style="153" customWidth="1"/>
    <col min="9737" max="9737" width="16.6640625" style="153" customWidth="1"/>
    <col min="9738" max="9984" width="9" style="153"/>
    <col min="9985" max="9985" width="7.6640625" style="153" customWidth="1"/>
    <col min="9986" max="9986" width="8.6640625" style="153" customWidth="1"/>
    <col min="9987" max="9987" width="3.21875" style="153" customWidth="1"/>
    <col min="9988" max="9988" width="22.6640625" style="153" customWidth="1"/>
    <col min="9989" max="9989" width="1.6640625" style="153" customWidth="1"/>
    <col min="9990" max="9990" width="84.33203125" style="153" customWidth="1"/>
    <col min="9991" max="9991" width="7.109375" style="153" customWidth="1"/>
    <col min="9992" max="9992" width="1.6640625" style="153" customWidth="1"/>
    <col min="9993" max="9993" width="16.6640625" style="153" customWidth="1"/>
    <col min="9994" max="10240" width="9" style="153"/>
    <col min="10241" max="10241" width="7.6640625" style="153" customWidth="1"/>
    <col min="10242" max="10242" width="8.6640625" style="153" customWidth="1"/>
    <col min="10243" max="10243" width="3.21875" style="153" customWidth="1"/>
    <col min="10244" max="10244" width="22.6640625" style="153" customWidth="1"/>
    <col min="10245" max="10245" width="1.6640625" style="153" customWidth="1"/>
    <col min="10246" max="10246" width="84.33203125" style="153" customWidth="1"/>
    <col min="10247" max="10247" width="7.109375" style="153" customWidth="1"/>
    <col min="10248" max="10248" width="1.6640625" style="153" customWidth="1"/>
    <col min="10249" max="10249" width="16.6640625" style="153" customWidth="1"/>
    <col min="10250" max="10496" width="9" style="153"/>
    <col min="10497" max="10497" width="7.6640625" style="153" customWidth="1"/>
    <col min="10498" max="10498" width="8.6640625" style="153" customWidth="1"/>
    <col min="10499" max="10499" width="3.21875" style="153" customWidth="1"/>
    <col min="10500" max="10500" width="22.6640625" style="153" customWidth="1"/>
    <col min="10501" max="10501" width="1.6640625" style="153" customWidth="1"/>
    <col min="10502" max="10502" width="84.33203125" style="153" customWidth="1"/>
    <col min="10503" max="10503" width="7.109375" style="153" customWidth="1"/>
    <col min="10504" max="10504" width="1.6640625" style="153" customWidth="1"/>
    <col min="10505" max="10505" width="16.6640625" style="153" customWidth="1"/>
    <col min="10506" max="10752" width="9" style="153"/>
    <col min="10753" max="10753" width="7.6640625" style="153" customWidth="1"/>
    <col min="10754" max="10754" width="8.6640625" style="153" customWidth="1"/>
    <col min="10755" max="10755" width="3.21875" style="153" customWidth="1"/>
    <col min="10756" max="10756" width="22.6640625" style="153" customWidth="1"/>
    <col min="10757" max="10757" width="1.6640625" style="153" customWidth="1"/>
    <col min="10758" max="10758" width="84.33203125" style="153" customWidth="1"/>
    <col min="10759" max="10759" width="7.109375" style="153" customWidth="1"/>
    <col min="10760" max="10760" width="1.6640625" style="153" customWidth="1"/>
    <col min="10761" max="10761" width="16.6640625" style="153" customWidth="1"/>
    <col min="10762" max="11008" width="9" style="153"/>
    <col min="11009" max="11009" width="7.6640625" style="153" customWidth="1"/>
    <col min="11010" max="11010" width="8.6640625" style="153" customWidth="1"/>
    <col min="11011" max="11011" width="3.21875" style="153" customWidth="1"/>
    <col min="11012" max="11012" width="22.6640625" style="153" customWidth="1"/>
    <col min="11013" max="11013" width="1.6640625" style="153" customWidth="1"/>
    <col min="11014" max="11014" width="84.33203125" style="153" customWidth="1"/>
    <col min="11015" max="11015" width="7.109375" style="153" customWidth="1"/>
    <col min="11016" max="11016" width="1.6640625" style="153" customWidth="1"/>
    <col min="11017" max="11017" width="16.6640625" style="153" customWidth="1"/>
    <col min="11018" max="11264" width="9" style="153"/>
    <col min="11265" max="11265" width="7.6640625" style="153" customWidth="1"/>
    <col min="11266" max="11266" width="8.6640625" style="153" customWidth="1"/>
    <col min="11267" max="11267" width="3.21875" style="153" customWidth="1"/>
    <col min="11268" max="11268" width="22.6640625" style="153" customWidth="1"/>
    <col min="11269" max="11269" width="1.6640625" style="153" customWidth="1"/>
    <col min="11270" max="11270" width="84.33203125" style="153" customWidth="1"/>
    <col min="11271" max="11271" width="7.109375" style="153" customWidth="1"/>
    <col min="11272" max="11272" width="1.6640625" style="153" customWidth="1"/>
    <col min="11273" max="11273" width="16.6640625" style="153" customWidth="1"/>
    <col min="11274" max="11520" width="9" style="153"/>
    <col min="11521" max="11521" width="7.6640625" style="153" customWidth="1"/>
    <col min="11522" max="11522" width="8.6640625" style="153" customWidth="1"/>
    <col min="11523" max="11523" width="3.21875" style="153" customWidth="1"/>
    <col min="11524" max="11524" width="22.6640625" style="153" customWidth="1"/>
    <col min="11525" max="11525" width="1.6640625" style="153" customWidth="1"/>
    <col min="11526" max="11526" width="84.33203125" style="153" customWidth="1"/>
    <col min="11527" max="11527" width="7.109375" style="153" customWidth="1"/>
    <col min="11528" max="11528" width="1.6640625" style="153" customWidth="1"/>
    <col min="11529" max="11529" width="16.6640625" style="153" customWidth="1"/>
    <col min="11530" max="11776" width="9" style="153"/>
    <col min="11777" max="11777" width="7.6640625" style="153" customWidth="1"/>
    <col min="11778" max="11778" width="8.6640625" style="153" customWidth="1"/>
    <col min="11779" max="11779" width="3.21875" style="153" customWidth="1"/>
    <col min="11780" max="11780" width="22.6640625" style="153" customWidth="1"/>
    <col min="11781" max="11781" width="1.6640625" style="153" customWidth="1"/>
    <col min="11782" max="11782" width="84.33203125" style="153" customWidth="1"/>
    <col min="11783" max="11783" width="7.109375" style="153" customWidth="1"/>
    <col min="11784" max="11784" width="1.6640625" style="153" customWidth="1"/>
    <col min="11785" max="11785" width="16.6640625" style="153" customWidth="1"/>
    <col min="11786" max="12032" width="9" style="153"/>
    <col min="12033" max="12033" width="7.6640625" style="153" customWidth="1"/>
    <col min="12034" max="12034" width="8.6640625" style="153" customWidth="1"/>
    <col min="12035" max="12035" width="3.21875" style="153" customWidth="1"/>
    <col min="12036" max="12036" width="22.6640625" style="153" customWidth="1"/>
    <col min="12037" max="12037" width="1.6640625" style="153" customWidth="1"/>
    <col min="12038" max="12038" width="84.33203125" style="153" customWidth="1"/>
    <col min="12039" max="12039" width="7.109375" style="153" customWidth="1"/>
    <col min="12040" max="12040" width="1.6640625" style="153" customWidth="1"/>
    <col min="12041" max="12041" width="16.6640625" style="153" customWidth="1"/>
    <col min="12042" max="12288" width="9" style="153"/>
    <col min="12289" max="12289" width="7.6640625" style="153" customWidth="1"/>
    <col min="12290" max="12290" width="8.6640625" style="153" customWidth="1"/>
    <col min="12291" max="12291" width="3.21875" style="153" customWidth="1"/>
    <col min="12292" max="12292" width="22.6640625" style="153" customWidth="1"/>
    <col min="12293" max="12293" width="1.6640625" style="153" customWidth="1"/>
    <col min="12294" max="12294" width="84.33203125" style="153" customWidth="1"/>
    <col min="12295" max="12295" width="7.109375" style="153" customWidth="1"/>
    <col min="12296" max="12296" width="1.6640625" style="153" customWidth="1"/>
    <col min="12297" max="12297" width="16.6640625" style="153" customWidth="1"/>
    <col min="12298" max="12544" width="9" style="153"/>
    <col min="12545" max="12545" width="7.6640625" style="153" customWidth="1"/>
    <col min="12546" max="12546" width="8.6640625" style="153" customWidth="1"/>
    <col min="12547" max="12547" width="3.21875" style="153" customWidth="1"/>
    <col min="12548" max="12548" width="22.6640625" style="153" customWidth="1"/>
    <col min="12549" max="12549" width="1.6640625" style="153" customWidth="1"/>
    <col min="12550" max="12550" width="84.33203125" style="153" customWidth="1"/>
    <col min="12551" max="12551" width="7.109375" style="153" customWidth="1"/>
    <col min="12552" max="12552" width="1.6640625" style="153" customWidth="1"/>
    <col min="12553" max="12553" width="16.6640625" style="153" customWidth="1"/>
    <col min="12554" max="12800" width="9" style="153"/>
    <col min="12801" max="12801" width="7.6640625" style="153" customWidth="1"/>
    <col min="12802" max="12802" width="8.6640625" style="153" customWidth="1"/>
    <col min="12803" max="12803" width="3.21875" style="153" customWidth="1"/>
    <col min="12804" max="12804" width="22.6640625" style="153" customWidth="1"/>
    <col min="12805" max="12805" width="1.6640625" style="153" customWidth="1"/>
    <col min="12806" max="12806" width="84.33203125" style="153" customWidth="1"/>
    <col min="12807" max="12807" width="7.109375" style="153" customWidth="1"/>
    <col min="12808" max="12808" width="1.6640625" style="153" customWidth="1"/>
    <col min="12809" max="12809" width="16.6640625" style="153" customWidth="1"/>
    <col min="12810" max="13056" width="9" style="153"/>
    <col min="13057" max="13057" width="7.6640625" style="153" customWidth="1"/>
    <col min="13058" max="13058" width="8.6640625" style="153" customWidth="1"/>
    <col min="13059" max="13059" width="3.21875" style="153" customWidth="1"/>
    <col min="13060" max="13060" width="22.6640625" style="153" customWidth="1"/>
    <col min="13061" max="13061" width="1.6640625" style="153" customWidth="1"/>
    <col min="13062" max="13062" width="84.33203125" style="153" customWidth="1"/>
    <col min="13063" max="13063" width="7.109375" style="153" customWidth="1"/>
    <col min="13064" max="13064" width="1.6640625" style="153" customWidth="1"/>
    <col min="13065" max="13065" width="16.6640625" style="153" customWidth="1"/>
    <col min="13066" max="13312" width="9" style="153"/>
    <col min="13313" max="13313" width="7.6640625" style="153" customWidth="1"/>
    <col min="13314" max="13314" width="8.6640625" style="153" customWidth="1"/>
    <col min="13315" max="13315" width="3.21875" style="153" customWidth="1"/>
    <col min="13316" max="13316" width="22.6640625" style="153" customWidth="1"/>
    <col min="13317" max="13317" width="1.6640625" style="153" customWidth="1"/>
    <col min="13318" max="13318" width="84.33203125" style="153" customWidth="1"/>
    <col min="13319" max="13319" width="7.109375" style="153" customWidth="1"/>
    <col min="13320" max="13320" width="1.6640625" style="153" customWidth="1"/>
    <col min="13321" max="13321" width="16.6640625" style="153" customWidth="1"/>
    <col min="13322" max="13568" width="9" style="153"/>
    <col min="13569" max="13569" width="7.6640625" style="153" customWidth="1"/>
    <col min="13570" max="13570" width="8.6640625" style="153" customWidth="1"/>
    <col min="13571" max="13571" width="3.21875" style="153" customWidth="1"/>
    <col min="13572" max="13572" width="22.6640625" style="153" customWidth="1"/>
    <col min="13573" max="13573" width="1.6640625" style="153" customWidth="1"/>
    <col min="13574" max="13574" width="84.33203125" style="153" customWidth="1"/>
    <col min="13575" max="13575" width="7.109375" style="153" customWidth="1"/>
    <col min="13576" max="13576" width="1.6640625" style="153" customWidth="1"/>
    <col min="13577" max="13577" width="16.6640625" style="153" customWidth="1"/>
    <col min="13578" max="13824" width="9" style="153"/>
    <col min="13825" max="13825" width="7.6640625" style="153" customWidth="1"/>
    <col min="13826" max="13826" width="8.6640625" style="153" customWidth="1"/>
    <col min="13827" max="13827" width="3.21875" style="153" customWidth="1"/>
    <col min="13828" max="13828" width="22.6640625" style="153" customWidth="1"/>
    <col min="13829" max="13829" width="1.6640625" style="153" customWidth="1"/>
    <col min="13830" max="13830" width="84.33203125" style="153" customWidth="1"/>
    <col min="13831" max="13831" width="7.109375" style="153" customWidth="1"/>
    <col min="13832" max="13832" width="1.6640625" style="153" customWidth="1"/>
    <col min="13833" max="13833" width="16.6640625" style="153" customWidth="1"/>
    <col min="13834" max="14080" width="9" style="153"/>
    <col min="14081" max="14081" width="7.6640625" style="153" customWidth="1"/>
    <col min="14082" max="14082" width="8.6640625" style="153" customWidth="1"/>
    <col min="14083" max="14083" width="3.21875" style="153" customWidth="1"/>
    <col min="14084" max="14084" width="22.6640625" style="153" customWidth="1"/>
    <col min="14085" max="14085" width="1.6640625" style="153" customWidth="1"/>
    <col min="14086" max="14086" width="84.33203125" style="153" customWidth="1"/>
    <col min="14087" max="14087" width="7.109375" style="153" customWidth="1"/>
    <col min="14088" max="14088" width="1.6640625" style="153" customWidth="1"/>
    <col min="14089" max="14089" width="16.6640625" style="153" customWidth="1"/>
    <col min="14090" max="14336" width="9" style="153"/>
    <col min="14337" max="14337" width="7.6640625" style="153" customWidth="1"/>
    <col min="14338" max="14338" width="8.6640625" style="153" customWidth="1"/>
    <col min="14339" max="14339" width="3.21875" style="153" customWidth="1"/>
    <col min="14340" max="14340" width="22.6640625" style="153" customWidth="1"/>
    <col min="14341" max="14341" width="1.6640625" style="153" customWidth="1"/>
    <col min="14342" max="14342" width="84.33203125" style="153" customWidth="1"/>
    <col min="14343" max="14343" width="7.109375" style="153" customWidth="1"/>
    <col min="14344" max="14344" width="1.6640625" style="153" customWidth="1"/>
    <col min="14345" max="14345" width="16.6640625" style="153" customWidth="1"/>
    <col min="14346" max="14592" width="9" style="153"/>
    <col min="14593" max="14593" width="7.6640625" style="153" customWidth="1"/>
    <col min="14594" max="14594" width="8.6640625" style="153" customWidth="1"/>
    <col min="14595" max="14595" width="3.21875" style="153" customWidth="1"/>
    <col min="14596" max="14596" width="22.6640625" style="153" customWidth="1"/>
    <col min="14597" max="14597" width="1.6640625" style="153" customWidth="1"/>
    <col min="14598" max="14598" width="84.33203125" style="153" customWidth="1"/>
    <col min="14599" max="14599" width="7.109375" style="153" customWidth="1"/>
    <col min="14600" max="14600" width="1.6640625" style="153" customWidth="1"/>
    <col min="14601" max="14601" width="16.6640625" style="153" customWidth="1"/>
    <col min="14602" max="14848" width="9" style="153"/>
    <col min="14849" max="14849" width="7.6640625" style="153" customWidth="1"/>
    <col min="14850" max="14850" width="8.6640625" style="153" customWidth="1"/>
    <col min="14851" max="14851" width="3.21875" style="153" customWidth="1"/>
    <col min="14852" max="14852" width="22.6640625" style="153" customWidth="1"/>
    <col min="14853" max="14853" width="1.6640625" style="153" customWidth="1"/>
    <col min="14854" max="14854" width="84.33203125" style="153" customWidth="1"/>
    <col min="14855" max="14855" width="7.109375" style="153" customWidth="1"/>
    <col min="14856" max="14856" width="1.6640625" style="153" customWidth="1"/>
    <col min="14857" max="14857" width="16.6640625" style="153" customWidth="1"/>
    <col min="14858" max="15104" width="9" style="153"/>
    <col min="15105" max="15105" width="7.6640625" style="153" customWidth="1"/>
    <col min="15106" max="15106" width="8.6640625" style="153" customWidth="1"/>
    <col min="15107" max="15107" width="3.21875" style="153" customWidth="1"/>
    <col min="15108" max="15108" width="22.6640625" style="153" customWidth="1"/>
    <col min="15109" max="15109" width="1.6640625" style="153" customWidth="1"/>
    <col min="15110" max="15110" width="84.33203125" style="153" customWidth="1"/>
    <col min="15111" max="15111" width="7.109375" style="153" customWidth="1"/>
    <col min="15112" max="15112" width="1.6640625" style="153" customWidth="1"/>
    <col min="15113" max="15113" width="16.6640625" style="153" customWidth="1"/>
    <col min="15114" max="15360" width="9" style="153"/>
    <col min="15361" max="15361" width="7.6640625" style="153" customWidth="1"/>
    <col min="15362" max="15362" width="8.6640625" style="153" customWidth="1"/>
    <col min="15363" max="15363" width="3.21875" style="153" customWidth="1"/>
    <col min="15364" max="15364" width="22.6640625" style="153" customWidth="1"/>
    <col min="15365" max="15365" width="1.6640625" style="153" customWidth="1"/>
    <col min="15366" max="15366" width="84.33203125" style="153" customWidth="1"/>
    <col min="15367" max="15367" width="7.109375" style="153" customWidth="1"/>
    <col min="15368" max="15368" width="1.6640625" style="153" customWidth="1"/>
    <col min="15369" max="15369" width="16.6640625" style="153" customWidth="1"/>
    <col min="15370" max="15616" width="9" style="153"/>
    <col min="15617" max="15617" width="7.6640625" style="153" customWidth="1"/>
    <col min="15618" max="15618" width="8.6640625" style="153" customWidth="1"/>
    <col min="15619" max="15619" width="3.21875" style="153" customWidth="1"/>
    <col min="15620" max="15620" width="22.6640625" style="153" customWidth="1"/>
    <col min="15621" max="15621" width="1.6640625" style="153" customWidth="1"/>
    <col min="15622" max="15622" width="84.33203125" style="153" customWidth="1"/>
    <col min="15623" max="15623" width="7.109375" style="153" customWidth="1"/>
    <col min="15624" max="15624" width="1.6640625" style="153" customWidth="1"/>
    <col min="15625" max="15625" width="16.6640625" style="153" customWidth="1"/>
    <col min="15626" max="15872" width="9" style="153"/>
    <col min="15873" max="15873" width="7.6640625" style="153" customWidth="1"/>
    <col min="15874" max="15874" width="8.6640625" style="153" customWidth="1"/>
    <col min="15875" max="15875" width="3.21875" style="153" customWidth="1"/>
    <col min="15876" max="15876" width="22.6640625" style="153" customWidth="1"/>
    <col min="15877" max="15877" width="1.6640625" style="153" customWidth="1"/>
    <col min="15878" max="15878" width="84.33203125" style="153" customWidth="1"/>
    <col min="15879" max="15879" width="7.109375" style="153" customWidth="1"/>
    <col min="15880" max="15880" width="1.6640625" style="153" customWidth="1"/>
    <col min="15881" max="15881" width="16.6640625" style="153" customWidth="1"/>
    <col min="15882" max="16128" width="9" style="153"/>
    <col min="16129" max="16129" width="7.6640625" style="153" customWidth="1"/>
    <col min="16130" max="16130" width="8.6640625" style="153" customWidth="1"/>
    <col min="16131" max="16131" width="3.21875" style="153" customWidth="1"/>
    <col min="16132" max="16132" width="22.6640625" style="153" customWidth="1"/>
    <col min="16133" max="16133" width="1.6640625" style="153" customWidth="1"/>
    <col min="16134" max="16134" width="84.33203125" style="153" customWidth="1"/>
    <col min="16135" max="16135" width="7.109375" style="153" customWidth="1"/>
    <col min="16136" max="16136" width="1.6640625" style="153" customWidth="1"/>
    <col min="16137" max="16137" width="16.6640625" style="153" customWidth="1"/>
    <col min="16138" max="16384" width="9" style="153"/>
  </cols>
  <sheetData>
    <row r="1" spans="1:10" s="209" customFormat="1">
      <c r="A1" s="300" t="s">
        <v>361</v>
      </c>
      <c r="B1" s="178" t="s">
        <v>362</v>
      </c>
      <c r="C1" s="504" t="s">
        <v>363</v>
      </c>
      <c r="D1" s="504"/>
      <c r="E1" s="180"/>
      <c r="F1" s="181" t="s">
        <v>364</v>
      </c>
      <c r="G1" s="505" t="s">
        <v>365</v>
      </c>
      <c r="H1" s="505"/>
      <c r="I1" s="301" t="s">
        <v>366</v>
      </c>
      <c r="J1" s="208"/>
    </row>
    <row r="2" spans="1:10" ht="21.45" customHeight="1">
      <c r="A2" s="220" t="s">
        <v>580</v>
      </c>
      <c r="B2" s="182" t="s">
        <v>581</v>
      </c>
      <c r="C2" s="182">
        <v>1</v>
      </c>
      <c r="D2" s="184" t="s">
        <v>582</v>
      </c>
      <c r="E2" s="185"/>
      <c r="F2" s="213" t="s">
        <v>583</v>
      </c>
      <c r="G2" s="214" t="s">
        <v>584</v>
      </c>
      <c r="H2" s="302"/>
      <c r="I2" s="303" t="s">
        <v>371</v>
      </c>
      <c r="J2" s="162"/>
    </row>
    <row r="3" spans="1:10" ht="21.45" customHeight="1">
      <c r="A3" s="189"/>
      <c r="B3" s="188"/>
      <c r="C3" s="182">
        <v>2</v>
      </c>
      <c r="D3" s="184" t="s">
        <v>372</v>
      </c>
      <c r="E3" s="185"/>
      <c r="F3" s="213" t="s">
        <v>373</v>
      </c>
      <c r="G3" s="214" t="s">
        <v>405</v>
      </c>
      <c r="H3" s="302"/>
      <c r="I3" s="303" t="s">
        <v>375</v>
      </c>
      <c r="J3" s="162"/>
    </row>
    <row r="4" spans="1:10" ht="21.45" customHeight="1">
      <c r="A4" s="189"/>
      <c r="B4" s="188"/>
      <c r="C4" s="182">
        <v>3</v>
      </c>
      <c r="D4" s="184" t="s">
        <v>585</v>
      </c>
      <c r="E4" s="185"/>
      <c r="F4" s="213" t="s">
        <v>586</v>
      </c>
      <c r="G4" s="214" t="s">
        <v>587</v>
      </c>
      <c r="H4" s="302"/>
      <c r="I4" s="303" t="s">
        <v>387</v>
      </c>
      <c r="J4" s="162"/>
    </row>
    <row r="5" spans="1:10" ht="21.45" customHeight="1">
      <c r="A5" s="189"/>
      <c r="B5" s="188"/>
      <c r="C5" s="182">
        <v>4</v>
      </c>
      <c r="D5" s="184" t="s">
        <v>376</v>
      </c>
      <c r="E5" s="185"/>
      <c r="F5" s="213" t="s">
        <v>588</v>
      </c>
      <c r="G5" s="214" t="s">
        <v>589</v>
      </c>
      <c r="H5" s="302"/>
      <c r="I5" s="303" t="s">
        <v>379</v>
      </c>
      <c r="J5" s="162"/>
    </row>
    <row r="6" spans="1:10" ht="21.45" customHeight="1">
      <c r="A6" s="189"/>
      <c r="B6" s="188"/>
      <c r="C6" s="182">
        <v>5</v>
      </c>
      <c r="D6" s="184" t="s">
        <v>376</v>
      </c>
      <c r="E6" s="185"/>
      <c r="F6" s="213" t="s">
        <v>590</v>
      </c>
      <c r="G6" s="214" t="s">
        <v>554</v>
      </c>
      <c r="H6" s="302"/>
      <c r="I6" s="303" t="s">
        <v>375</v>
      </c>
      <c r="J6" s="162"/>
    </row>
    <row r="7" spans="1:10" ht="21.45" customHeight="1">
      <c r="A7" s="183"/>
      <c r="B7" s="182"/>
      <c r="C7" s="182">
        <v>6</v>
      </c>
      <c r="D7" s="184" t="s">
        <v>380</v>
      </c>
      <c r="E7" s="185"/>
      <c r="F7" s="213" t="s">
        <v>591</v>
      </c>
      <c r="H7" s="302"/>
      <c r="I7" s="303" t="s">
        <v>383</v>
      </c>
      <c r="J7" s="162"/>
    </row>
    <row r="8" spans="1:10" ht="21.45" customHeight="1">
      <c r="A8" s="189"/>
      <c r="B8" s="182"/>
      <c r="C8" s="182"/>
      <c r="D8" s="184"/>
      <c r="E8" s="185"/>
      <c r="F8" s="213" t="s">
        <v>592</v>
      </c>
      <c r="G8" s="214" t="s">
        <v>405</v>
      </c>
      <c r="H8" s="304"/>
      <c r="I8" s="305"/>
      <c r="J8" s="162"/>
    </row>
    <row r="9" spans="1:10" ht="21.45" customHeight="1">
      <c r="A9" s="189"/>
      <c r="B9" s="188"/>
      <c r="C9" s="182">
        <v>7</v>
      </c>
      <c r="D9" s="184" t="s">
        <v>593</v>
      </c>
      <c r="E9" s="185"/>
      <c r="F9" s="213" t="s">
        <v>594</v>
      </c>
      <c r="G9" s="214" t="s">
        <v>595</v>
      </c>
      <c r="H9" s="302"/>
      <c r="I9" s="303" t="s">
        <v>568</v>
      </c>
      <c r="J9" s="162"/>
    </row>
    <row r="10" spans="1:10" ht="21.45" customHeight="1">
      <c r="A10" s="189"/>
      <c r="B10" s="182" t="s">
        <v>596</v>
      </c>
      <c r="C10" s="182">
        <v>8</v>
      </c>
      <c r="D10" s="184" t="s">
        <v>597</v>
      </c>
      <c r="E10" s="185"/>
      <c r="F10" s="213" t="s">
        <v>598</v>
      </c>
      <c r="G10" s="214" t="s">
        <v>599</v>
      </c>
      <c r="H10" s="302"/>
      <c r="I10" s="303" t="s">
        <v>375</v>
      </c>
      <c r="J10" s="162"/>
    </row>
    <row r="11" spans="1:10" ht="21.45" customHeight="1">
      <c r="A11" s="189"/>
      <c r="B11" s="182" t="s">
        <v>600</v>
      </c>
      <c r="C11" s="182">
        <v>9</v>
      </c>
      <c r="D11" s="184" t="s">
        <v>601</v>
      </c>
      <c r="E11" s="185"/>
      <c r="F11" s="213" t="s">
        <v>602</v>
      </c>
      <c r="G11" s="214" t="s">
        <v>603</v>
      </c>
      <c r="H11" s="302"/>
      <c r="I11" s="303" t="s">
        <v>387</v>
      </c>
      <c r="J11" s="162"/>
    </row>
    <row r="12" spans="1:10" ht="21.45" customHeight="1">
      <c r="A12" s="191"/>
      <c r="B12" s="188"/>
      <c r="C12" s="182">
        <v>10</v>
      </c>
      <c r="D12" s="184" t="s">
        <v>438</v>
      </c>
      <c r="E12" s="185"/>
      <c r="F12" s="213" t="s">
        <v>604</v>
      </c>
      <c r="G12" s="214" t="s">
        <v>386</v>
      </c>
      <c r="H12" s="302"/>
      <c r="I12" s="303" t="s">
        <v>424</v>
      </c>
      <c r="J12" s="162"/>
    </row>
    <row r="13" spans="1:10" ht="21.45" customHeight="1">
      <c r="A13" s="182" t="s">
        <v>605</v>
      </c>
      <c r="B13" s="219" t="s">
        <v>605</v>
      </c>
      <c r="C13" s="219">
        <v>1</v>
      </c>
      <c r="D13" s="306" t="s">
        <v>380</v>
      </c>
      <c r="E13" s="307"/>
      <c r="F13" s="223" t="s">
        <v>606</v>
      </c>
      <c r="G13" s="224" t="s">
        <v>607</v>
      </c>
      <c r="H13" s="308"/>
      <c r="I13" s="309" t="s">
        <v>568</v>
      </c>
      <c r="J13" s="162"/>
    </row>
    <row r="14" spans="1:10" ht="21.45" customHeight="1">
      <c r="A14" s="188"/>
      <c r="B14" s="182" t="s">
        <v>393</v>
      </c>
      <c r="C14" s="182">
        <v>2</v>
      </c>
      <c r="D14" s="184" t="s">
        <v>608</v>
      </c>
      <c r="E14" s="185"/>
      <c r="F14" s="213" t="s">
        <v>609</v>
      </c>
      <c r="G14" s="214" t="s">
        <v>610</v>
      </c>
      <c r="H14" s="302"/>
      <c r="I14" s="303" t="s">
        <v>371</v>
      </c>
      <c r="J14" s="162"/>
    </row>
    <row r="15" spans="1:10" ht="21.45" customHeight="1">
      <c r="A15" s="188"/>
      <c r="B15" s="188"/>
      <c r="C15" s="182">
        <v>3</v>
      </c>
      <c r="D15" s="184" t="s">
        <v>421</v>
      </c>
      <c r="E15" s="185"/>
      <c r="F15" s="213" t="s">
        <v>611</v>
      </c>
      <c r="G15" s="214" t="s">
        <v>553</v>
      </c>
      <c r="H15" s="302"/>
      <c r="I15" s="303" t="s">
        <v>449</v>
      </c>
      <c r="J15" s="162"/>
    </row>
    <row r="16" spans="1:10" ht="21.45" customHeight="1">
      <c r="A16" s="188"/>
      <c r="B16" s="188"/>
      <c r="C16" s="182">
        <v>4</v>
      </c>
      <c r="D16" s="184" t="s">
        <v>585</v>
      </c>
      <c r="E16" s="185"/>
      <c r="F16" s="213" t="s">
        <v>612</v>
      </c>
      <c r="G16" s="214" t="s">
        <v>587</v>
      </c>
      <c r="H16" s="302"/>
      <c r="I16" s="303" t="s">
        <v>379</v>
      </c>
      <c r="J16" s="162"/>
    </row>
    <row r="17" spans="1:10" ht="21.45" customHeight="1">
      <c r="A17" s="188"/>
      <c r="B17" s="188"/>
      <c r="C17" s="182">
        <v>5</v>
      </c>
      <c r="D17" s="184" t="s">
        <v>376</v>
      </c>
      <c r="E17" s="185"/>
      <c r="F17" s="213" t="s">
        <v>588</v>
      </c>
      <c r="G17" s="214" t="s">
        <v>589</v>
      </c>
      <c r="H17" s="302"/>
      <c r="I17" s="303" t="s">
        <v>449</v>
      </c>
      <c r="J17" s="162"/>
    </row>
    <row r="18" spans="1:10" ht="21.45" customHeight="1">
      <c r="A18" s="188"/>
      <c r="B18" s="190"/>
      <c r="C18" s="192">
        <v>6</v>
      </c>
      <c r="D18" s="193" t="s">
        <v>376</v>
      </c>
      <c r="E18" s="194"/>
      <c r="F18" s="228" t="s">
        <v>613</v>
      </c>
      <c r="G18" s="229" t="s">
        <v>378</v>
      </c>
      <c r="H18" s="310"/>
      <c r="I18" s="311" t="s">
        <v>379</v>
      </c>
      <c r="J18" s="162"/>
    </row>
    <row r="19" spans="1:10" ht="21.45" customHeight="1">
      <c r="A19" s="220" t="s">
        <v>614</v>
      </c>
      <c r="B19" s="182" t="s">
        <v>614</v>
      </c>
      <c r="C19" s="182">
        <v>1</v>
      </c>
      <c r="D19" s="184" t="s">
        <v>372</v>
      </c>
      <c r="E19" s="185"/>
      <c r="F19" s="213" t="s">
        <v>373</v>
      </c>
      <c r="G19" s="214" t="s">
        <v>615</v>
      </c>
      <c r="H19" s="302"/>
      <c r="I19" s="303" t="s">
        <v>375</v>
      </c>
      <c r="J19" s="162"/>
    </row>
    <row r="20" spans="1:10" ht="21.45" customHeight="1">
      <c r="A20" s="189"/>
      <c r="B20" s="188"/>
      <c r="C20" s="182">
        <v>2</v>
      </c>
      <c r="D20" s="184" t="s">
        <v>418</v>
      </c>
      <c r="E20" s="185"/>
      <c r="F20" s="213" t="s">
        <v>616</v>
      </c>
      <c r="G20" s="214" t="s">
        <v>392</v>
      </c>
      <c r="H20" s="302"/>
      <c r="I20" s="303" t="s">
        <v>371</v>
      </c>
      <c r="J20" s="162"/>
    </row>
    <row r="21" spans="1:10" ht="21.45" customHeight="1">
      <c r="A21" s="189"/>
      <c r="B21" s="188"/>
      <c r="C21" s="182">
        <v>3</v>
      </c>
      <c r="D21" s="184" t="s">
        <v>418</v>
      </c>
      <c r="E21" s="185"/>
      <c r="F21" s="213" t="s">
        <v>617</v>
      </c>
      <c r="G21" s="214" t="s">
        <v>407</v>
      </c>
      <c r="H21" s="302"/>
      <c r="I21" s="303" t="s">
        <v>408</v>
      </c>
      <c r="J21" s="162"/>
    </row>
    <row r="22" spans="1:10" ht="21.45" customHeight="1">
      <c r="A22" s="189"/>
      <c r="B22" s="188"/>
      <c r="C22" s="182"/>
      <c r="D22" s="184"/>
      <c r="E22" s="185"/>
      <c r="F22" s="213" t="s">
        <v>618</v>
      </c>
      <c r="G22" s="214" t="s">
        <v>386</v>
      </c>
      <c r="H22" s="302"/>
      <c r="I22" s="303" t="s">
        <v>383</v>
      </c>
      <c r="J22" s="162"/>
    </row>
    <row r="23" spans="1:10" ht="21.45" customHeight="1">
      <c r="A23" s="189"/>
      <c r="B23" s="188"/>
      <c r="C23" s="182">
        <v>4</v>
      </c>
      <c r="D23" s="184" t="s">
        <v>376</v>
      </c>
      <c r="E23" s="185"/>
      <c r="F23" s="213" t="s">
        <v>619</v>
      </c>
      <c r="G23" s="214" t="s">
        <v>470</v>
      </c>
      <c r="H23" s="302"/>
      <c r="I23" s="303" t="s">
        <v>408</v>
      </c>
      <c r="J23" s="162"/>
    </row>
    <row r="24" spans="1:10" ht="21.45" customHeight="1">
      <c r="A24" s="189"/>
      <c r="B24" s="188"/>
      <c r="C24" s="182">
        <v>5</v>
      </c>
      <c r="D24" s="184" t="s">
        <v>384</v>
      </c>
      <c r="E24" s="185"/>
      <c r="F24" s="213" t="s">
        <v>620</v>
      </c>
      <c r="G24" s="214" t="s">
        <v>470</v>
      </c>
      <c r="H24" s="302"/>
      <c r="I24" s="303" t="s">
        <v>387</v>
      </c>
      <c r="J24" s="162"/>
    </row>
    <row r="25" spans="1:10" ht="21.45" customHeight="1">
      <c r="A25" s="189"/>
      <c r="B25" s="188"/>
      <c r="C25" s="182">
        <v>6</v>
      </c>
      <c r="D25" s="184" t="s">
        <v>380</v>
      </c>
      <c r="E25" s="185"/>
      <c r="F25" s="213" t="s">
        <v>621</v>
      </c>
      <c r="G25" s="214" t="s">
        <v>534</v>
      </c>
      <c r="H25" s="302"/>
      <c r="I25" s="303" t="s">
        <v>387</v>
      </c>
      <c r="J25" s="162"/>
    </row>
    <row r="26" spans="1:10" ht="21.45" customHeight="1">
      <c r="A26" s="189"/>
      <c r="B26" s="188"/>
      <c r="C26" s="182"/>
      <c r="D26" s="184"/>
      <c r="E26" s="185"/>
      <c r="F26" s="213" t="s">
        <v>622</v>
      </c>
      <c r="G26" s="214" t="s">
        <v>623</v>
      </c>
      <c r="H26" s="302"/>
      <c r="I26" s="303" t="s">
        <v>375</v>
      </c>
      <c r="J26" s="162"/>
    </row>
    <row r="27" spans="1:10" ht="21.45" customHeight="1">
      <c r="A27" s="189"/>
      <c r="B27" s="188"/>
      <c r="C27" s="182">
        <v>7</v>
      </c>
      <c r="D27" s="184" t="s">
        <v>376</v>
      </c>
      <c r="E27" s="185"/>
      <c r="F27" s="213" t="s">
        <v>624</v>
      </c>
      <c r="G27" s="214" t="s">
        <v>625</v>
      </c>
      <c r="H27" s="302"/>
      <c r="I27" s="303" t="s">
        <v>375</v>
      </c>
      <c r="J27" s="162"/>
    </row>
    <row r="28" spans="1:10" ht="21.45" customHeight="1">
      <c r="A28" s="189"/>
      <c r="B28" s="188"/>
      <c r="C28" s="182">
        <v>8</v>
      </c>
      <c r="D28" s="184" t="s">
        <v>626</v>
      </c>
      <c r="E28" s="185"/>
      <c r="F28" s="213" t="s">
        <v>627</v>
      </c>
      <c r="G28" s="214" t="s">
        <v>628</v>
      </c>
      <c r="H28" s="302"/>
      <c r="I28" s="303" t="s">
        <v>383</v>
      </c>
      <c r="J28" s="162"/>
    </row>
    <row r="29" spans="1:10" ht="21.45" customHeight="1">
      <c r="A29" s="189"/>
      <c r="B29" s="188"/>
      <c r="C29" s="182">
        <v>9</v>
      </c>
      <c r="D29" s="184" t="s">
        <v>431</v>
      </c>
      <c r="E29" s="185"/>
      <c r="F29" s="213" t="s">
        <v>629</v>
      </c>
      <c r="G29" s="214" t="s">
        <v>630</v>
      </c>
      <c r="H29" s="302"/>
      <c r="I29" s="312" t="s">
        <v>434</v>
      </c>
      <c r="J29" s="162"/>
    </row>
    <row r="30" spans="1:10" ht="21.45" customHeight="1">
      <c r="A30" s="191"/>
      <c r="B30" s="190"/>
      <c r="C30" s="192"/>
      <c r="D30" s="193"/>
      <c r="E30" s="194"/>
      <c r="F30" s="228" t="s">
        <v>631</v>
      </c>
      <c r="G30" s="229"/>
      <c r="H30" s="310"/>
      <c r="I30" s="311"/>
      <c r="J30" s="162"/>
    </row>
    <row r="31" spans="1:10">
      <c r="A31" s="143"/>
      <c r="B31" s="143"/>
      <c r="C31" s="143"/>
      <c r="D31" s="143"/>
      <c r="E31" s="143"/>
      <c r="F31" s="143"/>
      <c r="G31" s="143"/>
      <c r="H31" s="143"/>
      <c r="I31" s="143"/>
      <c r="J31" s="143"/>
    </row>
    <row r="32" spans="1:10">
      <c r="A32" s="143"/>
      <c r="B32" s="143"/>
      <c r="C32" s="143"/>
      <c r="D32" s="143"/>
      <c r="E32" s="143"/>
      <c r="F32" s="143"/>
      <c r="G32" s="143"/>
      <c r="H32" s="143"/>
      <c r="I32" s="143"/>
      <c r="J32" s="143"/>
    </row>
    <row r="33" spans="1:10">
      <c r="A33" s="143"/>
      <c r="B33" s="143"/>
      <c r="C33" s="143"/>
      <c r="D33" s="143"/>
      <c r="E33" s="143"/>
      <c r="F33" s="143"/>
      <c r="G33" s="143"/>
      <c r="H33" s="143"/>
      <c r="I33" s="143"/>
      <c r="J33" s="143"/>
    </row>
  </sheetData>
  <sheetProtection selectLockedCells="1" selectUnlockedCells="1"/>
  <mergeCells count="2">
    <mergeCell ref="C1:D1"/>
    <mergeCell ref="G1:H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明朝,標準"－５３－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DO16"/>
  <sheetViews>
    <sheetView view="pageLayout" zoomScaleNormal="90" workbookViewId="0"/>
  </sheetViews>
  <sheetFormatPr defaultColWidth="9" defaultRowHeight="14.4"/>
  <cols>
    <col min="1" max="1" width="7.6640625" style="143" customWidth="1"/>
    <col min="2" max="2" width="8.6640625" style="143" customWidth="1"/>
    <col min="3" max="3" width="2.6640625" style="143" customWidth="1"/>
    <col min="4" max="4" width="13.6640625" style="143" customWidth="1"/>
    <col min="5" max="5" width="13.44140625" style="143" customWidth="1"/>
    <col min="6" max="6" width="1.6640625" style="143" customWidth="1"/>
    <col min="7" max="7" width="82" style="143" customWidth="1"/>
    <col min="8" max="8" width="7.109375" style="143" customWidth="1"/>
    <col min="9" max="9" width="1.6640625" style="143" customWidth="1"/>
    <col min="10" max="10" width="16.6640625" style="143" customWidth="1"/>
    <col min="11" max="256" width="9" style="143"/>
    <col min="257" max="257" width="7.6640625" style="143" customWidth="1"/>
    <col min="258" max="258" width="8.6640625" style="143" customWidth="1"/>
    <col min="259" max="259" width="2.6640625" style="143" customWidth="1"/>
    <col min="260" max="260" width="13.6640625" style="143" customWidth="1"/>
    <col min="261" max="261" width="12.6640625" style="143" customWidth="1"/>
    <col min="262" max="262" width="1.6640625" style="143" customWidth="1"/>
    <col min="263" max="263" width="82" style="143" customWidth="1"/>
    <col min="264" max="264" width="7.109375" style="143" customWidth="1"/>
    <col min="265" max="265" width="1.6640625" style="143" customWidth="1"/>
    <col min="266" max="266" width="16.6640625" style="143" customWidth="1"/>
    <col min="267" max="512" width="9" style="143"/>
    <col min="513" max="513" width="7.6640625" style="143" customWidth="1"/>
    <col min="514" max="514" width="8.6640625" style="143" customWidth="1"/>
    <col min="515" max="515" width="2.6640625" style="143" customWidth="1"/>
    <col min="516" max="516" width="13.6640625" style="143" customWidth="1"/>
    <col min="517" max="517" width="12.6640625" style="143" customWidth="1"/>
    <col min="518" max="518" width="1.6640625" style="143" customWidth="1"/>
    <col min="519" max="519" width="82" style="143" customWidth="1"/>
    <col min="520" max="520" width="7.109375" style="143" customWidth="1"/>
    <col min="521" max="521" width="1.6640625" style="143" customWidth="1"/>
    <col min="522" max="522" width="16.6640625" style="143" customWidth="1"/>
    <col min="523" max="768" width="9" style="143"/>
    <col min="769" max="769" width="7.6640625" style="143" customWidth="1"/>
    <col min="770" max="770" width="8.6640625" style="143" customWidth="1"/>
    <col min="771" max="771" width="2.6640625" style="143" customWidth="1"/>
    <col min="772" max="772" width="13.6640625" style="143" customWidth="1"/>
    <col min="773" max="773" width="12.6640625" style="143" customWidth="1"/>
    <col min="774" max="774" width="1.6640625" style="143" customWidth="1"/>
    <col min="775" max="775" width="82" style="143" customWidth="1"/>
    <col min="776" max="776" width="7.109375" style="143" customWidth="1"/>
    <col min="777" max="777" width="1.6640625" style="143" customWidth="1"/>
    <col min="778" max="778" width="16.6640625" style="143" customWidth="1"/>
    <col min="779" max="1024" width="9" style="143"/>
    <col min="1025" max="1025" width="7.6640625" style="143" customWidth="1"/>
    <col min="1026" max="1026" width="8.6640625" style="143" customWidth="1"/>
    <col min="1027" max="1027" width="2.6640625" style="143" customWidth="1"/>
    <col min="1028" max="1028" width="13.6640625" style="143" customWidth="1"/>
    <col min="1029" max="1029" width="12.6640625" style="143" customWidth="1"/>
    <col min="1030" max="1030" width="1.6640625" style="143" customWidth="1"/>
    <col min="1031" max="1031" width="82" style="143" customWidth="1"/>
    <col min="1032" max="1032" width="7.109375" style="143" customWidth="1"/>
    <col min="1033" max="1033" width="1.6640625" style="143" customWidth="1"/>
    <col min="1034" max="1034" width="16.6640625" style="143" customWidth="1"/>
    <col min="1035" max="1280" width="9" style="143"/>
    <col min="1281" max="1281" width="7.6640625" style="143" customWidth="1"/>
    <col min="1282" max="1282" width="8.6640625" style="143" customWidth="1"/>
    <col min="1283" max="1283" width="2.6640625" style="143" customWidth="1"/>
    <col min="1284" max="1284" width="13.6640625" style="143" customWidth="1"/>
    <col min="1285" max="1285" width="12.6640625" style="143" customWidth="1"/>
    <col min="1286" max="1286" width="1.6640625" style="143" customWidth="1"/>
    <col min="1287" max="1287" width="82" style="143" customWidth="1"/>
    <col min="1288" max="1288" width="7.109375" style="143" customWidth="1"/>
    <col min="1289" max="1289" width="1.6640625" style="143" customWidth="1"/>
    <col min="1290" max="1290" width="16.6640625" style="143" customWidth="1"/>
    <col min="1291" max="1536" width="9" style="143"/>
    <col min="1537" max="1537" width="7.6640625" style="143" customWidth="1"/>
    <col min="1538" max="1538" width="8.6640625" style="143" customWidth="1"/>
    <col min="1539" max="1539" width="2.6640625" style="143" customWidth="1"/>
    <col min="1540" max="1540" width="13.6640625" style="143" customWidth="1"/>
    <col min="1541" max="1541" width="12.6640625" style="143" customWidth="1"/>
    <col min="1542" max="1542" width="1.6640625" style="143" customWidth="1"/>
    <col min="1543" max="1543" width="82" style="143" customWidth="1"/>
    <col min="1544" max="1544" width="7.109375" style="143" customWidth="1"/>
    <col min="1545" max="1545" width="1.6640625" style="143" customWidth="1"/>
    <col min="1546" max="1546" width="16.6640625" style="143" customWidth="1"/>
    <col min="1547" max="1792" width="9" style="143"/>
    <col min="1793" max="1793" width="7.6640625" style="143" customWidth="1"/>
    <col min="1794" max="1794" width="8.6640625" style="143" customWidth="1"/>
    <col min="1795" max="1795" width="2.6640625" style="143" customWidth="1"/>
    <col min="1796" max="1796" width="13.6640625" style="143" customWidth="1"/>
    <col min="1797" max="1797" width="12.6640625" style="143" customWidth="1"/>
    <col min="1798" max="1798" width="1.6640625" style="143" customWidth="1"/>
    <col min="1799" max="1799" width="82" style="143" customWidth="1"/>
    <col min="1800" max="1800" width="7.109375" style="143" customWidth="1"/>
    <col min="1801" max="1801" width="1.6640625" style="143" customWidth="1"/>
    <col min="1802" max="1802" width="16.6640625" style="143" customWidth="1"/>
    <col min="1803" max="2048" width="9" style="143"/>
    <col min="2049" max="2049" width="7.6640625" style="143" customWidth="1"/>
    <col min="2050" max="2050" width="8.6640625" style="143" customWidth="1"/>
    <col min="2051" max="2051" width="2.6640625" style="143" customWidth="1"/>
    <col min="2052" max="2052" width="13.6640625" style="143" customWidth="1"/>
    <col min="2053" max="2053" width="12.6640625" style="143" customWidth="1"/>
    <col min="2054" max="2054" width="1.6640625" style="143" customWidth="1"/>
    <col min="2055" max="2055" width="82" style="143" customWidth="1"/>
    <col min="2056" max="2056" width="7.109375" style="143" customWidth="1"/>
    <col min="2057" max="2057" width="1.6640625" style="143" customWidth="1"/>
    <col min="2058" max="2058" width="16.6640625" style="143" customWidth="1"/>
    <col min="2059" max="2304" width="9" style="143"/>
    <col min="2305" max="2305" width="7.6640625" style="143" customWidth="1"/>
    <col min="2306" max="2306" width="8.6640625" style="143" customWidth="1"/>
    <col min="2307" max="2307" width="2.6640625" style="143" customWidth="1"/>
    <col min="2308" max="2308" width="13.6640625" style="143" customWidth="1"/>
    <col min="2309" max="2309" width="12.6640625" style="143" customWidth="1"/>
    <col min="2310" max="2310" width="1.6640625" style="143" customWidth="1"/>
    <col min="2311" max="2311" width="82" style="143" customWidth="1"/>
    <col min="2312" max="2312" width="7.109375" style="143" customWidth="1"/>
    <col min="2313" max="2313" width="1.6640625" style="143" customWidth="1"/>
    <col min="2314" max="2314" width="16.6640625" style="143" customWidth="1"/>
    <col min="2315" max="2560" width="9" style="143"/>
    <col min="2561" max="2561" width="7.6640625" style="143" customWidth="1"/>
    <col min="2562" max="2562" width="8.6640625" style="143" customWidth="1"/>
    <col min="2563" max="2563" width="2.6640625" style="143" customWidth="1"/>
    <col min="2564" max="2564" width="13.6640625" style="143" customWidth="1"/>
    <col min="2565" max="2565" width="12.6640625" style="143" customWidth="1"/>
    <col min="2566" max="2566" width="1.6640625" style="143" customWidth="1"/>
    <col min="2567" max="2567" width="82" style="143" customWidth="1"/>
    <col min="2568" max="2568" width="7.109375" style="143" customWidth="1"/>
    <col min="2569" max="2569" width="1.6640625" style="143" customWidth="1"/>
    <col min="2570" max="2570" width="16.6640625" style="143" customWidth="1"/>
    <col min="2571" max="2816" width="9" style="143"/>
    <col min="2817" max="2817" width="7.6640625" style="143" customWidth="1"/>
    <col min="2818" max="2818" width="8.6640625" style="143" customWidth="1"/>
    <col min="2819" max="2819" width="2.6640625" style="143" customWidth="1"/>
    <col min="2820" max="2820" width="13.6640625" style="143" customWidth="1"/>
    <col min="2821" max="2821" width="12.6640625" style="143" customWidth="1"/>
    <col min="2822" max="2822" width="1.6640625" style="143" customWidth="1"/>
    <col min="2823" max="2823" width="82" style="143" customWidth="1"/>
    <col min="2824" max="2824" width="7.109375" style="143" customWidth="1"/>
    <col min="2825" max="2825" width="1.6640625" style="143" customWidth="1"/>
    <col min="2826" max="2826" width="16.6640625" style="143" customWidth="1"/>
    <col min="2827" max="3072" width="9" style="143"/>
    <col min="3073" max="3073" width="7.6640625" style="143" customWidth="1"/>
    <col min="3074" max="3074" width="8.6640625" style="143" customWidth="1"/>
    <col min="3075" max="3075" width="2.6640625" style="143" customWidth="1"/>
    <col min="3076" max="3076" width="13.6640625" style="143" customWidth="1"/>
    <col min="3077" max="3077" width="12.6640625" style="143" customWidth="1"/>
    <col min="3078" max="3078" width="1.6640625" style="143" customWidth="1"/>
    <col min="3079" max="3079" width="82" style="143" customWidth="1"/>
    <col min="3080" max="3080" width="7.109375" style="143" customWidth="1"/>
    <col min="3081" max="3081" width="1.6640625" style="143" customWidth="1"/>
    <col min="3082" max="3082" width="16.6640625" style="143" customWidth="1"/>
    <col min="3083" max="3328" width="9" style="143"/>
    <col min="3329" max="3329" width="7.6640625" style="143" customWidth="1"/>
    <col min="3330" max="3330" width="8.6640625" style="143" customWidth="1"/>
    <col min="3331" max="3331" width="2.6640625" style="143" customWidth="1"/>
    <col min="3332" max="3332" width="13.6640625" style="143" customWidth="1"/>
    <col min="3333" max="3333" width="12.6640625" style="143" customWidth="1"/>
    <col min="3334" max="3334" width="1.6640625" style="143" customWidth="1"/>
    <col min="3335" max="3335" width="82" style="143" customWidth="1"/>
    <col min="3336" max="3336" width="7.109375" style="143" customWidth="1"/>
    <col min="3337" max="3337" width="1.6640625" style="143" customWidth="1"/>
    <col min="3338" max="3338" width="16.6640625" style="143" customWidth="1"/>
    <col min="3339" max="3584" width="9" style="143"/>
    <col min="3585" max="3585" width="7.6640625" style="143" customWidth="1"/>
    <col min="3586" max="3586" width="8.6640625" style="143" customWidth="1"/>
    <col min="3587" max="3587" width="2.6640625" style="143" customWidth="1"/>
    <col min="3588" max="3588" width="13.6640625" style="143" customWidth="1"/>
    <col min="3589" max="3589" width="12.6640625" style="143" customWidth="1"/>
    <col min="3590" max="3590" width="1.6640625" style="143" customWidth="1"/>
    <col min="3591" max="3591" width="82" style="143" customWidth="1"/>
    <col min="3592" max="3592" width="7.109375" style="143" customWidth="1"/>
    <col min="3593" max="3593" width="1.6640625" style="143" customWidth="1"/>
    <col min="3594" max="3594" width="16.6640625" style="143" customWidth="1"/>
    <col min="3595" max="3840" width="9" style="143"/>
    <col min="3841" max="3841" width="7.6640625" style="143" customWidth="1"/>
    <col min="3842" max="3842" width="8.6640625" style="143" customWidth="1"/>
    <col min="3843" max="3843" width="2.6640625" style="143" customWidth="1"/>
    <col min="3844" max="3844" width="13.6640625" style="143" customWidth="1"/>
    <col min="3845" max="3845" width="12.6640625" style="143" customWidth="1"/>
    <col min="3846" max="3846" width="1.6640625" style="143" customWidth="1"/>
    <col min="3847" max="3847" width="82" style="143" customWidth="1"/>
    <col min="3848" max="3848" width="7.109375" style="143" customWidth="1"/>
    <col min="3849" max="3849" width="1.6640625" style="143" customWidth="1"/>
    <col min="3850" max="3850" width="16.6640625" style="143" customWidth="1"/>
    <col min="3851" max="4096" width="9" style="143"/>
    <col min="4097" max="4097" width="7.6640625" style="143" customWidth="1"/>
    <col min="4098" max="4098" width="8.6640625" style="143" customWidth="1"/>
    <col min="4099" max="4099" width="2.6640625" style="143" customWidth="1"/>
    <col min="4100" max="4100" width="13.6640625" style="143" customWidth="1"/>
    <col min="4101" max="4101" width="12.6640625" style="143" customWidth="1"/>
    <col min="4102" max="4102" width="1.6640625" style="143" customWidth="1"/>
    <col min="4103" max="4103" width="82" style="143" customWidth="1"/>
    <col min="4104" max="4104" width="7.109375" style="143" customWidth="1"/>
    <col min="4105" max="4105" width="1.6640625" style="143" customWidth="1"/>
    <col min="4106" max="4106" width="16.6640625" style="143" customWidth="1"/>
    <col min="4107" max="4352" width="9" style="143"/>
    <col min="4353" max="4353" width="7.6640625" style="143" customWidth="1"/>
    <col min="4354" max="4354" width="8.6640625" style="143" customWidth="1"/>
    <col min="4355" max="4355" width="2.6640625" style="143" customWidth="1"/>
    <col min="4356" max="4356" width="13.6640625" style="143" customWidth="1"/>
    <col min="4357" max="4357" width="12.6640625" style="143" customWidth="1"/>
    <col min="4358" max="4358" width="1.6640625" style="143" customWidth="1"/>
    <col min="4359" max="4359" width="82" style="143" customWidth="1"/>
    <col min="4360" max="4360" width="7.109375" style="143" customWidth="1"/>
    <col min="4361" max="4361" width="1.6640625" style="143" customWidth="1"/>
    <col min="4362" max="4362" width="16.6640625" style="143" customWidth="1"/>
    <col min="4363" max="4608" width="9" style="143"/>
    <col min="4609" max="4609" width="7.6640625" style="143" customWidth="1"/>
    <col min="4610" max="4610" width="8.6640625" style="143" customWidth="1"/>
    <col min="4611" max="4611" width="2.6640625" style="143" customWidth="1"/>
    <col min="4612" max="4612" width="13.6640625" style="143" customWidth="1"/>
    <col min="4613" max="4613" width="12.6640625" style="143" customWidth="1"/>
    <col min="4614" max="4614" width="1.6640625" style="143" customWidth="1"/>
    <col min="4615" max="4615" width="82" style="143" customWidth="1"/>
    <col min="4616" max="4616" width="7.109375" style="143" customWidth="1"/>
    <col min="4617" max="4617" width="1.6640625" style="143" customWidth="1"/>
    <col min="4618" max="4618" width="16.6640625" style="143" customWidth="1"/>
    <col min="4619" max="4864" width="9" style="143"/>
    <col min="4865" max="4865" width="7.6640625" style="143" customWidth="1"/>
    <col min="4866" max="4866" width="8.6640625" style="143" customWidth="1"/>
    <col min="4867" max="4867" width="2.6640625" style="143" customWidth="1"/>
    <col min="4868" max="4868" width="13.6640625" style="143" customWidth="1"/>
    <col min="4869" max="4869" width="12.6640625" style="143" customWidth="1"/>
    <col min="4870" max="4870" width="1.6640625" style="143" customWidth="1"/>
    <col min="4871" max="4871" width="82" style="143" customWidth="1"/>
    <col min="4872" max="4872" width="7.109375" style="143" customWidth="1"/>
    <col min="4873" max="4873" width="1.6640625" style="143" customWidth="1"/>
    <col min="4874" max="4874" width="16.6640625" style="143" customWidth="1"/>
    <col min="4875" max="5120" width="9" style="143"/>
    <col min="5121" max="5121" width="7.6640625" style="143" customWidth="1"/>
    <col min="5122" max="5122" width="8.6640625" style="143" customWidth="1"/>
    <col min="5123" max="5123" width="2.6640625" style="143" customWidth="1"/>
    <col min="5124" max="5124" width="13.6640625" style="143" customWidth="1"/>
    <col min="5125" max="5125" width="12.6640625" style="143" customWidth="1"/>
    <col min="5126" max="5126" width="1.6640625" style="143" customWidth="1"/>
    <col min="5127" max="5127" width="82" style="143" customWidth="1"/>
    <col min="5128" max="5128" width="7.109375" style="143" customWidth="1"/>
    <col min="5129" max="5129" width="1.6640625" style="143" customWidth="1"/>
    <col min="5130" max="5130" width="16.6640625" style="143" customWidth="1"/>
    <col min="5131" max="5376" width="9" style="143"/>
    <col min="5377" max="5377" width="7.6640625" style="143" customWidth="1"/>
    <col min="5378" max="5378" width="8.6640625" style="143" customWidth="1"/>
    <col min="5379" max="5379" width="2.6640625" style="143" customWidth="1"/>
    <col min="5380" max="5380" width="13.6640625" style="143" customWidth="1"/>
    <col min="5381" max="5381" width="12.6640625" style="143" customWidth="1"/>
    <col min="5382" max="5382" width="1.6640625" style="143" customWidth="1"/>
    <col min="5383" max="5383" width="82" style="143" customWidth="1"/>
    <col min="5384" max="5384" width="7.109375" style="143" customWidth="1"/>
    <col min="5385" max="5385" width="1.6640625" style="143" customWidth="1"/>
    <col min="5386" max="5386" width="16.6640625" style="143" customWidth="1"/>
    <col min="5387" max="5632" width="9" style="143"/>
    <col min="5633" max="5633" width="7.6640625" style="143" customWidth="1"/>
    <col min="5634" max="5634" width="8.6640625" style="143" customWidth="1"/>
    <col min="5635" max="5635" width="2.6640625" style="143" customWidth="1"/>
    <col min="5636" max="5636" width="13.6640625" style="143" customWidth="1"/>
    <col min="5637" max="5637" width="12.6640625" style="143" customWidth="1"/>
    <col min="5638" max="5638" width="1.6640625" style="143" customWidth="1"/>
    <col min="5639" max="5639" width="82" style="143" customWidth="1"/>
    <col min="5640" max="5640" width="7.109375" style="143" customWidth="1"/>
    <col min="5641" max="5641" width="1.6640625" style="143" customWidth="1"/>
    <col min="5642" max="5642" width="16.6640625" style="143" customWidth="1"/>
    <col min="5643" max="5888" width="9" style="143"/>
    <col min="5889" max="5889" width="7.6640625" style="143" customWidth="1"/>
    <col min="5890" max="5890" width="8.6640625" style="143" customWidth="1"/>
    <col min="5891" max="5891" width="2.6640625" style="143" customWidth="1"/>
    <col min="5892" max="5892" width="13.6640625" style="143" customWidth="1"/>
    <col min="5893" max="5893" width="12.6640625" style="143" customWidth="1"/>
    <col min="5894" max="5894" width="1.6640625" style="143" customWidth="1"/>
    <col min="5895" max="5895" width="82" style="143" customWidth="1"/>
    <col min="5896" max="5896" width="7.109375" style="143" customWidth="1"/>
    <col min="5897" max="5897" width="1.6640625" style="143" customWidth="1"/>
    <col min="5898" max="5898" width="16.6640625" style="143" customWidth="1"/>
    <col min="5899" max="6144" width="9" style="143"/>
    <col min="6145" max="6145" width="7.6640625" style="143" customWidth="1"/>
    <col min="6146" max="6146" width="8.6640625" style="143" customWidth="1"/>
    <col min="6147" max="6147" width="2.6640625" style="143" customWidth="1"/>
    <col min="6148" max="6148" width="13.6640625" style="143" customWidth="1"/>
    <col min="6149" max="6149" width="12.6640625" style="143" customWidth="1"/>
    <col min="6150" max="6150" width="1.6640625" style="143" customWidth="1"/>
    <col min="6151" max="6151" width="82" style="143" customWidth="1"/>
    <col min="6152" max="6152" width="7.109375" style="143" customWidth="1"/>
    <col min="6153" max="6153" width="1.6640625" style="143" customWidth="1"/>
    <col min="6154" max="6154" width="16.6640625" style="143" customWidth="1"/>
    <col min="6155" max="6400" width="9" style="143"/>
    <col min="6401" max="6401" width="7.6640625" style="143" customWidth="1"/>
    <col min="6402" max="6402" width="8.6640625" style="143" customWidth="1"/>
    <col min="6403" max="6403" width="2.6640625" style="143" customWidth="1"/>
    <col min="6404" max="6404" width="13.6640625" style="143" customWidth="1"/>
    <col min="6405" max="6405" width="12.6640625" style="143" customWidth="1"/>
    <col min="6406" max="6406" width="1.6640625" style="143" customWidth="1"/>
    <col min="6407" max="6407" width="82" style="143" customWidth="1"/>
    <col min="6408" max="6408" width="7.109375" style="143" customWidth="1"/>
    <col min="6409" max="6409" width="1.6640625" style="143" customWidth="1"/>
    <col min="6410" max="6410" width="16.6640625" style="143" customWidth="1"/>
    <col min="6411" max="6656" width="9" style="143"/>
    <col min="6657" max="6657" width="7.6640625" style="143" customWidth="1"/>
    <col min="6658" max="6658" width="8.6640625" style="143" customWidth="1"/>
    <col min="6659" max="6659" width="2.6640625" style="143" customWidth="1"/>
    <col min="6660" max="6660" width="13.6640625" style="143" customWidth="1"/>
    <col min="6661" max="6661" width="12.6640625" style="143" customWidth="1"/>
    <col min="6662" max="6662" width="1.6640625" style="143" customWidth="1"/>
    <col min="6663" max="6663" width="82" style="143" customWidth="1"/>
    <col min="6664" max="6664" width="7.109375" style="143" customWidth="1"/>
    <col min="6665" max="6665" width="1.6640625" style="143" customWidth="1"/>
    <col min="6666" max="6666" width="16.6640625" style="143" customWidth="1"/>
    <col min="6667" max="6912" width="9" style="143"/>
    <col min="6913" max="6913" width="7.6640625" style="143" customWidth="1"/>
    <col min="6914" max="6914" width="8.6640625" style="143" customWidth="1"/>
    <col min="6915" max="6915" width="2.6640625" style="143" customWidth="1"/>
    <col min="6916" max="6916" width="13.6640625" style="143" customWidth="1"/>
    <col min="6917" max="6917" width="12.6640625" style="143" customWidth="1"/>
    <col min="6918" max="6918" width="1.6640625" style="143" customWidth="1"/>
    <col min="6919" max="6919" width="82" style="143" customWidth="1"/>
    <col min="6920" max="6920" width="7.109375" style="143" customWidth="1"/>
    <col min="6921" max="6921" width="1.6640625" style="143" customWidth="1"/>
    <col min="6922" max="6922" width="16.6640625" style="143" customWidth="1"/>
    <col min="6923" max="7168" width="9" style="143"/>
    <col min="7169" max="7169" width="7.6640625" style="143" customWidth="1"/>
    <col min="7170" max="7170" width="8.6640625" style="143" customWidth="1"/>
    <col min="7171" max="7171" width="2.6640625" style="143" customWidth="1"/>
    <col min="7172" max="7172" width="13.6640625" style="143" customWidth="1"/>
    <col min="7173" max="7173" width="12.6640625" style="143" customWidth="1"/>
    <col min="7174" max="7174" width="1.6640625" style="143" customWidth="1"/>
    <col min="7175" max="7175" width="82" style="143" customWidth="1"/>
    <col min="7176" max="7176" width="7.109375" style="143" customWidth="1"/>
    <col min="7177" max="7177" width="1.6640625" style="143" customWidth="1"/>
    <col min="7178" max="7178" width="16.6640625" style="143" customWidth="1"/>
    <col min="7179" max="7424" width="9" style="143"/>
    <col min="7425" max="7425" width="7.6640625" style="143" customWidth="1"/>
    <col min="7426" max="7426" width="8.6640625" style="143" customWidth="1"/>
    <col min="7427" max="7427" width="2.6640625" style="143" customWidth="1"/>
    <col min="7428" max="7428" width="13.6640625" style="143" customWidth="1"/>
    <col min="7429" max="7429" width="12.6640625" style="143" customWidth="1"/>
    <col min="7430" max="7430" width="1.6640625" style="143" customWidth="1"/>
    <col min="7431" max="7431" width="82" style="143" customWidth="1"/>
    <col min="7432" max="7432" width="7.109375" style="143" customWidth="1"/>
    <col min="7433" max="7433" width="1.6640625" style="143" customWidth="1"/>
    <col min="7434" max="7434" width="16.6640625" style="143" customWidth="1"/>
    <col min="7435" max="7680" width="9" style="143"/>
    <col min="7681" max="7681" width="7.6640625" style="143" customWidth="1"/>
    <col min="7682" max="7682" width="8.6640625" style="143" customWidth="1"/>
    <col min="7683" max="7683" width="2.6640625" style="143" customWidth="1"/>
    <col min="7684" max="7684" width="13.6640625" style="143" customWidth="1"/>
    <col min="7685" max="7685" width="12.6640625" style="143" customWidth="1"/>
    <col min="7686" max="7686" width="1.6640625" style="143" customWidth="1"/>
    <col min="7687" max="7687" width="82" style="143" customWidth="1"/>
    <col min="7688" max="7688" width="7.109375" style="143" customWidth="1"/>
    <col min="7689" max="7689" width="1.6640625" style="143" customWidth="1"/>
    <col min="7690" max="7690" width="16.6640625" style="143" customWidth="1"/>
    <col min="7691" max="7936" width="9" style="143"/>
    <col min="7937" max="7937" width="7.6640625" style="143" customWidth="1"/>
    <col min="7938" max="7938" width="8.6640625" style="143" customWidth="1"/>
    <col min="7939" max="7939" width="2.6640625" style="143" customWidth="1"/>
    <col min="7940" max="7940" width="13.6640625" style="143" customWidth="1"/>
    <col min="7941" max="7941" width="12.6640625" style="143" customWidth="1"/>
    <col min="7942" max="7942" width="1.6640625" style="143" customWidth="1"/>
    <col min="7943" max="7943" width="82" style="143" customWidth="1"/>
    <col min="7944" max="7944" width="7.109375" style="143" customWidth="1"/>
    <col min="7945" max="7945" width="1.6640625" style="143" customWidth="1"/>
    <col min="7946" max="7946" width="16.6640625" style="143" customWidth="1"/>
    <col min="7947" max="8192" width="9" style="143"/>
    <col min="8193" max="8193" width="7.6640625" style="143" customWidth="1"/>
    <col min="8194" max="8194" width="8.6640625" style="143" customWidth="1"/>
    <col min="8195" max="8195" width="2.6640625" style="143" customWidth="1"/>
    <col min="8196" max="8196" width="13.6640625" style="143" customWidth="1"/>
    <col min="8197" max="8197" width="12.6640625" style="143" customWidth="1"/>
    <col min="8198" max="8198" width="1.6640625" style="143" customWidth="1"/>
    <col min="8199" max="8199" width="82" style="143" customWidth="1"/>
    <col min="8200" max="8200" width="7.109375" style="143" customWidth="1"/>
    <col min="8201" max="8201" width="1.6640625" style="143" customWidth="1"/>
    <col min="8202" max="8202" width="16.6640625" style="143" customWidth="1"/>
    <col min="8203" max="8448" width="9" style="143"/>
    <col min="8449" max="8449" width="7.6640625" style="143" customWidth="1"/>
    <col min="8450" max="8450" width="8.6640625" style="143" customWidth="1"/>
    <col min="8451" max="8451" width="2.6640625" style="143" customWidth="1"/>
    <col min="8452" max="8452" width="13.6640625" style="143" customWidth="1"/>
    <col min="8453" max="8453" width="12.6640625" style="143" customWidth="1"/>
    <col min="8454" max="8454" width="1.6640625" style="143" customWidth="1"/>
    <col min="8455" max="8455" width="82" style="143" customWidth="1"/>
    <col min="8456" max="8456" width="7.109375" style="143" customWidth="1"/>
    <col min="8457" max="8457" width="1.6640625" style="143" customWidth="1"/>
    <col min="8458" max="8458" width="16.6640625" style="143" customWidth="1"/>
    <col min="8459" max="8704" width="9" style="143"/>
    <col min="8705" max="8705" width="7.6640625" style="143" customWidth="1"/>
    <col min="8706" max="8706" width="8.6640625" style="143" customWidth="1"/>
    <col min="8707" max="8707" width="2.6640625" style="143" customWidth="1"/>
    <col min="8708" max="8708" width="13.6640625" style="143" customWidth="1"/>
    <col min="8709" max="8709" width="12.6640625" style="143" customWidth="1"/>
    <col min="8710" max="8710" width="1.6640625" style="143" customWidth="1"/>
    <col min="8711" max="8711" width="82" style="143" customWidth="1"/>
    <col min="8712" max="8712" width="7.109375" style="143" customWidth="1"/>
    <col min="8713" max="8713" width="1.6640625" style="143" customWidth="1"/>
    <col min="8714" max="8714" width="16.6640625" style="143" customWidth="1"/>
    <col min="8715" max="8960" width="9" style="143"/>
    <col min="8961" max="8961" width="7.6640625" style="143" customWidth="1"/>
    <col min="8962" max="8962" width="8.6640625" style="143" customWidth="1"/>
    <col min="8963" max="8963" width="2.6640625" style="143" customWidth="1"/>
    <col min="8964" max="8964" width="13.6640625" style="143" customWidth="1"/>
    <col min="8965" max="8965" width="12.6640625" style="143" customWidth="1"/>
    <col min="8966" max="8966" width="1.6640625" style="143" customWidth="1"/>
    <col min="8967" max="8967" width="82" style="143" customWidth="1"/>
    <col min="8968" max="8968" width="7.109375" style="143" customWidth="1"/>
    <col min="8969" max="8969" width="1.6640625" style="143" customWidth="1"/>
    <col min="8970" max="8970" width="16.6640625" style="143" customWidth="1"/>
    <col min="8971" max="9216" width="9" style="143"/>
    <col min="9217" max="9217" width="7.6640625" style="143" customWidth="1"/>
    <col min="9218" max="9218" width="8.6640625" style="143" customWidth="1"/>
    <col min="9219" max="9219" width="2.6640625" style="143" customWidth="1"/>
    <col min="9220" max="9220" width="13.6640625" style="143" customWidth="1"/>
    <col min="9221" max="9221" width="12.6640625" style="143" customWidth="1"/>
    <col min="9222" max="9222" width="1.6640625" style="143" customWidth="1"/>
    <col min="9223" max="9223" width="82" style="143" customWidth="1"/>
    <col min="9224" max="9224" width="7.109375" style="143" customWidth="1"/>
    <col min="9225" max="9225" width="1.6640625" style="143" customWidth="1"/>
    <col min="9226" max="9226" width="16.6640625" style="143" customWidth="1"/>
    <col min="9227" max="9472" width="9" style="143"/>
    <col min="9473" max="9473" width="7.6640625" style="143" customWidth="1"/>
    <col min="9474" max="9474" width="8.6640625" style="143" customWidth="1"/>
    <col min="9475" max="9475" width="2.6640625" style="143" customWidth="1"/>
    <col min="9476" max="9476" width="13.6640625" style="143" customWidth="1"/>
    <col min="9477" max="9477" width="12.6640625" style="143" customWidth="1"/>
    <col min="9478" max="9478" width="1.6640625" style="143" customWidth="1"/>
    <col min="9479" max="9479" width="82" style="143" customWidth="1"/>
    <col min="9480" max="9480" width="7.109375" style="143" customWidth="1"/>
    <col min="9481" max="9481" width="1.6640625" style="143" customWidth="1"/>
    <col min="9482" max="9482" width="16.6640625" style="143" customWidth="1"/>
    <col min="9483" max="9728" width="9" style="143"/>
    <col min="9729" max="9729" width="7.6640625" style="143" customWidth="1"/>
    <col min="9730" max="9730" width="8.6640625" style="143" customWidth="1"/>
    <col min="9731" max="9731" width="2.6640625" style="143" customWidth="1"/>
    <col min="9732" max="9732" width="13.6640625" style="143" customWidth="1"/>
    <col min="9733" max="9733" width="12.6640625" style="143" customWidth="1"/>
    <col min="9734" max="9734" width="1.6640625" style="143" customWidth="1"/>
    <col min="9735" max="9735" width="82" style="143" customWidth="1"/>
    <col min="9736" max="9736" width="7.109375" style="143" customWidth="1"/>
    <col min="9737" max="9737" width="1.6640625" style="143" customWidth="1"/>
    <col min="9738" max="9738" width="16.6640625" style="143" customWidth="1"/>
    <col min="9739" max="9984" width="9" style="143"/>
    <col min="9985" max="9985" width="7.6640625" style="143" customWidth="1"/>
    <col min="9986" max="9986" width="8.6640625" style="143" customWidth="1"/>
    <col min="9987" max="9987" width="2.6640625" style="143" customWidth="1"/>
    <col min="9988" max="9988" width="13.6640625" style="143" customWidth="1"/>
    <col min="9989" max="9989" width="12.6640625" style="143" customWidth="1"/>
    <col min="9990" max="9990" width="1.6640625" style="143" customWidth="1"/>
    <col min="9991" max="9991" width="82" style="143" customWidth="1"/>
    <col min="9992" max="9992" width="7.109375" style="143" customWidth="1"/>
    <col min="9993" max="9993" width="1.6640625" style="143" customWidth="1"/>
    <col min="9994" max="9994" width="16.6640625" style="143" customWidth="1"/>
    <col min="9995" max="10240" width="9" style="143"/>
    <col min="10241" max="10241" width="7.6640625" style="143" customWidth="1"/>
    <col min="10242" max="10242" width="8.6640625" style="143" customWidth="1"/>
    <col min="10243" max="10243" width="2.6640625" style="143" customWidth="1"/>
    <col min="10244" max="10244" width="13.6640625" style="143" customWidth="1"/>
    <col min="10245" max="10245" width="12.6640625" style="143" customWidth="1"/>
    <col min="10246" max="10246" width="1.6640625" style="143" customWidth="1"/>
    <col min="10247" max="10247" width="82" style="143" customWidth="1"/>
    <col min="10248" max="10248" width="7.109375" style="143" customWidth="1"/>
    <col min="10249" max="10249" width="1.6640625" style="143" customWidth="1"/>
    <col min="10250" max="10250" width="16.6640625" style="143" customWidth="1"/>
    <col min="10251" max="10496" width="9" style="143"/>
    <col min="10497" max="10497" width="7.6640625" style="143" customWidth="1"/>
    <col min="10498" max="10498" width="8.6640625" style="143" customWidth="1"/>
    <col min="10499" max="10499" width="2.6640625" style="143" customWidth="1"/>
    <col min="10500" max="10500" width="13.6640625" style="143" customWidth="1"/>
    <col min="10501" max="10501" width="12.6640625" style="143" customWidth="1"/>
    <col min="10502" max="10502" width="1.6640625" style="143" customWidth="1"/>
    <col min="10503" max="10503" width="82" style="143" customWidth="1"/>
    <col min="10504" max="10504" width="7.109375" style="143" customWidth="1"/>
    <col min="10505" max="10505" width="1.6640625" style="143" customWidth="1"/>
    <col min="10506" max="10506" width="16.6640625" style="143" customWidth="1"/>
    <col min="10507" max="10752" width="9" style="143"/>
    <col min="10753" max="10753" width="7.6640625" style="143" customWidth="1"/>
    <col min="10754" max="10754" width="8.6640625" style="143" customWidth="1"/>
    <col min="10755" max="10755" width="2.6640625" style="143" customWidth="1"/>
    <col min="10756" max="10756" width="13.6640625" style="143" customWidth="1"/>
    <col min="10757" max="10757" width="12.6640625" style="143" customWidth="1"/>
    <col min="10758" max="10758" width="1.6640625" style="143" customWidth="1"/>
    <col min="10759" max="10759" width="82" style="143" customWidth="1"/>
    <col min="10760" max="10760" width="7.109375" style="143" customWidth="1"/>
    <col min="10761" max="10761" width="1.6640625" style="143" customWidth="1"/>
    <col min="10762" max="10762" width="16.6640625" style="143" customWidth="1"/>
    <col min="10763" max="11008" width="9" style="143"/>
    <col min="11009" max="11009" width="7.6640625" style="143" customWidth="1"/>
    <col min="11010" max="11010" width="8.6640625" style="143" customWidth="1"/>
    <col min="11011" max="11011" width="2.6640625" style="143" customWidth="1"/>
    <col min="11012" max="11012" width="13.6640625" style="143" customWidth="1"/>
    <col min="11013" max="11013" width="12.6640625" style="143" customWidth="1"/>
    <col min="11014" max="11014" width="1.6640625" style="143" customWidth="1"/>
    <col min="11015" max="11015" width="82" style="143" customWidth="1"/>
    <col min="11016" max="11016" width="7.109375" style="143" customWidth="1"/>
    <col min="11017" max="11017" width="1.6640625" style="143" customWidth="1"/>
    <col min="11018" max="11018" width="16.6640625" style="143" customWidth="1"/>
    <col min="11019" max="11264" width="9" style="143"/>
    <col min="11265" max="11265" width="7.6640625" style="143" customWidth="1"/>
    <col min="11266" max="11266" width="8.6640625" style="143" customWidth="1"/>
    <col min="11267" max="11267" width="2.6640625" style="143" customWidth="1"/>
    <col min="11268" max="11268" width="13.6640625" style="143" customWidth="1"/>
    <col min="11269" max="11269" width="12.6640625" style="143" customWidth="1"/>
    <col min="11270" max="11270" width="1.6640625" style="143" customWidth="1"/>
    <col min="11271" max="11271" width="82" style="143" customWidth="1"/>
    <col min="11272" max="11272" width="7.109375" style="143" customWidth="1"/>
    <col min="11273" max="11273" width="1.6640625" style="143" customWidth="1"/>
    <col min="11274" max="11274" width="16.6640625" style="143" customWidth="1"/>
    <col min="11275" max="11520" width="9" style="143"/>
    <col min="11521" max="11521" width="7.6640625" style="143" customWidth="1"/>
    <col min="11522" max="11522" width="8.6640625" style="143" customWidth="1"/>
    <col min="11523" max="11523" width="2.6640625" style="143" customWidth="1"/>
    <col min="11524" max="11524" width="13.6640625" style="143" customWidth="1"/>
    <col min="11525" max="11525" width="12.6640625" style="143" customWidth="1"/>
    <col min="11526" max="11526" width="1.6640625" style="143" customWidth="1"/>
    <col min="11527" max="11527" width="82" style="143" customWidth="1"/>
    <col min="11528" max="11528" width="7.109375" style="143" customWidth="1"/>
    <col min="11529" max="11529" width="1.6640625" style="143" customWidth="1"/>
    <col min="11530" max="11530" width="16.6640625" style="143" customWidth="1"/>
    <col min="11531" max="11776" width="9" style="143"/>
    <col min="11777" max="11777" width="7.6640625" style="143" customWidth="1"/>
    <col min="11778" max="11778" width="8.6640625" style="143" customWidth="1"/>
    <col min="11779" max="11779" width="2.6640625" style="143" customWidth="1"/>
    <col min="11780" max="11780" width="13.6640625" style="143" customWidth="1"/>
    <col min="11781" max="11781" width="12.6640625" style="143" customWidth="1"/>
    <col min="11782" max="11782" width="1.6640625" style="143" customWidth="1"/>
    <col min="11783" max="11783" width="82" style="143" customWidth="1"/>
    <col min="11784" max="11784" width="7.109375" style="143" customWidth="1"/>
    <col min="11785" max="11785" width="1.6640625" style="143" customWidth="1"/>
    <col min="11786" max="11786" width="16.6640625" style="143" customWidth="1"/>
    <col min="11787" max="12032" width="9" style="143"/>
    <col min="12033" max="12033" width="7.6640625" style="143" customWidth="1"/>
    <col min="12034" max="12034" width="8.6640625" style="143" customWidth="1"/>
    <col min="12035" max="12035" width="2.6640625" style="143" customWidth="1"/>
    <col min="12036" max="12036" width="13.6640625" style="143" customWidth="1"/>
    <col min="12037" max="12037" width="12.6640625" style="143" customWidth="1"/>
    <col min="12038" max="12038" width="1.6640625" style="143" customWidth="1"/>
    <col min="12039" max="12039" width="82" style="143" customWidth="1"/>
    <col min="12040" max="12040" width="7.109375" style="143" customWidth="1"/>
    <col min="12041" max="12041" width="1.6640625" style="143" customWidth="1"/>
    <col min="12042" max="12042" width="16.6640625" style="143" customWidth="1"/>
    <col min="12043" max="12288" width="9" style="143"/>
    <col min="12289" max="12289" width="7.6640625" style="143" customWidth="1"/>
    <col min="12290" max="12290" width="8.6640625" style="143" customWidth="1"/>
    <col min="12291" max="12291" width="2.6640625" style="143" customWidth="1"/>
    <col min="12292" max="12292" width="13.6640625" style="143" customWidth="1"/>
    <col min="12293" max="12293" width="12.6640625" style="143" customWidth="1"/>
    <col min="12294" max="12294" width="1.6640625" style="143" customWidth="1"/>
    <col min="12295" max="12295" width="82" style="143" customWidth="1"/>
    <col min="12296" max="12296" width="7.109375" style="143" customWidth="1"/>
    <col min="12297" max="12297" width="1.6640625" style="143" customWidth="1"/>
    <col min="12298" max="12298" width="16.6640625" style="143" customWidth="1"/>
    <col min="12299" max="12544" width="9" style="143"/>
    <col min="12545" max="12545" width="7.6640625" style="143" customWidth="1"/>
    <col min="12546" max="12546" width="8.6640625" style="143" customWidth="1"/>
    <col min="12547" max="12547" width="2.6640625" style="143" customWidth="1"/>
    <col min="12548" max="12548" width="13.6640625" style="143" customWidth="1"/>
    <col min="12549" max="12549" width="12.6640625" style="143" customWidth="1"/>
    <col min="12550" max="12550" width="1.6640625" style="143" customWidth="1"/>
    <col min="12551" max="12551" width="82" style="143" customWidth="1"/>
    <col min="12552" max="12552" width="7.109375" style="143" customWidth="1"/>
    <col min="12553" max="12553" width="1.6640625" style="143" customWidth="1"/>
    <col min="12554" max="12554" width="16.6640625" style="143" customWidth="1"/>
    <col min="12555" max="12800" width="9" style="143"/>
    <col min="12801" max="12801" width="7.6640625" style="143" customWidth="1"/>
    <col min="12802" max="12802" width="8.6640625" style="143" customWidth="1"/>
    <col min="12803" max="12803" width="2.6640625" style="143" customWidth="1"/>
    <col min="12804" max="12804" width="13.6640625" style="143" customWidth="1"/>
    <col min="12805" max="12805" width="12.6640625" style="143" customWidth="1"/>
    <col min="12806" max="12806" width="1.6640625" style="143" customWidth="1"/>
    <col min="12807" max="12807" width="82" style="143" customWidth="1"/>
    <col min="12808" max="12808" width="7.109375" style="143" customWidth="1"/>
    <col min="12809" max="12809" width="1.6640625" style="143" customWidth="1"/>
    <col min="12810" max="12810" width="16.6640625" style="143" customWidth="1"/>
    <col min="12811" max="13056" width="9" style="143"/>
    <col min="13057" max="13057" width="7.6640625" style="143" customWidth="1"/>
    <col min="13058" max="13058" width="8.6640625" style="143" customWidth="1"/>
    <col min="13059" max="13059" width="2.6640625" style="143" customWidth="1"/>
    <col min="13060" max="13060" width="13.6640625" style="143" customWidth="1"/>
    <col min="13061" max="13061" width="12.6640625" style="143" customWidth="1"/>
    <col min="13062" max="13062" width="1.6640625" style="143" customWidth="1"/>
    <col min="13063" max="13063" width="82" style="143" customWidth="1"/>
    <col min="13064" max="13064" width="7.109375" style="143" customWidth="1"/>
    <col min="13065" max="13065" width="1.6640625" style="143" customWidth="1"/>
    <col min="13066" max="13066" width="16.6640625" style="143" customWidth="1"/>
    <col min="13067" max="13312" width="9" style="143"/>
    <col min="13313" max="13313" width="7.6640625" style="143" customWidth="1"/>
    <col min="13314" max="13314" width="8.6640625" style="143" customWidth="1"/>
    <col min="13315" max="13315" width="2.6640625" style="143" customWidth="1"/>
    <col min="13316" max="13316" width="13.6640625" style="143" customWidth="1"/>
    <col min="13317" max="13317" width="12.6640625" style="143" customWidth="1"/>
    <col min="13318" max="13318" width="1.6640625" style="143" customWidth="1"/>
    <col min="13319" max="13319" width="82" style="143" customWidth="1"/>
    <col min="13320" max="13320" width="7.109375" style="143" customWidth="1"/>
    <col min="13321" max="13321" width="1.6640625" style="143" customWidth="1"/>
    <col min="13322" max="13322" width="16.6640625" style="143" customWidth="1"/>
    <col min="13323" max="13568" width="9" style="143"/>
    <col min="13569" max="13569" width="7.6640625" style="143" customWidth="1"/>
    <col min="13570" max="13570" width="8.6640625" style="143" customWidth="1"/>
    <col min="13571" max="13571" width="2.6640625" style="143" customWidth="1"/>
    <col min="13572" max="13572" width="13.6640625" style="143" customWidth="1"/>
    <col min="13573" max="13573" width="12.6640625" style="143" customWidth="1"/>
    <col min="13574" max="13574" width="1.6640625" style="143" customWidth="1"/>
    <col min="13575" max="13575" width="82" style="143" customWidth="1"/>
    <col min="13576" max="13576" width="7.109375" style="143" customWidth="1"/>
    <col min="13577" max="13577" width="1.6640625" style="143" customWidth="1"/>
    <col min="13578" max="13578" width="16.6640625" style="143" customWidth="1"/>
    <col min="13579" max="13824" width="9" style="143"/>
    <col min="13825" max="13825" width="7.6640625" style="143" customWidth="1"/>
    <col min="13826" max="13826" width="8.6640625" style="143" customWidth="1"/>
    <col min="13827" max="13827" width="2.6640625" style="143" customWidth="1"/>
    <col min="13828" max="13828" width="13.6640625" style="143" customWidth="1"/>
    <col min="13829" max="13829" width="12.6640625" style="143" customWidth="1"/>
    <col min="13830" max="13830" width="1.6640625" style="143" customWidth="1"/>
    <col min="13831" max="13831" width="82" style="143" customWidth="1"/>
    <col min="13832" max="13832" width="7.109375" style="143" customWidth="1"/>
    <col min="13833" max="13833" width="1.6640625" style="143" customWidth="1"/>
    <col min="13834" max="13834" width="16.6640625" style="143" customWidth="1"/>
    <col min="13835" max="14080" width="9" style="143"/>
    <col min="14081" max="14081" width="7.6640625" style="143" customWidth="1"/>
    <col min="14082" max="14082" width="8.6640625" style="143" customWidth="1"/>
    <col min="14083" max="14083" width="2.6640625" style="143" customWidth="1"/>
    <col min="14084" max="14084" width="13.6640625" style="143" customWidth="1"/>
    <col min="14085" max="14085" width="12.6640625" style="143" customWidth="1"/>
    <col min="14086" max="14086" width="1.6640625" style="143" customWidth="1"/>
    <col min="14087" max="14087" width="82" style="143" customWidth="1"/>
    <col min="14088" max="14088" width="7.109375" style="143" customWidth="1"/>
    <col min="14089" max="14089" width="1.6640625" style="143" customWidth="1"/>
    <col min="14090" max="14090" width="16.6640625" style="143" customWidth="1"/>
    <col min="14091" max="14336" width="9" style="143"/>
    <col min="14337" max="14337" width="7.6640625" style="143" customWidth="1"/>
    <col min="14338" max="14338" width="8.6640625" style="143" customWidth="1"/>
    <col min="14339" max="14339" width="2.6640625" style="143" customWidth="1"/>
    <col min="14340" max="14340" width="13.6640625" style="143" customWidth="1"/>
    <col min="14341" max="14341" width="12.6640625" style="143" customWidth="1"/>
    <col min="14342" max="14342" width="1.6640625" style="143" customWidth="1"/>
    <col min="14343" max="14343" width="82" style="143" customWidth="1"/>
    <col min="14344" max="14344" width="7.109375" style="143" customWidth="1"/>
    <col min="14345" max="14345" width="1.6640625" style="143" customWidth="1"/>
    <col min="14346" max="14346" width="16.6640625" style="143" customWidth="1"/>
    <col min="14347" max="14592" width="9" style="143"/>
    <col min="14593" max="14593" width="7.6640625" style="143" customWidth="1"/>
    <col min="14594" max="14594" width="8.6640625" style="143" customWidth="1"/>
    <col min="14595" max="14595" width="2.6640625" style="143" customWidth="1"/>
    <col min="14596" max="14596" width="13.6640625" style="143" customWidth="1"/>
    <col min="14597" max="14597" width="12.6640625" style="143" customWidth="1"/>
    <col min="14598" max="14598" width="1.6640625" style="143" customWidth="1"/>
    <col min="14599" max="14599" width="82" style="143" customWidth="1"/>
    <col min="14600" max="14600" width="7.109375" style="143" customWidth="1"/>
    <col min="14601" max="14601" width="1.6640625" style="143" customWidth="1"/>
    <col min="14602" max="14602" width="16.6640625" style="143" customWidth="1"/>
    <col min="14603" max="14848" width="9" style="143"/>
    <col min="14849" max="14849" width="7.6640625" style="143" customWidth="1"/>
    <col min="14850" max="14850" width="8.6640625" style="143" customWidth="1"/>
    <col min="14851" max="14851" width="2.6640625" style="143" customWidth="1"/>
    <col min="14852" max="14852" width="13.6640625" style="143" customWidth="1"/>
    <col min="14853" max="14853" width="12.6640625" style="143" customWidth="1"/>
    <col min="14854" max="14854" width="1.6640625" style="143" customWidth="1"/>
    <col min="14855" max="14855" width="82" style="143" customWidth="1"/>
    <col min="14856" max="14856" width="7.109375" style="143" customWidth="1"/>
    <col min="14857" max="14857" width="1.6640625" style="143" customWidth="1"/>
    <col min="14858" max="14858" width="16.6640625" style="143" customWidth="1"/>
    <col min="14859" max="15104" width="9" style="143"/>
    <col min="15105" max="15105" width="7.6640625" style="143" customWidth="1"/>
    <col min="15106" max="15106" width="8.6640625" style="143" customWidth="1"/>
    <col min="15107" max="15107" width="2.6640625" style="143" customWidth="1"/>
    <col min="15108" max="15108" width="13.6640625" style="143" customWidth="1"/>
    <col min="15109" max="15109" width="12.6640625" style="143" customWidth="1"/>
    <col min="15110" max="15110" width="1.6640625" style="143" customWidth="1"/>
    <col min="15111" max="15111" width="82" style="143" customWidth="1"/>
    <col min="15112" max="15112" width="7.109375" style="143" customWidth="1"/>
    <col min="15113" max="15113" width="1.6640625" style="143" customWidth="1"/>
    <col min="15114" max="15114" width="16.6640625" style="143" customWidth="1"/>
    <col min="15115" max="15360" width="9" style="143"/>
    <col min="15361" max="15361" width="7.6640625" style="143" customWidth="1"/>
    <col min="15362" max="15362" width="8.6640625" style="143" customWidth="1"/>
    <col min="15363" max="15363" width="2.6640625" style="143" customWidth="1"/>
    <col min="15364" max="15364" width="13.6640625" style="143" customWidth="1"/>
    <col min="15365" max="15365" width="12.6640625" style="143" customWidth="1"/>
    <col min="15366" max="15366" width="1.6640625" style="143" customWidth="1"/>
    <col min="15367" max="15367" width="82" style="143" customWidth="1"/>
    <col min="15368" max="15368" width="7.109375" style="143" customWidth="1"/>
    <col min="15369" max="15369" width="1.6640625" style="143" customWidth="1"/>
    <col min="15370" max="15370" width="16.6640625" style="143" customWidth="1"/>
    <col min="15371" max="15616" width="9" style="143"/>
    <col min="15617" max="15617" width="7.6640625" style="143" customWidth="1"/>
    <col min="15618" max="15618" width="8.6640625" style="143" customWidth="1"/>
    <col min="15619" max="15619" width="2.6640625" style="143" customWidth="1"/>
    <col min="15620" max="15620" width="13.6640625" style="143" customWidth="1"/>
    <col min="15621" max="15621" width="12.6640625" style="143" customWidth="1"/>
    <col min="15622" max="15622" width="1.6640625" style="143" customWidth="1"/>
    <col min="15623" max="15623" width="82" style="143" customWidth="1"/>
    <col min="15624" max="15624" width="7.109375" style="143" customWidth="1"/>
    <col min="15625" max="15625" width="1.6640625" style="143" customWidth="1"/>
    <col min="15626" max="15626" width="16.6640625" style="143" customWidth="1"/>
    <col min="15627" max="15872" width="9" style="143"/>
    <col min="15873" max="15873" width="7.6640625" style="143" customWidth="1"/>
    <col min="15874" max="15874" width="8.6640625" style="143" customWidth="1"/>
    <col min="15875" max="15875" width="2.6640625" style="143" customWidth="1"/>
    <col min="15876" max="15876" width="13.6640625" style="143" customWidth="1"/>
    <col min="15877" max="15877" width="12.6640625" style="143" customWidth="1"/>
    <col min="15878" max="15878" width="1.6640625" style="143" customWidth="1"/>
    <col min="15879" max="15879" width="82" style="143" customWidth="1"/>
    <col min="15880" max="15880" width="7.109375" style="143" customWidth="1"/>
    <col min="15881" max="15881" width="1.6640625" style="143" customWidth="1"/>
    <col min="15882" max="15882" width="16.6640625" style="143" customWidth="1"/>
    <col min="15883" max="16128" width="9" style="143"/>
    <col min="16129" max="16129" width="7.6640625" style="143" customWidth="1"/>
    <col min="16130" max="16130" width="8.6640625" style="143" customWidth="1"/>
    <col min="16131" max="16131" width="2.6640625" style="143" customWidth="1"/>
    <col min="16132" max="16132" width="13.6640625" style="143" customWidth="1"/>
    <col min="16133" max="16133" width="12.6640625" style="143" customWidth="1"/>
    <col min="16134" max="16134" width="1.6640625" style="143" customWidth="1"/>
    <col min="16135" max="16135" width="82" style="143" customWidth="1"/>
    <col min="16136" max="16136" width="7.109375" style="143" customWidth="1"/>
    <col min="16137" max="16137" width="1.6640625" style="143" customWidth="1"/>
    <col min="16138" max="16138" width="16.6640625" style="143" customWidth="1"/>
    <col min="16139" max="16384" width="9" style="143"/>
  </cols>
  <sheetData>
    <row r="1" spans="1:119" s="210" customFormat="1" ht="20.95" customHeight="1">
      <c r="A1" s="178" t="s">
        <v>361</v>
      </c>
      <c r="B1" s="179" t="s">
        <v>362</v>
      </c>
      <c r="C1" s="508" t="s">
        <v>363</v>
      </c>
      <c r="D1" s="508"/>
      <c r="E1" s="508"/>
      <c r="F1" s="178"/>
      <c r="G1" s="181" t="s">
        <v>364</v>
      </c>
      <c r="H1" s="508" t="s">
        <v>365</v>
      </c>
      <c r="I1" s="508"/>
      <c r="J1" s="179" t="s">
        <v>366</v>
      </c>
      <c r="K1" s="208"/>
      <c r="L1" s="208"/>
      <c r="M1" s="209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</row>
    <row r="2" spans="1:119" ht="23.1" customHeight="1">
      <c r="A2" s="182" t="s">
        <v>443</v>
      </c>
      <c r="B2" s="183" t="s">
        <v>444</v>
      </c>
      <c r="C2" s="171">
        <v>1</v>
      </c>
      <c r="D2" s="506" t="s">
        <v>380</v>
      </c>
      <c r="E2" s="506"/>
      <c r="F2" s="212"/>
      <c r="G2" s="213" t="s">
        <v>445</v>
      </c>
      <c r="H2" s="214" t="s">
        <v>392</v>
      </c>
      <c r="I2" s="214"/>
      <c r="J2" s="215" t="s">
        <v>371</v>
      </c>
      <c r="K2" s="162"/>
      <c r="L2" s="162"/>
      <c r="M2" s="153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</row>
    <row r="3" spans="1:119" ht="23.1" customHeight="1">
      <c r="A3" s="188"/>
      <c r="B3" s="189"/>
      <c r="C3" s="171">
        <v>2</v>
      </c>
      <c r="D3" s="506" t="s">
        <v>450</v>
      </c>
      <c r="E3" s="506"/>
      <c r="F3" s="212"/>
      <c r="G3" s="333" t="s">
        <v>674</v>
      </c>
      <c r="H3" s="214" t="s">
        <v>553</v>
      </c>
      <c r="I3" s="214"/>
      <c r="J3" s="215" t="s">
        <v>449</v>
      </c>
      <c r="K3" s="162"/>
      <c r="L3" s="162"/>
      <c r="M3" s="153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</row>
    <row r="4" spans="1:119" ht="23.1" customHeight="1">
      <c r="A4" s="188"/>
      <c r="B4" s="189"/>
      <c r="C4" s="171">
        <v>3</v>
      </c>
      <c r="D4" s="506" t="s">
        <v>446</v>
      </c>
      <c r="E4" s="506"/>
      <c r="F4" s="212"/>
      <c r="G4" s="213" t="s">
        <v>447</v>
      </c>
      <c r="H4" s="214" t="s">
        <v>448</v>
      </c>
      <c r="I4" s="214"/>
      <c r="J4" s="215" t="s">
        <v>449</v>
      </c>
      <c r="K4" s="162"/>
      <c r="L4" s="162"/>
      <c r="M4" s="153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</row>
    <row r="5" spans="1:119" ht="23.1" customHeight="1">
      <c r="A5" s="188"/>
      <c r="B5" s="189"/>
      <c r="C5" s="171">
        <v>4</v>
      </c>
      <c r="D5" s="506" t="s">
        <v>673</v>
      </c>
      <c r="E5" s="506"/>
      <c r="F5" s="212"/>
      <c r="G5" s="213" t="s">
        <v>672</v>
      </c>
      <c r="H5" s="214" t="s">
        <v>395</v>
      </c>
      <c r="I5" s="214"/>
      <c r="J5" s="215" t="s">
        <v>375</v>
      </c>
      <c r="K5" s="162"/>
      <c r="L5" s="162"/>
      <c r="M5" s="153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</row>
    <row r="6" spans="1:119" ht="23.1" customHeight="1">
      <c r="A6" s="188"/>
      <c r="B6" s="189"/>
      <c r="C6" s="171">
        <v>5</v>
      </c>
      <c r="D6" s="506" t="s">
        <v>451</v>
      </c>
      <c r="E6" s="507"/>
      <c r="F6" s="212"/>
      <c r="G6" s="213" t="s">
        <v>452</v>
      </c>
      <c r="H6" s="214" t="s">
        <v>407</v>
      </c>
      <c r="I6" s="214"/>
      <c r="J6" s="215" t="s">
        <v>408</v>
      </c>
      <c r="K6" s="162"/>
      <c r="L6" s="162"/>
      <c r="M6" s="153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</row>
    <row r="7" spans="1:119" ht="23.1" customHeight="1">
      <c r="A7" s="188"/>
      <c r="B7" s="189"/>
      <c r="C7" s="171">
        <v>6</v>
      </c>
      <c r="D7" s="506" t="s">
        <v>376</v>
      </c>
      <c r="E7" s="507"/>
      <c r="F7" s="212"/>
      <c r="G7" s="213" t="s">
        <v>453</v>
      </c>
      <c r="H7" s="214" t="s">
        <v>378</v>
      </c>
      <c r="I7" s="214"/>
      <c r="J7" s="215" t="s">
        <v>379</v>
      </c>
      <c r="K7" s="162"/>
      <c r="L7" s="162"/>
      <c r="M7" s="153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</row>
    <row r="8" spans="1:119" ht="23.1" customHeight="1">
      <c r="A8" s="182"/>
      <c r="B8" s="183" t="s">
        <v>454</v>
      </c>
      <c r="C8" s="171">
        <v>7</v>
      </c>
      <c r="D8" s="506" t="s">
        <v>455</v>
      </c>
      <c r="E8" s="507"/>
      <c r="F8" s="212"/>
      <c r="G8" s="213" t="s">
        <v>456</v>
      </c>
      <c r="H8" s="214" t="s">
        <v>448</v>
      </c>
      <c r="I8" s="214"/>
      <c r="J8" s="215" t="s">
        <v>449</v>
      </c>
      <c r="K8" s="162"/>
      <c r="L8" s="162"/>
      <c r="M8" s="153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</row>
    <row r="9" spans="1:119" ht="23.1" customHeight="1">
      <c r="A9" s="188"/>
      <c r="B9" s="183"/>
      <c r="C9" s="171">
        <v>8</v>
      </c>
      <c r="D9" s="506" t="s">
        <v>376</v>
      </c>
      <c r="E9" s="506"/>
      <c r="F9" s="212"/>
      <c r="G9" s="213" t="s">
        <v>457</v>
      </c>
      <c r="H9" s="214" t="s">
        <v>407</v>
      </c>
      <c r="I9" s="214"/>
      <c r="J9" s="215" t="s">
        <v>375</v>
      </c>
      <c r="K9" s="162"/>
      <c r="L9" s="162"/>
      <c r="M9" s="153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</row>
    <row r="10" spans="1:119" ht="23.1" customHeight="1">
      <c r="A10" s="188"/>
      <c r="B10" s="183"/>
      <c r="C10" s="509">
        <v>9</v>
      </c>
      <c r="D10" s="510" t="s">
        <v>458</v>
      </c>
      <c r="E10" s="511" t="s">
        <v>459</v>
      </c>
      <c r="F10" s="212"/>
      <c r="G10" s="512" t="s">
        <v>460</v>
      </c>
      <c r="H10" s="186" t="s">
        <v>461</v>
      </c>
      <c r="I10" s="214"/>
      <c r="J10" s="189" t="s">
        <v>424</v>
      </c>
      <c r="K10" s="162"/>
      <c r="L10" s="162"/>
      <c r="M10" s="153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</row>
    <row r="11" spans="1:119" ht="23.1" customHeight="1">
      <c r="A11" s="188"/>
      <c r="B11" s="183"/>
      <c r="C11" s="509"/>
      <c r="D11" s="510"/>
      <c r="E11" s="511"/>
      <c r="F11" s="216"/>
      <c r="G11" s="513"/>
      <c r="H11" s="216"/>
      <c r="I11" s="217"/>
      <c r="J11" s="218"/>
      <c r="K11" s="162"/>
      <c r="L11" s="162"/>
      <c r="M11" s="153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</row>
    <row r="12" spans="1:119" ht="23.1" customHeight="1">
      <c r="A12" s="219" t="s">
        <v>462</v>
      </c>
      <c r="B12" s="220" t="s">
        <v>463</v>
      </c>
      <c r="C12" s="221">
        <v>1</v>
      </c>
      <c r="D12" s="514" t="s">
        <v>464</v>
      </c>
      <c r="E12" s="514"/>
      <c r="F12" s="222"/>
      <c r="G12" s="223" t="s">
        <v>465</v>
      </c>
      <c r="H12" s="224" t="s">
        <v>466</v>
      </c>
      <c r="I12" s="224"/>
      <c r="J12" s="225" t="s">
        <v>467</v>
      </c>
      <c r="K12" s="162"/>
      <c r="L12" s="162"/>
      <c r="M12" s="153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</row>
    <row r="13" spans="1:119" ht="23.1" customHeight="1">
      <c r="A13" s="188"/>
      <c r="B13" s="189"/>
      <c r="C13" s="171">
        <v>2</v>
      </c>
      <c r="D13" s="506" t="s">
        <v>376</v>
      </c>
      <c r="E13" s="506"/>
      <c r="F13" s="212"/>
      <c r="G13" s="213" t="s">
        <v>468</v>
      </c>
      <c r="H13" s="214" t="s">
        <v>466</v>
      </c>
      <c r="I13" s="214"/>
      <c r="J13" s="215" t="s">
        <v>375</v>
      </c>
      <c r="K13" s="162"/>
      <c r="L13" s="162"/>
      <c r="M13" s="153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</row>
    <row r="14" spans="1:119" ht="23.1" customHeight="1">
      <c r="A14" s="188"/>
      <c r="B14" s="183" t="s">
        <v>462</v>
      </c>
      <c r="C14" s="171">
        <v>3</v>
      </c>
      <c r="D14" s="506" t="s">
        <v>380</v>
      </c>
      <c r="E14" s="506"/>
      <c r="F14" s="212"/>
      <c r="G14" s="213" t="s">
        <v>469</v>
      </c>
      <c r="H14" s="214" t="s">
        <v>470</v>
      </c>
      <c r="I14" s="214"/>
      <c r="J14" s="215" t="s">
        <v>408</v>
      </c>
      <c r="K14" s="162"/>
      <c r="L14" s="162"/>
      <c r="M14" s="153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</row>
    <row r="15" spans="1:119" ht="23.1" customHeight="1">
      <c r="A15" s="190"/>
      <c r="B15" s="191"/>
      <c r="C15" s="226">
        <v>4</v>
      </c>
      <c r="D15" s="515" t="s">
        <v>384</v>
      </c>
      <c r="E15" s="515"/>
      <c r="F15" s="227"/>
      <c r="G15" s="228" t="s">
        <v>471</v>
      </c>
      <c r="H15" s="229" t="s">
        <v>470</v>
      </c>
      <c r="I15" s="229"/>
      <c r="J15" s="207" t="s">
        <v>375</v>
      </c>
      <c r="K15" s="162"/>
      <c r="L15" s="162"/>
      <c r="M15" s="153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</row>
    <row r="16" spans="1:119">
      <c r="M16" s="153"/>
    </row>
  </sheetData>
  <sheetProtection selectLockedCells="1" selectUnlockedCells="1"/>
  <mergeCells count="18">
    <mergeCell ref="G10:G11"/>
    <mergeCell ref="D12:E12"/>
    <mergeCell ref="D13:E13"/>
    <mergeCell ref="D14:E14"/>
    <mergeCell ref="D15:E15"/>
    <mergeCell ref="D7:E7"/>
    <mergeCell ref="D8:E8"/>
    <mergeCell ref="D9:E9"/>
    <mergeCell ref="C10:C11"/>
    <mergeCell ref="D10:D11"/>
    <mergeCell ref="E10:E11"/>
    <mergeCell ref="D6:E6"/>
    <mergeCell ref="C1:E1"/>
    <mergeCell ref="H1:I1"/>
    <mergeCell ref="D2:E2"/>
    <mergeCell ref="D4:E4"/>
    <mergeCell ref="D5:E5"/>
    <mergeCell ref="D3:E3"/>
  </mergeCells>
  <phoneticPr fontId="2"/>
  <pageMargins left="0.78740157480314965" right="0.39370078740157483" top="0.39370078740157483" bottom="0.39370078740157483" header="0" footer="0"/>
  <pageSetup paperSize="9" scale="88" firstPageNumber="0" orientation="landscape" r:id="rId1"/>
  <headerFooter scaleWithDoc="0" alignWithMargins="0">
    <oddFooter>&amp;C&amp;"ＭＳ 明朝,標準"－５４－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DN40"/>
  <sheetViews>
    <sheetView view="pageLayout" zoomScaleNormal="100" workbookViewId="0"/>
  </sheetViews>
  <sheetFormatPr defaultColWidth="9" defaultRowHeight="14.4"/>
  <cols>
    <col min="1" max="1" width="7.6640625" style="143" customWidth="1"/>
    <col min="2" max="2" width="8.6640625" style="143" customWidth="1"/>
    <col min="3" max="3" width="3.109375" style="143" customWidth="1"/>
    <col min="4" max="4" width="22.6640625" style="143" customWidth="1"/>
    <col min="5" max="5" width="1.6640625" style="143" customWidth="1"/>
    <col min="6" max="6" width="85.21875" style="143" customWidth="1"/>
    <col min="7" max="7" width="7.109375" style="143" customWidth="1"/>
    <col min="8" max="8" width="1.6640625" style="143" customWidth="1"/>
    <col min="9" max="9" width="15.6640625" style="143" customWidth="1"/>
    <col min="10" max="256" width="9" style="143"/>
    <col min="257" max="257" width="7.6640625" style="143" customWidth="1"/>
    <col min="258" max="258" width="8.6640625" style="143" customWidth="1"/>
    <col min="259" max="259" width="3.109375" style="143" customWidth="1"/>
    <col min="260" max="260" width="22.6640625" style="143" customWidth="1"/>
    <col min="261" max="261" width="1.6640625" style="143" customWidth="1"/>
    <col min="262" max="262" width="85.21875" style="143" customWidth="1"/>
    <col min="263" max="263" width="7.109375" style="143" customWidth="1"/>
    <col min="264" max="264" width="1.6640625" style="143" customWidth="1"/>
    <col min="265" max="265" width="15.6640625" style="143" customWidth="1"/>
    <col min="266" max="512" width="9" style="143"/>
    <col min="513" max="513" width="7.6640625" style="143" customWidth="1"/>
    <col min="514" max="514" width="8.6640625" style="143" customWidth="1"/>
    <col min="515" max="515" width="3.109375" style="143" customWidth="1"/>
    <col min="516" max="516" width="22.6640625" style="143" customWidth="1"/>
    <col min="517" max="517" width="1.6640625" style="143" customWidth="1"/>
    <col min="518" max="518" width="85.21875" style="143" customWidth="1"/>
    <col min="519" max="519" width="7.109375" style="143" customWidth="1"/>
    <col min="520" max="520" width="1.6640625" style="143" customWidth="1"/>
    <col min="521" max="521" width="15.6640625" style="143" customWidth="1"/>
    <col min="522" max="768" width="9" style="143"/>
    <col min="769" max="769" width="7.6640625" style="143" customWidth="1"/>
    <col min="770" max="770" width="8.6640625" style="143" customWidth="1"/>
    <col min="771" max="771" width="3.109375" style="143" customWidth="1"/>
    <col min="772" max="772" width="22.6640625" style="143" customWidth="1"/>
    <col min="773" max="773" width="1.6640625" style="143" customWidth="1"/>
    <col min="774" max="774" width="85.21875" style="143" customWidth="1"/>
    <col min="775" max="775" width="7.109375" style="143" customWidth="1"/>
    <col min="776" max="776" width="1.6640625" style="143" customWidth="1"/>
    <col min="777" max="777" width="15.6640625" style="143" customWidth="1"/>
    <col min="778" max="1024" width="9" style="143"/>
    <col min="1025" max="1025" width="7.6640625" style="143" customWidth="1"/>
    <col min="1026" max="1026" width="8.6640625" style="143" customWidth="1"/>
    <col min="1027" max="1027" width="3.109375" style="143" customWidth="1"/>
    <col min="1028" max="1028" width="22.6640625" style="143" customWidth="1"/>
    <col min="1029" max="1029" width="1.6640625" style="143" customWidth="1"/>
    <col min="1030" max="1030" width="85.21875" style="143" customWidth="1"/>
    <col min="1031" max="1031" width="7.109375" style="143" customWidth="1"/>
    <col min="1032" max="1032" width="1.6640625" style="143" customWidth="1"/>
    <col min="1033" max="1033" width="15.6640625" style="143" customWidth="1"/>
    <col min="1034" max="1280" width="9" style="143"/>
    <col min="1281" max="1281" width="7.6640625" style="143" customWidth="1"/>
    <col min="1282" max="1282" width="8.6640625" style="143" customWidth="1"/>
    <col min="1283" max="1283" width="3.109375" style="143" customWidth="1"/>
    <col min="1284" max="1284" width="22.6640625" style="143" customWidth="1"/>
    <col min="1285" max="1285" width="1.6640625" style="143" customWidth="1"/>
    <col min="1286" max="1286" width="85.21875" style="143" customWidth="1"/>
    <col min="1287" max="1287" width="7.109375" style="143" customWidth="1"/>
    <col min="1288" max="1288" width="1.6640625" style="143" customWidth="1"/>
    <col min="1289" max="1289" width="15.6640625" style="143" customWidth="1"/>
    <col min="1290" max="1536" width="9" style="143"/>
    <col min="1537" max="1537" width="7.6640625" style="143" customWidth="1"/>
    <col min="1538" max="1538" width="8.6640625" style="143" customWidth="1"/>
    <col min="1539" max="1539" width="3.109375" style="143" customWidth="1"/>
    <col min="1540" max="1540" width="22.6640625" style="143" customWidth="1"/>
    <col min="1541" max="1541" width="1.6640625" style="143" customWidth="1"/>
    <col min="1542" max="1542" width="85.21875" style="143" customWidth="1"/>
    <col min="1543" max="1543" width="7.109375" style="143" customWidth="1"/>
    <col min="1544" max="1544" width="1.6640625" style="143" customWidth="1"/>
    <col min="1545" max="1545" width="15.6640625" style="143" customWidth="1"/>
    <col min="1546" max="1792" width="9" style="143"/>
    <col min="1793" max="1793" width="7.6640625" style="143" customWidth="1"/>
    <col min="1794" max="1794" width="8.6640625" style="143" customWidth="1"/>
    <col min="1795" max="1795" width="3.109375" style="143" customWidth="1"/>
    <col min="1796" max="1796" width="22.6640625" style="143" customWidth="1"/>
    <col min="1797" max="1797" width="1.6640625" style="143" customWidth="1"/>
    <col min="1798" max="1798" width="85.21875" style="143" customWidth="1"/>
    <col min="1799" max="1799" width="7.109375" style="143" customWidth="1"/>
    <col min="1800" max="1800" width="1.6640625" style="143" customWidth="1"/>
    <col min="1801" max="1801" width="15.6640625" style="143" customWidth="1"/>
    <col min="1802" max="2048" width="9" style="143"/>
    <col min="2049" max="2049" width="7.6640625" style="143" customWidth="1"/>
    <col min="2050" max="2050" width="8.6640625" style="143" customWidth="1"/>
    <col min="2051" max="2051" width="3.109375" style="143" customWidth="1"/>
    <col min="2052" max="2052" width="22.6640625" style="143" customWidth="1"/>
    <col min="2053" max="2053" width="1.6640625" style="143" customWidth="1"/>
    <col min="2054" max="2054" width="85.21875" style="143" customWidth="1"/>
    <col min="2055" max="2055" width="7.109375" style="143" customWidth="1"/>
    <col min="2056" max="2056" width="1.6640625" style="143" customWidth="1"/>
    <col min="2057" max="2057" width="15.6640625" style="143" customWidth="1"/>
    <col min="2058" max="2304" width="9" style="143"/>
    <col min="2305" max="2305" width="7.6640625" style="143" customWidth="1"/>
    <col min="2306" max="2306" width="8.6640625" style="143" customWidth="1"/>
    <col min="2307" max="2307" width="3.109375" style="143" customWidth="1"/>
    <col min="2308" max="2308" width="22.6640625" style="143" customWidth="1"/>
    <col min="2309" max="2309" width="1.6640625" style="143" customWidth="1"/>
    <col min="2310" max="2310" width="85.21875" style="143" customWidth="1"/>
    <col min="2311" max="2311" width="7.109375" style="143" customWidth="1"/>
    <col min="2312" max="2312" width="1.6640625" style="143" customWidth="1"/>
    <col min="2313" max="2313" width="15.6640625" style="143" customWidth="1"/>
    <col min="2314" max="2560" width="9" style="143"/>
    <col min="2561" max="2561" width="7.6640625" style="143" customWidth="1"/>
    <col min="2562" max="2562" width="8.6640625" style="143" customWidth="1"/>
    <col min="2563" max="2563" width="3.109375" style="143" customWidth="1"/>
    <col min="2564" max="2564" width="22.6640625" style="143" customWidth="1"/>
    <col min="2565" max="2565" width="1.6640625" style="143" customWidth="1"/>
    <col min="2566" max="2566" width="85.21875" style="143" customWidth="1"/>
    <col min="2567" max="2567" width="7.109375" style="143" customWidth="1"/>
    <col min="2568" max="2568" width="1.6640625" style="143" customWidth="1"/>
    <col min="2569" max="2569" width="15.6640625" style="143" customWidth="1"/>
    <col min="2570" max="2816" width="9" style="143"/>
    <col min="2817" max="2817" width="7.6640625" style="143" customWidth="1"/>
    <col min="2818" max="2818" width="8.6640625" style="143" customWidth="1"/>
    <col min="2819" max="2819" width="3.109375" style="143" customWidth="1"/>
    <col min="2820" max="2820" width="22.6640625" style="143" customWidth="1"/>
    <col min="2821" max="2821" width="1.6640625" style="143" customWidth="1"/>
    <col min="2822" max="2822" width="85.21875" style="143" customWidth="1"/>
    <col min="2823" max="2823" width="7.109375" style="143" customWidth="1"/>
    <col min="2824" max="2824" width="1.6640625" style="143" customWidth="1"/>
    <col min="2825" max="2825" width="15.6640625" style="143" customWidth="1"/>
    <col min="2826" max="3072" width="9" style="143"/>
    <col min="3073" max="3073" width="7.6640625" style="143" customWidth="1"/>
    <col min="3074" max="3074" width="8.6640625" style="143" customWidth="1"/>
    <col min="3075" max="3075" width="3.109375" style="143" customWidth="1"/>
    <col min="3076" max="3076" width="22.6640625" style="143" customWidth="1"/>
    <col min="3077" max="3077" width="1.6640625" style="143" customWidth="1"/>
    <col min="3078" max="3078" width="85.21875" style="143" customWidth="1"/>
    <col min="3079" max="3079" width="7.109375" style="143" customWidth="1"/>
    <col min="3080" max="3080" width="1.6640625" style="143" customWidth="1"/>
    <col min="3081" max="3081" width="15.6640625" style="143" customWidth="1"/>
    <col min="3082" max="3328" width="9" style="143"/>
    <col min="3329" max="3329" width="7.6640625" style="143" customWidth="1"/>
    <col min="3330" max="3330" width="8.6640625" style="143" customWidth="1"/>
    <col min="3331" max="3331" width="3.109375" style="143" customWidth="1"/>
    <col min="3332" max="3332" width="22.6640625" style="143" customWidth="1"/>
    <col min="3333" max="3333" width="1.6640625" style="143" customWidth="1"/>
    <col min="3334" max="3334" width="85.21875" style="143" customWidth="1"/>
    <col min="3335" max="3335" width="7.109375" style="143" customWidth="1"/>
    <col min="3336" max="3336" width="1.6640625" style="143" customWidth="1"/>
    <col min="3337" max="3337" width="15.6640625" style="143" customWidth="1"/>
    <col min="3338" max="3584" width="9" style="143"/>
    <col min="3585" max="3585" width="7.6640625" style="143" customWidth="1"/>
    <col min="3586" max="3586" width="8.6640625" style="143" customWidth="1"/>
    <col min="3587" max="3587" width="3.109375" style="143" customWidth="1"/>
    <col min="3588" max="3588" width="22.6640625" style="143" customWidth="1"/>
    <col min="3589" max="3589" width="1.6640625" style="143" customWidth="1"/>
    <col min="3590" max="3590" width="85.21875" style="143" customWidth="1"/>
    <col min="3591" max="3591" width="7.109375" style="143" customWidth="1"/>
    <col min="3592" max="3592" width="1.6640625" style="143" customWidth="1"/>
    <col min="3593" max="3593" width="15.6640625" style="143" customWidth="1"/>
    <col min="3594" max="3840" width="9" style="143"/>
    <col min="3841" max="3841" width="7.6640625" style="143" customWidth="1"/>
    <col min="3842" max="3842" width="8.6640625" style="143" customWidth="1"/>
    <col min="3843" max="3843" width="3.109375" style="143" customWidth="1"/>
    <col min="3844" max="3844" width="22.6640625" style="143" customWidth="1"/>
    <col min="3845" max="3845" width="1.6640625" style="143" customWidth="1"/>
    <col min="3846" max="3846" width="85.21875" style="143" customWidth="1"/>
    <col min="3847" max="3847" width="7.109375" style="143" customWidth="1"/>
    <col min="3848" max="3848" width="1.6640625" style="143" customWidth="1"/>
    <col min="3849" max="3849" width="15.6640625" style="143" customWidth="1"/>
    <col min="3850" max="4096" width="9" style="143"/>
    <col min="4097" max="4097" width="7.6640625" style="143" customWidth="1"/>
    <col min="4098" max="4098" width="8.6640625" style="143" customWidth="1"/>
    <col min="4099" max="4099" width="3.109375" style="143" customWidth="1"/>
    <col min="4100" max="4100" width="22.6640625" style="143" customWidth="1"/>
    <col min="4101" max="4101" width="1.6640625" style="143" customWidth="1"/>
    <col min="4102" max="4102" width="85.21875" style="143" customWidth="1"/>
    <col min="4103" max="4103" width="7.109375" style="143" customWidth="1"/>
    <col min="4104" max="4104" width="1.6640625" style="143" customWidth="1"/>
    <col min="4105" max="4105" width="15.6640625" style="143" customWidth="1"/>
    <col min="4106" max="4352" width="9" style="143"/>
    <col min="4353" max="4353" width="7.6640625" style="143" customWidth="1"/>
    <col min="4354" max="4354" width="8.6640625" style="143" customWidth="1"/>
    <col min="4355" max="4355" width="3.109375" style="143" customWidth="1"/>
    <col min="4356" max="4356" width="22.6640625" style="143" customWidth="1"/>
    <col min="4357" max="4357" width="1.6640625" style="143" customWidth="1"/>
    <col min="4358" max="4358" width="85.21875" style="143" customWidth="1"/>
    <col min="4359" max="4359" width="7.109375" style="143" customWidth="1"/>
    <col min="4360" max="4360" width="1.6640625" style="143" customWidth="1"/>
    <col min="4361" max="4361" width="15.6640625" style="143" customWidth="1"/>
    <col min="4362" max="4608" width="9" style="143"/>
    <col min="4609" max="4609" width="7.6640625" style="143" customWidth="1"/>
    <col min="4610" max="4610" width="8.6640625" style="143" customWidth="1"/>
    <col min="4611" max="4611" width="3.109375" style="143" customWidth="1"/>
    <col min="4612" max="4612" width="22.6640625" style="143" customWidth="1"/>
    <col min="4613" max="4613" width="1.6640625" style="143" customWidth="1"/>
    <col min="4614" max="4614" width="85.21875" style="143" customWidth="1"/>
    <col min="4615" max="4615" width="7.109375" style="143" customWidth="1"/>
    <col min="4616" max="4616" width="1.6640625" style="143" customWidth="1"/>
    <col min="4617" max="4617" width="15.6640625" style="143" customWidth="1"/>
    <col min="4618" max="4864" width="9" style="143"/>
    <col min="4865" max="4865" width="7.6640625" style="143" customWidth="1"/>
    <col min="4866" max="4866" width="8.6640625" style="143" customWidth="1"/>
    <col min="4867" max="4867" width="3.109375" style="143" customWidth="1"/>
    <col min="4868" max="4868" width="22.6640625" style="143" customWidth="1"/>
    <col min="4869" max="4869" width="1.6640625" style="143" customWidth="1"/>
    <col min="4870" max="4870" width="85.21875" style="143" customWidth="1"/>
    <col min="4871" max="4871" width="7.109375" style="143" customWidth="1"/>
    <col min="4872" max="4872" width="1.6640625" style="143" customWidth="1"/>
    <col min="4873" max="4873" width="15.6640625" style="143" customWidth="1"/>
    <col min="4874" max="5120" width="9" style="143"/>
    <col min="5121" max="5121" width="7.6640625" style="143" customWidth="1"/>
    <col min="5122" max="5122" width="8.6640625" style="143" customWidth="1"/>
    <col min="5123" max="5123" width="3.109375" style="143" customWidth="1"/>
    <col min="5124" max="5124" width="22.6640625" style="143" customWidth="1"/>
    <col min="5125" max="5125" width="1.6640625" style="143" customWidth="1"/>
    <col min="5126" max="5126" width="85.21875" style="143" customWidth="1"/>
    <col min="5127" max="5127" width="7.109375" style="143" customWidth="1"/>
    <col min="5128" max="5128" width="1.6640625" style="143" customWidth="1"/>
    <col min="5129" max="5129" width="15.6640625" style="143" customWidth="1"/>
    <col min="5130" max="5376" width="9" style="143"/>
    <col min="5377" max="5377" width="7.6640625" style="143" customWidth="1"/>
    <col min="5378" max="5378" width="8.6640625" style="143" customWidth="1"/>
    <col min="5379" max="5379" width="3.109375" style="143" customWidth="1"/>
    <col min="5380" max="5380" width="22.6640625" style="143" customWidth="1"/>
    <col min="5381" max="5381" width="1.6640625" style="143" customWidth="1"/>
    <col min="5382" max="5382" width="85.21875" style="143" customWidth="1"/>
    <col min="5383" max="5383" width="7.109375" style="143" customWidth="1"/>
    <col min="5384" max="5384" width="1.6640625" style="143" customWidth="1"/>
    <col min="5385" max="5385" width="15.6640625" style="143" customWidth="1"/>
    <col min="5386" max="5632" width="9" style="143"/>
    <col min="5633" max="5633" width="7.6640625" style="143" customWidth="1"/>
    <col min="5634" max="5634" width="8.6640625" style="143" customWidth="1"/>
    <col min="5635" max="5635" width="3.109375" style="143" customWidth="1"/>
    <col min="5636" max="5636" width="22.6640625" style="143" customWidth="1"/>
    <col min="5637" max="5637" width="1.6640625" style="143" customWidth="1"/>
    <col min="5638" max="5638" width="85.21875" style="143" customWidth="1"/>
    <col min="5639" max="5639" width="7.109375" style="143" customWidth="1"/>
    <col min="5640" max="5640" width="1.6640625" style="143" customWidth="1"/>
    <col min="5641" max="5641" width="15.6640625" style="143" customWidth="1"/>
    <col min="5642" max="5888" width="9" style="143"/>
    <col min="5889" max="5889" width="7.6640625" style="143" customWidth="1"/>
    <col min="5890" max="5890" width="8.6640625" style="143" customWidth="1"/>
    <col min="5891" max="5891" width="3.109375" style="143" customWidth="1"/>
    <col min="5892" max="5892" width="22.6640625" style="143" customWidth="1"/>
    <col min="5893" max="5893" width="1.6640625" style="143" customWidth="1"/>
    <col min="5894" max="5894" width="85.21875" style="143" customWidth="1"/>
    <col min="5895" max="5895" width="7.109375" style="143" customWidth="1"/>
    <col min="5896" max="5896" width="1.6640625" style="143" customWidth="1"/>
    <col min="5897" max="5897" width="15.6640625" style="143" customWidth="1"/>
    <col min="5898" max="6144" width="9" style="143"/>
    <col min="6145" max="6145" width="7.6640625" style="143" customWidth="1"/>
    <col min="6146" max="6146" width="8.6640625" style="143" customWidth="1"/>
    <col min="6147" max="6147" width="3.109375" style="143" customWidth="1"/>
    <col min="6148" max="6148" width="22.6640625" style="143" customWidth="1"/>
    <col min="6149" max="6149" width="1.6640625" style="143" customWidth="1"/>
    <col min="6150" max="6150" width="85.21875" style="143" customWidth="1"/>
    <col min="6151" max="6151" width="7.109375" style="143" customWidth="1"/>
    <col min="6152" max="6152" width="1.6640625" style="143" customWidth="1"/>
    <col min="6153" max="6153" width="15.6640625" style="143" customWidth="1"/>
    <col min="6154" max="6400" width="9" style="143"/>
    <col min="6401" max="6401" width="7.6640625" style="143" customWidth="1"/>
    <col min="6402" max="6402" width="8.6640625" style="143" customWidth="1"/>
    <col min="6403" max="6403" width="3.109375" style="143" customWidth="1"/>
    <col min="6404" max="6404" width="22.6640625" style="143" customWidth="1"/>
    <col min="6405" max="6405" width="1.6640625" style="143" customWidth="1"/>
    <col min="6406" max="6406" width="85.21875" style="143" customWidth="1"/>
    <col min="6407" max="6407" width="7.109375" style="143" customWidth="1"/>
    <col min="6408" max="6408" width="1.6640625" style="143" customWidth="1"/>
    <col min="6409" max="6409" width="15.6640625" style="143" customWidth="1"/>
    <col min="6410" max="6656" width="9" style="143"/>
    <col min="6657" max="6657" width="7.6640625" style="143" customWidth="1"/>
    <col min="6658" max="6658" width="8.6640625" style="143" customWidth="1"/>
    <col min="6659" max="6659" width="3.109375" style="143" customWidth="1"/>
    <col min="6660" max="6660" width="22.6640625" style="143" customWidth="1"/>
    <col min="6661" max="6661" width="1.6640625" style="143" customWidth="1"/>
    <col min="6662" max="6662" width="85.21875" style="143" customWidth="1"/>
    <col min="6663" max="6663" width="7.109375" style="143" customWidth="1"/>
    <col min="6664" max="6664" width="1.6640625" style="143" customWidth="1"/>
    <col min="6665" max="6665" width="15.6640625" style="143" customWidth="1"/>
    <col min="6666" max="6912" width="9" style="143"/>
    <col min="6913" max="6913" width="7.6640625" style="143" customWidth="1"/>
    <col min="6914" max="6914" width="8.6640625" style="143" customWidth="1"/>
    <col min="6915" max="6915" width="3.109375" style="143" customWidth="1"/>
    <col min="6916" max="6916" width="22.6640625" style="143" customWidth="1"/>
    <col min="6917" max="6917" width="1.6640625" style="143" customWidth="1"/>
    <col min="6918" max="6918" width="85.21875" style="143" customWidth="1"/>
    <col min="6919" max="6919" width="7.109375" style="143" customWidth="1"/>
    <col min="6920" max="6920" width="1.6640625" style="143" customWidth="1"/>
    <col min="6921" max="6921" width="15.6640625" style="143" customWidth="1"/>
    <col min="6922" max="7168" width="9" style="143"/>
    <col min="7169" max="7169" width="7.6640625" style="143" customWidth="1"/>
    <col min="7170" max="7170" width="8.6640625" style="143" customWidth="1"/>
    <col min="7171" max="7171" width="3.109375" style="143" customWidth="1"/>
    <col min="7172" max="7172" width="22.6640625" style="143" customWidth="1"/>
    <col min="7173" max="7173" width="1.6640625" style="143" customWidth="1"/>
    <col min="7174" max="7174" width="85.21875" style="143" customWidth="1"/>
    <col min="7175" max="7175" width="7.109375" style="143" customWidth="1"/>
    <col min="7176" max="7176" width="1.6640625" style="143" customWidth="1"/>
    <col min="7177" max="7177" width="15.6640625" style="143" customWidth="1"/>
    <col min="7178" max="7424" width="9" style="143"/>
    <col min="7425" max="7425" width="7.6640625" style="143" customWidth="1"/>
    <col min="7426" max="7426" width="8.6640625" style="143" customWidth="1"/>
    <col min="7427" max="7427" width="3.109375" style="143" customWidth="1"/>
    <col min="7428" max="7428" width="22.6640625" style="143" customWidth="1"/>
    <col min="7429" max="7429" width="1.6640625" style="143" customWidth="1"/>
    <col min="7430" max="7430" width="85.21875" style="143" customWidth="1"/>
    <col min="7431" max="7431" width="7.109375" style="143" customWidth="1"/>
    <col min="7432" max="7432" width="1.6640625" style="143" customWidth="1"/>
    <col min="7433" max="7433" width="15.6640625" style="143" customWidth="1"/>
    <col min="7434" max="7680" width="9" style="143"/>
    <col min="7681" max="7681" width="7.6640625" style="143" customWidth="1"/>
    <col min="7682" max="7682" width="8.6640625" style="143" customWidth="1"/>
    <col min="7683" max="7683" width="3.109375" style="143" customWidth="1"/>
    <col min="7684" max="7684" width="22.6640625" style="143" customWidth="1"/>
    <col min="7685" max="7685" width="1.6640625" style="143" customWidth="1"/>
    <col min="7686" max="7686" width="85.21875" style="143" customWidth="1"/>
    <col min="7687" max="7687" width="7.109375" style="143" customWidth="1"/>
    <col min="7688" max="7688" width="1.6640625" style="143" customWidth="1"/>
    <col min="7689" max="7689" width="15.6640625" style="143" customWidth="1"/>
    <col min="7690" max="7936" width="9" style="143"/>
    <col min="7937" max="7937" width="7.6640625" style="143" customWidth="1"/>
    <col min="7938" max="7938" width="8.6640625" style="143" customWidth="1"/>
    <col min="7939" max="7939" width="3.109375" style="143" customWidth="1"/>
    <col min="7940" max="7940" width="22.6640625" style="143" customWidth="1"/>
    <col min="7941" max="7941" width="1.6640625" style="143" customWidth="1"/>
    <col min="7942" max="7942" width="85.21875" style="143" customWidth="1"/>
    <col min="7943" max="7943" width="7.109375" style="143" customWidth="1"/>
    <col min="7944" max="7944" width="1.6640625" style="143" customWidth="1"/>
    <col min="7945" max="7945" width="15.6640625" style="143" customWidth="1"/>
    <col min="7946" max="8192" width="9" style="143"/>
    <col min="8193" max="8193" width="7.6640625" style="143" customWidth="1"/>
    <col min="8194" max="8194" width="8.6640625" style="143" customWidth="1"/>
    <col min="8195" max="8195" width="3.109375" style="143" customWidth="1"/>
    <col min="8196" max="8196" width="22.6640625" style="143" customWidth="1"/>
    <col min="8197" max="8197" width="1.6640625" style="143" customWidth="1"/>
    <col min="8198" max="8198" width="85.21875" style="143" customWidth="1"/>
    <col min="8199" max="8199" width="7.109375" style="143" customWidth="1"/>
    <col min="8200" max="8200" width="1.6640625" style="143" customWidth="1"/>
    <col min="8201" max="8201" width="15.6640625" style="143" customWidth="1"/>
    <col min="8202" max="8448" width="9" style="143"/>
    <col min="8449" max="8449" width="7.6640625" style="143" customWidth="1"/>
    <col min="8450" max="8450" width="8.6640625" style="143" customWidth="1"/>
    <col min="8451" max="8451" width="3.109375" style="143" customWidth="1"/>
    <col min="8452" max="8452" width="22.6640625" style="143" customWidth="1"/>
    <col min="8453" max="8453" width="1.6640625" style="143" customWidth="1"/>
    <col min="8454" max="8454" width="85.21875" style="143" customWidth="1"/>
    <col min="8455" max="8455" width="7.109375" style="143" customWidth="1"/>
    <col min="8456" max="8456" width="1.6640625" style="143" customWidth="1"/>
    <col min="8457" max="8457" width="15.6640625" style="143" customWidth="1"/>
    <col min="8458" max="8704" width="9" style="143"/>
    <col min="8705" max="8705" width="7.6640625" style="143" customWidth="1"/>
    <col min="8706" max="8706" width="8.6640625" style="143" customWidth="1"/>
    <col min="8707" max="8707" width="3.109375" style="143" customWidth="1"/>
    <col min="8708" max="8708" width="22.6640625" style="143" customWidth="1"/>
    <col min="8709" max="8709" width="1.6640625" style="143" customWidth="1"/>
    <col min="8710" max="8710" width="85.21875" style="143" customWidth="1"/>
    <col min="8711" max="8711" width="7.109375" style="143" customWidth="1"/>
    <col min="8712" max="8712" width="1.6640625" style="143" customWidth="1"/>
    <col min="8713" max="8713" width="15.6640625" style="143" customWidth="1"/>
    <col min="8714" max="8960" width="9" style="143"/>
    <col min="8961" max="8961" width="7.6640625" style="143" customWidth="1"/>
    <col min="8962" max="8962" width="8.6640625" style="143" customWidth="1"/>
    <col min="8963" max="8963" width="3.109375" style="143" customWidth="1"/>
    <col min="8964" max="8964" width="22.6640625" style="143" customWidth="1"/>
    <col min="8965" max="8965" width="1.6640625" style="143" customWidth="1"/>
    <col min="8966" max="8966" width="85.21875" style="143" customWidth="1"/>
    <col min="8967" max="8967" width="7.109375" style="143" customWidth="1"/>
    <col min="8968" max="8968" width="1.6640625" style="143" customWidth="1"/>
    <col min="8969" max="8969" width="15.6640625" style="143" customWidth="1"/>
    <col min="8970" max="9216" width="9" style="143"/>
    <col min="9217" max="9217" width="7.6640625" style="143" customWidth="1"/>
    <col min="9218" max="9218" width="8.6640625" style="143" customWidth="1"/>
    <col min="9219" max="9219" width="3.109375" style="143" customWidth="1"/>
    <col min="9220" max="9220" width="22.6640625" style="143" customWidth="1"/>
    <col min="9221" max="9221" width="1.6640625" style="143" customWidth="1"/>
    <col min="9222" max="9222" width="85.21875" style="143" customWidth="1"/>
    <col min="9223" max="9223" width="7.109375" style="143" customWidth="1"/>
    <col min="9224" max="9224" width="1.6640625" style="143" customWidth="1"/>
    <col min="9225" max="9225" width="15.6640625" style="143" customWidth="1"/>
    <col min="9226" max="9472" width="9" style="143"/>
    <col min="9473" max="9473" width="7.6640625" style="143" customWidth="1"/>
    <col min="9474" max="9474" width="8.6640625" style="143" customWidth="1"/>
    <col min="9475" max="9475" width="3.109375" style="143" customWidth="1"/>
    <col min="9476" max="9476" width="22.6640625" style="143" customWidth="1"/>
    <col min="9477" max="9477" width="1.6640625" style="143" customWidth="1"/>
    <col min="9478" max="9478" width="85.21875" style="143" customWidth="1"/>
    <col min="9479" max="9479" width="7.109375" style="143" customWidth="1"/>
    <col min="9480" max="9480" width="1.6640625" style="143" customWidth="1"/>
    <col min="9481" max="9481" width="15.6640625" style="143" customWidth="1"/>
    <col min="9482" max="9728" width="9" style="143"/>
    <col min="9729" max="9729" width="7.6640625" style="143" customWidth="1"/>
    <col min="9730" max="9730" width="8.6640625" style="143" customWidth="1"/>
    <col min="9731" max="9731" width="3.109375" style="143" customWidth="1"/>
    <col min="9732" max="9732" width="22.6640625" style="143" customWidth="1"/>
    <col min="9733" max="9733" width="1.6640625" style="143" customWidth="1"/>
    <col min="9734" max="9734" width="85.21875" style="143" customWidth="1"/>
    <col min="9735" max="9735" width="7.109375" style="143" customWidth="1"/>
    <col min="9736" max="9736" width="1.6640625" style="143" customWidth="1"/>
    <col min="9737" max="9737" width="15.6640625" style="143" customWidth="1"/>
    <col min="9738" max="9984" width="9" style="143"/>
    <col min="9985" max="9985" width="7.6640625" style="143" customWidth="1"/>
    <col min="9986" max="9986" width="8.6640625" style="143" customWidth="1"/>
    <col min="9987" max="9987" width="3.109375" style="143" customWidth="1"/>
    <col min="9988" max="9988" width="22.6640625" style="143" customWidth="1"/>
    <col min="9989" max="9989" width="1.6640625" style="143" customWidth="1"/>
    <col min="9990" max="9990" width="85.21875" style="143" customWidth="1"/>
    <col min="9991" max="9991" width="7.109375" style="143" customWidth="1"/>
    <col min="9992" max="9992" width="1.6640625" style="143" customWidth="1"/>
    <col min="9993" max="9993" width="15.6640625" style="143" customWidth="1"/>
    <col min="9994" max="10240" width="9" style="143"/>
    <col min="10241" max="10241" width="7.6640625" style="143" customWidth="1"/>
    <col min="10242" max="10242" width="8.6640625" style="143" customWidth="1"/>
    <col min="10243" max="10243" width="3.109375" style="143" customWidth="1"/>
    <col min="10244" max="10244" width="22.6640625" style="143" customWidth="1"/>
    <col min="10245" max="10245" width="1.6640625" style="143" customWidth="1"/>
    <col min="10246" max="10246" width="85.21875" style="143" customWidth="1"/>
    <col min="10247" max="10247" width="7.109375" style="143" customWidth="1"/>
    <col min="10248" max="10248" width="1.6640625" style="143" customWidth="1"/>
    <col min="10249" max="10249" width="15.6640625" style="143" customWidth="1"/>
    <col min="10250" max="10496" width="9" style="143"/>
    <col min="10497" max="10497" width="7.6640625" style="143" customWidth="1"/>
    <col min="10498" max="10498" width="8.6640625" style="143" customWidth="1"/>
    <col min="10499" max="10499" width="3.109375" style="143" customWidth="1"/>
    <col min="10500" max="10500" width="22.6640625" style="143" customWidth="1"/>
    <col min="10501" max="10501" width="1.6640625" style="143" customWidth="1"/>
    <col min="10502" max="10502" width="85.21875" style="143" customWidth="1"/>
    <col min="10503" max="10503" width="7.109375" style="143" customWidth="1"/>
    <col min="10504" max="10504" width="1.6640625" style="143" customWidth="1"/>
    <col min="10505" max="10505" width="15.6640625" style="143" customWidth="1"/>
    <col min="10506" max="10752" width="9" style="143"/>
    <col min="10753" max="10753" width="7.6640625" style="143" customWidth="1"/>
    <col min="10754" max="10754" width="8.6640625" style="143" customWidth="1"/>
    <col min="10755" max="10755" width="3.109375" style="143" customWidth="1"/>
    <col min="10756" max="10756" width="22.6640625" style="143" customWidth="1"/>
    <col min="10757" max="10757" width="1.6640625" style="143" customWidth="1"/>
    <col min="10758" max="10758" width="85.21875" style="143" customWidth="1"/>
    <col min="10759" max="10759" width="7.109375" style="143" customWidth="1"/>
    <col min="10760" max="10760" width="1.6640625" style="143" customWidth="1"/>
    <col min="10761" max="10761" width="15.6640625" style="143" customWidth="1"/>
    <col min="10762" max="11008" width="9" style="143"/>
    <col min="11009" max="11009" width="7.6640625" style="143" customWidth="1"/>
    <col min="11010" max="11010" width="8.6640625" style="143" customWidth="1"/>
    <col min="11011" max="11011" width="3.109375" style="143" customWidth="1"/>
    <col min="11012" max="11012" width="22.6640625" style="143" customWidth="1"/>
    <col min="11013" max="11013" width="1.6640625" style="143" customWidth="1"/>
    <col min="11014" max="11014" width="85.21875" style="143" customWidth="1"/>
    <col min="11015" max="11015" width="7.109375" style="143" customWidth="1"/>
    <col min="11016" max="11016" width="1.6640625" style="143" customWidth="1"/>
    <col min="11017" max="11017" width="15.6640625" style="143" customWidth="1"/>
    <col min="11018" max="11264" width="9" style="143"/>
    <col min="11265" max="11265" width="7.6640625" style="143" customWidth="1"/>
    <col min="11266" max="11266" width="8.6640625" style="143" customWidth="1"/>
    <col min="11267" max="11267" width="3.109375" style="143" customWidth="1"/>
    <col min="11268" max="11268" width="22.6640625" style="143" customWidth="1"/>
    <col min="11269" max="11269" width="1.6640625" style="143" customWidth="1"/>
    <col min="11270" max="11270" width="85.21875" style="143" customWidth="1"/>
    <col min="11271" max="11271" width="7.109375" style="143" customWidth="1"/>
    <col min="11272" max="11272" width="1.6640625" style="143" customWidth="1"/>
    <col min="11273" max="11273" width="15.6640625" style="143" customWidth="1"/>
    <col min="11274" max="11520" width="9" style="143"/>
    <col min="11521" max="11521" width="7.6640625" style="143" customWidth="1"/>
    <col min="11522" max="11522" width="8.6640625" style="143" customWidth="1"/>
    <col min="11523" max="11523" width="3.109375" style="143" customWidth="1"/>
    <col min="11524" max="11524" width="22.6640625" style="143" customWidth="1"/>
    <col min="11525" max="11525" width="1.6640625" style="143" customWidth="1"/>
    <col min="11526" max="11526" width="85.21875" style="143" customWidth="1"/>
    <col min="11527" max="11527" width="7.109375" style="143" customWidth="1"/>
    <col min="11528" max="11528" width="1.6640625" style="143" customWidth="1"/>
    <col min="11529" max="11529" width="15.6640625" style="143" customWidth="1"/>
    <col min="11530" max="11776" width="9" style="143"/>
    <col min="11777" max="11777" width="7.6640625" style="143" customWidth="1"/>
    <col min="11778" max="11778" width="8.6640625" style="143" customWidth="1"/>
    <col min="11779" max="11779" width="3.109375" style="143" customWidth="1"/>
    <col min="11780" max="11780" width="22.6640625" style="143" customWidth="1"/>
    <col min="11781" max="11781" width="1.6640625" style="143" customWidth="1"/>
    <col min="11782" max="11782" width="85.21875" style="143" customWidth="1"/>
    <col min="11783" max="11783" width="7.109375" style="143" customWidth="1"/>
    <col min="11784" max="11784" width="1.6640625" style="143" customWidth="1"/>
    <col min="11785" max="11785" width="15.6640625" style="143" customWidth="1"/>
    <col min="11786" max="12032" width="9" style="143"/>
    <col min="12033" max="12033" width="7.6640625" style="143" customWidth="1"/>
    <col min="12034" max="12034" width="8.6640625" style="143" customWidth="1"/>
    <col min="12035" max="12035" width="3.109375" style="143" customWidth="1"/>
    <col min="12036" max="12036" width="22.6640625" style="143" customWidth="1"/>
    <col min="12037" max="12037" width="1.6640625" style="143" customWidth="1"/>
    <col min="12038" max="12038" width="85.21875" style="143" customWidth="1"/>
    <col min="12039" max="12039" width="7.109375" style="143" customWidth="1"/>
    <col min="12040" max="12040" width="1.6640625" style="143" customWidth="1"/>
    <col min="12041" max="12041" width="15.6640625" style="143" customWidth="1"/>
    <col min="12042" max="12288" width="9" style="143"/>
    <col min="12289" max="12289" width="7.6640625" style="143" customWidth="1"/>
    <col min="12290" max="12290" width="8.6640625" style="143" customWidth="1"/>
    <col min="12291" max="12291" width="3.109375" style="143" customWidth="1"/>
    <col min="12292" max="12292" width="22.6640625" style="143" customWidth="1"/>
    <col min="12293" max="12293" width="1.6640625" style="143" customWidth="1"/>
    <col min="12294" max="12294" width="85.21875" style="143" customWidth="1"/>
    <col min="12295" max="12295" width="7.109375" style="143" customWidth="1"/>
    <col min="12296" max="12296" width="1.6640625" style="143" customWidth="1"/>
    <col min="12297" max="12297" width="15.6640625" style="143" customWidth="1"/>
    <col min="12298" max="12544" width="9" style="143"/>
    <col min="12545" max="12545" width="7.6640625" style="143" customWidth="1"/>
    <col min="12546" max="12546" width="8.6640625" style="143" customWidth="1"/>
    <col min="12547" max="12547" width="3.109375" style="143" customWidth="1"/>
    <col min="12548" max="12548" width="22.6640625" style="143" customWidth="1"/>
    <col min="12549" max="12549" width="1.6640625" style="143" customWidth="1"/>
    <col min="12550" max="12550" width="85.21875" style="143" customWidth="1"/>
    <col min="12551" max="12551" width="7.109375" style="143" customWidth="1"/>
    <col min="12552" max="12552" width="1.6640625" style="143" customWidth="1"/>
    <col min="12553" max="12553" width="15.6640625" style="143" customWidth="1"/>
    <col min="12554" max="12800" width="9" style="143"/>
    <col min="12801" max="12801" width="7.6640625" style="143" customWidth="1"/>
    <col min="12802" max="12802" width="8.6640625" style="143" customWidth="1"/>
    <col min="12803" max="12803" width="3.109375" style="143" customWidth="1"/>
    <col min="12804" max="12804" width="22.6640625" style="143" customWidth="1"/>
    <col min="12805" max="12805" width="1.6640625" style="143" customWidth="1"/>
    <col min="12806" max="12806" width="85.21875" style="143" customWidth="1"/>
    <col min="12807" max="12807" width="7.109375" style="143" customWidth="1"/>
    <col min="12808" max="12808" width="1.6640625" style="143" customWidth="1"/>
    <col min="12809" max="12809" width="15.6640625" style="143" customWidth="1"/>
    <col min="12810" max="13056" width="9" style="143"/>
    <col min="13057" max="13057" width="7.6640625" style="143" customWidth="1"/>
    <col min="13058" max="13058" width="8.6640625" style="143" customWidth="1"/>
    <col min="13059" max="13059" width="3.109375" style="143" customWidth="1"/>
    <col min="13060" max="13060" width="22.6640625" style="143" customWidth="1"/>
    <col min="13061" max="13061" width="1.6640625" style="143" customWidth="1"/>
    <col min="13062" max="13062" width="85.21875" style="143" customWidth="1"/>
    <col min="13063" max="13063" width="7.109375" style="143" customWidth="1"/>
    <col min="13064" max="13064" width="1.6640625" style="143" customWidth="1"/>
    <col min="13065" max="13065" width="15.6640625" style="143" customWidth="1"/>
    <col min="13066" max="13312" width="9" style="143"/>
    <col min="13313" max="13313" width="7.6640625" style="143" customWidth="1"/>
    <col min="13314" max="13314" width="8.6640625" style="143" customWidth="1"/>
    <col min="13315" max="13315" width="3.109375" style="143" customWidth="1"/>
    <col min="13316" max="13316" width="22.6640625" style="143" customWidth="1"/>
    <col min="13317" max="13317" width="1.6640625" style="143" customWidth="1"/>
    <col min="13318" max="13318" width="85.21875" style="143" customWidth="1"/>
    <col min="13319" max="13319" width="7.109375" style="143" customWidth="1"/>
    <col min="13320" max="13320" width="1.6640625" style="143" customWidth="1"/>
    <col min="13321" max="13321" width="15.6640625" style="143" customWidth="1"/>
    <col min="13322" max="13568" width="9" style="143"/>
    <col min="13569" max="13569" width="7.6640625" style="143" customWidth="1"/>
    <col min="13570" max="13570" width="8.6640625" style="143" customWidth="1"/>
    <col min="13571" max="13571" width="3.109375" style="143" customWidth="1"/>
    <col min="13572" max="13572" width="22.6640625" style="143" customWidth="1"/>
    <col min="13573" max="13573" width="1.6640625" style="143" customWidth="1"/>
    <col min="13574" max="13574" width="85.21875" style="143" customWidth="1"/>
    <col min="13575" max="13575" width="7.109375" style="143" customWidth="1"/>
    <col min="13576" max="13576" width="1.6640625" style="143" customWidth="1"/>
    <col min="13577" max="13577" width="15.6640625" style="143" customWidth="1"/>
    <col min="13578" max="13824" width="9" style="143"/>
    <col min="13825" max="13825" width="7.6640625" style="143" customWidth="1"/>
    <col min="13826" max="13826" width="8.6640625" style="143" customWidth="1"/>
    <col min="13827" max="13827" width="3.109375" style="143" customWidth="1"/>
    <col min="13828" max="13828" width="22.6640625" style="143" customWidth="1"/>
    <col min="13829" max="13829" width="1.6640625" style="143" customWidth="1"/>
    <col min="13830" max="13830" width="85.21875" style="143" customWidth="1"/>
    <col min="13831" max="13831" width="7.109375" style="143" customWidth="1"/>
    <col min="13832" max="13832" width="1.6640625" style="143" customWidth="1"/>
    <col min="13833" max="13833" width="15.6640625" style="143" customWidth="1"/>
    <col min="13834" max="14080" width="9" style="143"/>
    <col min="14081" max="14081" width="7.6640625" style="143" customWidth="1"/>
    <col min="14082" max="14082" width="8.6640625" style="143" customWidth="1"/>
    <col min="14083" max="14083" width="3.109375" style="143" customWidth="1"/>
    <col min="14084" max="14084" width="22.6640625" style="143" customWidth="1"/>
    <col min="14085" max="14085" width="1.6640625" style="143" customWidth="1"/>
    <col min="14086" max="14086" width="85.21875" style="143" customWidth="1"/>
    <col min="14087" max="14087" width="7.109375" style="143" customWidth="1"/>
    <col min="14088" max="14088" width="1.6640625" style="143" customWidth="1"/>
    <col min="14089" max="14089" width="15.6640625" style="143" customWidth="1"/>
    <col min="14090" max="14336" width="9" style="143"/>
    <col min="14337" max="14337" width="7.6640625" style="143" customWidth="1"/>
    <col min="14338" max="14338" width="8.6640625" style="143" customWidth="1"/>
    <col min="14339" max="14339" width="3.109375" style="143" customWidth="1"/>
    <col min="14340" max="14340" width="22.6640625" style="143" customWidth="1"/>
    <col min="14341" max="14341" width="1.6640625" style="143" customWidth="1"/>
    <col min="14342" max="14342" width="85.21875" style="143" customWidth="1"/>
    <col min="14343" max="14343" width="7.109375" style="143" customWidth="1"/>
    <col min="14344" max="14344" width="1.6640625" style="143" customWidth="1"/>
    <col min="14345" max="14345" width="15.6640625" style="143" customWidth="1"/>
    <col min="14346" max="14592" width="9" style="143"/>
    <col min="14593" max="14593" width="7.6640625" style="143" customWidth="1"/>
    <col min="14594" max="14594" width="8.6640625" style="143" customWidth="1"/>
    <col min="14595" max="14595" width="3.109375" style="143" customWidth="1"/>
    <col min="14596" max="14596" width="22.6640625" style="143" customWidth="1"/>
    <col min="14597" max="14597" width="1.6640625" style="143" customWidth="1"/>
    <col min="14598" max="14598" width="85.21875" style="143" customWidth="1"/>
    <col min="14599" max="14599" width="7.109375" style="143" customWidth="1"/>
    <col min="14600" max="14600" width="1.6640625" style="143" customWidth="1"/>
    <col min="14601" max="14601" width="15.6640625" style="143" customWidth="1"/>
    <col min="14602" max="14848" width="9" style="143"/>
    <col min="14849" max="14849" width="7.6640625" style="143" customWidth="1"/>
    <col min="14850" max="14850" width="8.6640625" style="143" customWidth="1"/>
    <col min="14851" max="14851" width="3.109375" style="143" customWidth="1"/>
    <col min="14852" max="14852" width="22.6640625" style="143" customWidth="1"/>
    <col min="14853" max="14853" width="1.6640625" style="143" customWidth="1"/>
    <col min="14854" max="14854" width="85.21875" style="143" customWidth="1"/>
    <col min="14855" max="14855" width="7.109375" style="143" customWidth="1"/>
    <col min="14856" max="14856" width="1.6640625" style="143" customWidth="1"/>
    <col min="14857" max="14857" width="15.6640625" style="143" customWidth="1"/>
    <col min="14858" max="15104" width="9" style="143"/>
    <col min="15105" max="15105" width="7.6640625" style="143" customWidth="1"/>
    <col min="15106" max="15106" width="8.6640625" style="143" customWidth="1"/>
    <col min="15107" max="15107" width="3.109375" style="143" customWidth="1"/>
    <col min="15108" max="15108" width="22.6640625" style="143" customWidth="1"/>
    <col min="15109" max="15109" width="1.6640625" style="143" customWidth="1"/>
    <col min="15110" max="15110" width="85.21875" style="143" customWidth="1"/>
    <col min="15111" max="15111" width="7.109375" style="143" customWidth="1"/>
    <col min="15112" max="15112" width="1.6640625" style="143" customWidth="1"/>
    <col min="15113" max="15113" width="15.6640625" style="143" customWidth="1"/>
    <col min="15114" max="15360" width="9" style="143"/>
    <col min="15361" max="15361" width="7.6640625" style="143" customWidth="1"/>
    <col min="15362" max="15362" width="8.6640625" style="143" customWidth="1"/>
    <col min="15363" max="15363" width="3.109375" style="143" customWidth="1"/>
    <col min="15364" max="15364" width="22.6640625" style="143" customWidth="1"/>
    <col min="15365" max="15365" width="1.6640625" style="143" customWidth="1"/>
    <col min="15366" max="15366" width="85.21875" style="143" customWidth="1"/>
    <col min="15367" max="15367" width="7.109375" style="143" customWidth="1"/>
    <col min="15368" max="15368" width="1.6640625" style="143" customWidth="1"/>
    <col min="15369" max="15369" width="15.6640625" style="143" customWidth="1"/>
    <col min="15370" max="15616" width="9" style="143"/>
    <col min="15617" max="15617" width="7.6640625" style="143" customWidth="1"/>
    <col min="15618" max="15618" width="8.6640625" style="143" customWidth="1"/>
    <col min="15619" max="15619" width="3.109375" style="143" customWidth="1"/>
    <col min="15620" max="15620" width="22.6640625" style="143" customWidth="1"/>
    <col min="15621" max="15621" width="1.6640625" style="143" customWidth="1"/>
    <col min="15622" max="15622" width="85.21875" style="143" customWidth="1"/>
    <col min="15623" max="15623" width="7.109375" style="143" customWidth="1"/>
    <col min="15624" max="15624" width="1.6640625" style="143" customWidth="1"/>
    <col min="15625" max="15625" width="15.6640625" style="143" customWidth="1"/>
    <col min="15626" max="15872" width="9" style="143"/>
    <col min="15873" max="15873" width="7.6640625" style="143" customWidth="1"/>
    <col min="15874" max="15874" width="8.6640625" style="143" customWidth="1"/>
    <col min="15875" max="15875" width="3.109375" style="143" customWidth="1"/>
    <col min="15876" max="15876" width="22.6640625" style="143" customWidth="1"/>
    <col min="15877" max="15877" width="1.6640625" style="143" customWidth="1"/>
    <col min="15878" max="15878" width="85.21875" style="143" customWidth="1"/>
    <col min="15879" max="15879" width="7.109375" style="143" customWidth="1"/>
    <col min="15880" max="15880" width="1.6640625" style="143" customWidth="1"/>
    <col min="15881" max="15881" width="15.6640625" style="143" customWidth="1"/>
    <col min="15882" max="16128" width="9" style="143"/>
    <col min="16129" max="16129" width="7.6640625" style="143" customWidth="1"/>
    <col min="16130" max="16130" width="8.6640625" style="143" customWidth="1"/>
    <col min="16131" max="16131" width="3.109375" style="143" customWidth="1"/>
    <col min="16132" max="16132" width="22.6640625" style="143" customWidth="1"/>
    <col min="16133" max="16133" width="1.6640625" style="143" customWidth="1"/>
    <col min="16134" max="16134" width="85.21875" style="143" customWidth="1"/>
    <col min="16135" max="16135" width="7.109375" style="143" customWidth="1"/>
    <col min="16136" max="16136" width="1.6640625" style="143" customWidth="1"/>
    <col min="16137" max="16137" width="15.6640625" style="143" customWidth="1"/>
    <col min="16138" max="16384" width="9" style="143"/>
  </cols>
  <sheetData>
    <row r="1" spans="1:118" s="283" customFormat="1" ht="20.95" customHeight="1">
      <c r="A1" s="277" t="s">
        <v>526</v>
      </c>
      <c r="B1" s="278" t="s">
        <v>527</v>
      </c>
      <c r="C1" s="516" t="s">
        <v>363</v>
      </c>
      <c r="D1" s="516"/>
      <c r="E1" s="279"/>
      <c r="F1" s="280" t="s">
        <v>364</v>
      </c>
      <c r="G1" s="517" t="s">
        <v>365</v>
      </c>
      <c r="H1" s="517"/>
      <c r="I1" s="281" t="s">
        <v>366</v>
      </c>
      <c r="J1" s="171"/>
      <c r="K1" s="171"/>
      <c r="L1" s="171"/>
      <c r="M1" s="282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</row>
    <row r="2" spans="1:118" ht="20.95" customHeight="1">
      <c r="A2" s="284" t="s">
        <v>528</v>
      </c>
      <c r="B2" s="285" t="s">
        <v>529</v>
      </c>
      <c r="C2" s="172">
        <v>1</v>
      </c>
      <c r="D2" s="286" t="s">
        <v>530</v>
      </c>
      <c r="E2" s="185"/>
      <c r="F2" s="213" t="s">
        <v>531</v>
      </c>
      <c r="G2" s="214" t="s">
        <v>392</v>
      </c>
      <c r="H2" s="214"/>
      <c r="I2" s="215" t="s">
        <v>371</v>
      </c>
      <c r="J2" s="162"/>
      <c r="K2" s="162"/>
      <c r="L2" s="162"/>
      <c r="M2" s="153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</row>
    <row r="3" spans="1:118" ht="20.95" customHeight="1">
      <c r="A3" s="287"/>
      <c r="B3" s="288"/>
      <c r="C3" s="171">
        <v>2</v>
      </c>
      <c r="D3" s="289" t="s">
        <v>532</v>
      </c>
      <c r="E3" s="185"/>
      <c r="F3" s="213" t="s">
        <v>533</v>
      </c>
      <c r="G3" s="214" t="s">
        <v>534</v>
      </c>
      <c r="H3" s="214"/>
      <c r="I3" s="215" t="s">
        <v>375</v>
      </c>
      <c r="J3" s="162"/>
      <c r="K3" s="162"/>
      <c r="L3" s="162"/>
      <c r="M3" s="153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</row>
    <row r="4" spans="1:118" ht="20.95" customHeight="1">
      <c r="A4" s="287"/>
      <c r="B4" s="290" t="s">
        <v>535</v>
      </c>
      <c r="C4" s="171">
        <v>3</v>
      </c>
      <c r="D4" s="289" t="s">
        <v>536</v>
      </c>
      <c r="E4" s="185"/>
      <c r="F4" s="213" t="s">
        <v>537</v>
      </c>
      <c r="G4" s="214" t="s">
        <v>429</v>
      </c>
      <c r="H4" s="214"/>
      <c r="I4" s="215" t="s">
        <v>383</v>
      </c>
      <c r="J4" s="162"/>
      <c r="K4" s="162"/>
      <c r="L4" s="162"/>
      <c r="M4" s="153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</row>
    <row r="5" spans="1:118" ht="20.95" customHeight="1">
      <c r="A5" s="287"/>
      <c r="B5" s="288"/>
      <c r="C5" s="171">
        <v>4</v>
      </c>
      <c r="D5" s="289" t="s">
        <v>376</v>
      </c>
      <c r="E5" s="185"/>
      <c r="F5" s="213" t="s">
        <v>538</v>
      </c>
      <c r="G5" s="214" t="s">
        <v>539</v>
      </c>
      <c r="H5" s="214"/>
      <c r="I5" s="215" t="s">
        <v>375</v>
      </c>
      <c r="J5" s="162"/>
      <c r="K5" s="162"/>
      <c r="L5" s="162"/>
      <c r="M5" s="153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</row>
    <row r="6" spans="1:118" ht="20.95" customHeight="1">
      <c r="A6" s="287"/>
      <c r="B6" s="290" t="s">
        <v>540</v>
      </c>
      <c r="C6" s="171">
        <v>5</v>
      </c>
      <c r="D6" s="289" t="s">
        <v>541</v>
      </c>
      <c r="E6" s="185"/>
      <c r="F6" s="213" t="s">
        <v>542</v>
      </c>
      <c r="G6" s="214" t="s">
        <v>543</v>
      </c>
      <c r="H6" s="214"/>
      <c r="I6" s="215" t="s">
        <v>387</v>
      </c>
      <c r="J6" s="162"/>
      <c r="K6" s="162"/>
      <c r="L6" s="162"/>
      <c r="M6" s="153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</row>
    <row r="7" spans="1:118" ht="20.95" customHeight="1">
      <c r="A7" s="284"/>
      <c r="B7" s="290" t="s">
        <v>544</v>
      </c>
      <c r="C7" s="171">
        <v>6</v>
      </c>
      <c r="D7" s="289" t="s">
        <v>372</v>
      </c>
      <c r="E7" s="185"/>
      <c r="F7" s="213" t="s">
        <v>373</v>
      </c>
      <c r="G7" s="214" t="s">
        <v>545</v>
      </c>
      <c r="H7" s="214"/>
      <c r="I7" s="215" t="s">
        <v>387</v>
      </c>
      <c r="J7" s="162"/>
      <c r="K7" s="162"/>
      <c r="L7" s="162"/>
      <c r="M7" s="153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</row>
    <row r="8" spans="1:118" ht="20.95" customHeight="1">
      <c r="A8" s="287"/>
      <c r="B8" s="290" t="s">
        <v>546</v>
      </c>
      <c r="C8" s="171">
        <v>7</v>
      </c>
      <c r="D8" s="289" t="s">
        <v>380</v>
      </c>
      <c r="E8" s="185"/>
      <c r="F8" s="333" t="s">
        <v>676</v>
      </c>
      <c r="G8" s="214" t="s">
        <v>547</v>
      </c>
      <c r="H8" s="214"/>
      <c r="I8" s="215" t="s">
        <v>548</v>
      </c>
      <c r="J8" s="162"/>
      <c r="K8" s="162"/>
      <c r="L8" s="162"/>
      <c r="M8" s="153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</row>
    <row r="9" spans="1:118" ht="20.95" customHeight="1">
      <c r="A9" s="287"/>
      <c r="B9" s="290"/>
      <c r="C9" s="171">
        <v>8</v>
      </c>
      <c r="D9" s="289" t="s">
        <v>549</v>
      </c>
      <c r="E9" s="185"/>
      <c r="F9" s="213" t="s">
        <v>550</v>
      </c>
      <c r="G9" s="214" t="s">
        <v>551</v>
      </c>
      <c r="H9" s="214"/>
      <c r="I9" s="215" t="s">
        <v>387</v>
      </c>
      <c r="J9" s="162"/>
      <c r="K9" s="162"/>
      <c r="L9" s="162"/>
      <c r="M9" s="153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</row>
    <row r="10" spans="1:118" ht="20.95" customHeight="1">
      <c r="A10" s="287"/>
      <c r="B10" s="290"/>
      <c r="C10" s="171">
        <v>9</v>
      </c>
      <c r="D10" s="289" t="s">
        <v>376</v>
      </c>
      <c r="E10" s="185"/>
      <c r="F10" s="213" t="s">
        <v>552</v>
      </c>
      <c r="G10" s="214" t="s">
        <v>553</v>
      </c>
      <c r="H10" s="214"/>
      <c r="I10" s="215" t="s">
        <v>449</v>
      </c>
      <c r="J10" s="162"/>
      <c r="K10" s="162"/>
      <c r="L10" s="162"/>
      <c r="M10" s="153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</row>
    <row r="11" spans="1:118" ht="20.95" customHeight="1">
      <c r="A11" s="287"/>
      <c r="B11" s="288"/>
      <c r="C11" s="171">
        <v>10</v>
      </c>
      <c r="D11" s="289" t="s">
        <v>418</v>
      </c>
      <c r="E11" s="185"/>
      <c r="F11" s="333" t="s">
        <v>675</v>
      </c>
      <c r="G11" s="214" t="s">
        <v>554</v>
      </c>
      <c r="H11" s="214"/>
      <c r="I11" s="215" t="s">
        <v>387</v>
      </c>
      <c r="J11" s="162"/>
      <c r="K11" s="162"/>
      <c r="L11" s="162"/>
      <c r="M11" s="153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</row>
    <row r="12" spans="1:118" ht="20.95" customHeight="1">
      <c r="A12" s="284"/>
      <c r="B12" s="290"/>
      <c r="C12" s="171" t="s">
        <v>329</v>
      </c>
      <c r="D12" s="289"/>
      <c r="E12" s="185"/>
      <c r="F12" s="213" t="s">
        <v>555</v>
      </c>
      <c r="G12" s="214" t="s">
        <v>556</v>
      </c>
      <c r="H12" s="214"/>
      <c r="I12" s="215" t="s">
        <v>557</v>
      </c>
      <c r="J12" s="162"/>
      <c r="K12" s="162"/>
      <c r="L12" s="162"/>
      <c r="M12" s="153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</row>
    <row r="13" spans="1:118" ht="20.95" customHeight="1">
      <c r="A13" s="287"/>
      <c r="B13" s="288"/>
      <c r="C13" s="171">
        <v>11</v>
      </c>
      <c r="D13" s="289" t="s">
        <v>376</v>
      </c>
      <c r="E13" s="185"/>
      <c r="F13" s="213" t="s">
        <v>558</v>
      </c>
      <c r="G13" s="214" t="s">
        <v>559</v>
      </c>
      <c r="H13" s="214"/>
      <c r="I13" s="215" t="s">
        <v>375</v>
      </c>
      <c r="J13" s="162"/>
      <c r="K13" s="162"/>
      <c r="L13" s="162"/>
      <c r="M13" s="153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</row>
    <row r="14" spans="1:118" ht="20.95" customHeight="1">
      <c r="A14" s="287"/>
      <c r="B14" s="290"/>
      <c r="C14" s="171">
        <v>12</v>
      </c>
      <c r="D14" s="289" t="s">
        <v>560</v>
      </c>
      <c r="E14" s="185"/>
      <c r="F14" s="213" t="s">
        <v>561</v>
      </c>
      <c r="G14" s="214" t="s">
        <v>562</v>
      </c>
      <c r="H14" s="214"/>
      <c r="I14" s="215" t="s">
        <v>375</v>
      </c>
      <c r="J14" s="162"/>
      <c r="K14" s="162"/>
      <c r="L14" s="162"/>
      <c r="M14" s="153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</row>
    <row r="15" spans="1:118" ht="20.95" customHeight="1">
      <c r="A15" s="287"/>
      <c r="B15" s="290"/>
      <c r="C15" s="171">
        <v>13</v>
      </c>
      <c r="D15" s="289" t="s">
        <v>563</v>
      </c>
      <c r="E15" s="185"/>
      <c r="F15" s="213" t="s">
        <v>564</v>
      </c>
      <c r="G15" s="214" t="s">
        <v>565</v>
      </c>
      <c r="H15" s="214"/>
      <c r="I15" s="215" t="s">
        <v>548</v>
      </c>
      <c r="J15" s="162"/>
      <c r="K15" s="162"/>
      <c r="L15" s="162"/>
      <c r="M15" s="153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</row>
    <row r="16" spans="1:118" ht="20.95" customHeight="1">
      <c r="A16" s="291"/>
      <c r="B16" s="292"/>
      <c r="C16" s="293" t="s">
        <v>329</v>
      </c>
      <c r="D16" s="294" t="s">
        <v>329</v>
      </c>
      <c r="E16" s="295"/>
      <c r="F16" s="276" t="s">
        <v>329</v>
      </c>
      <c r="G16" s="296" t="s">
        <v>329</v>
      </c>
      <c r="H16" s="297"/>
      <c r="I16" s="298" t="s">
        <v>329</v>
      </c>
      <c r="J16" s="162"/>
      <c r="K16" s="162"/>
      <c r="L16" s="162"/>
      <c r="M16" s="153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</row>
    <row r="17" spans="1:13">
      <c r="A17" s="153"/>
      <c r="B17" s="153"/>
      <c r="I17" s="214" t="s">
        <v>566</v>
      </c>
      <c r="M17" s="153"/>
    </row>
    <row r="18" spans="1:13" ht="12.6" customHeight="1">
      <c r="A18" s="153"/>
      <c r="B18" s="153"/>
      <c r="M18" s="153"/>
    </row>
    <row r="19" spans="1:13" ht="20.95" customHeight="1">
      <c r="A19" s="153"/>
      <c r="B19" s="299" t="s">
        <v>567</v>
      </c>
      <c r="D19" s="506" t="s">
        <v>568</v>
      </c>
      <c r="E19" s="506"/>
      <c r="F19" s="162" t="s">
        <v>569</v>
      </c>
      <c r="M19" s="153"/>
    </row>
    <row r="20" spans="1:13" ht="20.95" customHeight="1">
      <c r="A20" s="153"/>
      <c r="B20" s="153"/>
      <c r="D20" s="506" t="s">
        <v>570</v>
      </c>
      <c r="E20" s="506"/>
      <c r="F20" s="162" t="s">
        <v>571</v>
      </c>
      <c r="M20" s="153"/>
    </row>
    <row r="21" spans="1:13" ht="20.95" customHeight="1">
      <c r="A21" s="153"/>
      <c r="B21" s="153"/>
      <c r="D21" s="506" t="s">
        <v>371</v>
      </c>
      <c r="E21" s="506"/>
      <c r="F21" s="162" t="s">
        <v>572</v>
      </c>
      <c r="M21" s="153"/>
    </row>
    <row r="22" spans="1:13" ht="20.95" customHeight="1">
      <c r="A22" s="153"/>
      <c r="B22" s="153"/>
      <c r="D22" s="506" t="s">
        <v>449</v>
      </c>
      <c r="E22" s="506"/>
      <c r="F22" s="162" t="s">
        <v>573</v>
      </c>
      <c r="M22" s="153"/>
    </row>
    <row r="23" spans="1:13" ht="20.95" customHeight="1">
      <c r="A23" s="153"/>
      <c r="B23" s="153"/>
      <c r="D23" s="506" t="s">
        <v>408</v>
      </c>
      <c r="E23" s="506"/>
      <c r="F23" s="162" t="s">
        <v>574</v>
      </c>
      <c r="M23" s="153"/>
    </row>
    <row r="24" spans="1:13" ht="20.95" customHeight="1">
      <c r="A24" s="153"/>
      <c r="B24" s="153"/>
      <c r="D24" s="506" t="s">
        <v>424</v>
      </c>
      <c r="E24" s="506"/>
      <c r="F24" s="162" t="s">
        <v>575</v>
      </c>
      <c r="M24" s="153"/>
    </row>
    <row r="25" spans="1:13" ht="20.95" customHeight="1">
      <c r="A25" s="153"/>
      <c r="B25" s="153"/>
      <c r="D25" s="506" t="s">
        <v>383</v>
      </c>
      <c r="E25" s="506"/>
      <c r="F25" s="162" t="s">
        <v>576</v>
      </c>
      <c r="M25" s="153"/>
    </row>
    <row r="26" spans="1:13" ht="20.95" customHeight="1">
      <c r="A26" s="153"/>
      <c r="B26" s="153"/>
      <c r="D26" s="506" t="s">
        <v>467</v>
      </c>
      <c r="E26" s="506"/>
      <c r="F26" s="162" t="s">
        <v>577</v>
      </c>
      <c r="M26" s="153"/>
    </row>
    <row r="27" spans="1:13" ht="20.95" customHeight="1">
      <c r="A27" s="153"/>
      <c r="B27" s="153"/>
      <c r="D27" s="506" t="s">
        <v>434</v>
      </c>
      <c r="E27" s="506"/>
      <c r="F27" s="162" t="s">
        <v>578</v>
      </c>
      <c r="M27" s="153"/>
    </row>
    <row r="28" spans="1:13" ht="24.9" customHeight="1">
      <c r="A28" s="153"/>
      <c r="B28" s="153"/>
      <c r="D28" s="211" t="s">
        <v>548</v>
      </c>
      <c r="F28" s="162" t="s">
        <v>579</v>
      </c>
      <c r="M28" s="153"/>
    </row>
    <row r="29" spans="1:13" ht="24.9" customHeight="1">
      <c r="A29" s="153"/>
      <c r="B29" s="153"/>
      <c r="M29" s="153"/>
    </row>
    <row r="30" spans="1:13">
      <c r="A30" s="153"/>
      <c r="B30" s="153"/>
      <c r="M30" s="153"/>
    </row>
    <row r="31" spans="1:13">
      <c r="A31" s="153"/>
      <c r="B31" s="153"/>
      <c r="M31" s="153"/>
    </row>
    <row r="32" spans="1:13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</row>
    <row r="33" spans="1:13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</row>
    <row r="34" spans="1:13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</row>
    <row r="35" spans="1:13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1:1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</row>
    <row r="37" spans="1:13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</row>
    <row r="38" spans="1:13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</row>
    <row r="39" spans="1:13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</row>
    <row r="40" spans="1:13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</row>
  </sheetData>
  <sheetProtection selectLockedCells="1" selectUnlockedCells="1"/>
  <mergeCells count="11">
    <mergeCell ref="D23:E23"/>
    <mergeCell ref="D24:E24"/>
    <mergeCell ref="D25:E25"/>
    <mergeCell ref="D26:E26"/>
    <mergeCell ref="D27:E27"/>
    <mergeCell ref="D22:E22"/>
    <mergeCell ref="C1:D1"/>
    <mergeCell ref="G1:H1"/>
    <mergeCell ref="D19:E19"/>
    <mergeCell ref="D20:E20"/>
    <mergeCell ref="D21:E2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明朝,標準"－５５－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AA68-48E5-4DCD-BD38-2CD9804D9F3D}">
  <dimension ref="A1:G19"/>
  <sheetViews>
    <sheetView view="pageLayout" zoomScaleNormal="100" workbookViewId="0">
      <selection sqref="A1:O42"/>
    </sheetView>
  </sheetViews>
  <sheetFormatPr defaultColWidth="9" defaultRowHeight="12.45"/>
  <cols>
    <col min="1" max="1" width="9" style="141"/>
    <col min="2" max="2" width="6.109375" style="141" customWidth="1"/>
    <col min="3" max="3" width="99" style="141" customWidth="1"/>
    <col min="4" max="4" width="12.44140625" style="142" customWidth="1"/>
    <col min="5" max="5" width="33.109375" style="141" customWidth="1"/>
    <col min="6" max="6" width="43.6640625" style="141" customWidth="1"/>
    <col min="7" max="7" width="5.6640625" style="142" customWidth="1"/>
    <col min="8" max="16384" width="9" style="141"/>
  </cols>
  <sheetData>
    <row r="1" spans="1:6" ht="26.2" customHeight="1">
      <c r="A1" s="335" t="s">
        <v>330</v>
      </c>
      <c r="B1" s="335"/>
      <c r="C1" s="335"/>
      <c r="D1" s="335"/>
      <c r="E1" s="146"/>
      <c r="F1" s="146"/>
    </row>
    <row r="2" spans="1:6" ht="26.2" customHeight="1">
      <c r="C2" s="147"/>
      <c r="D2" s="147"/>
      <c r="E2" s="147"/>
      <c r="F2" s="147"/>
    </row>
    <row r="3" spans="1:6" s="144" customFormat="1" ht="26.2" customHeight="1">
      <c r="B3" s="145">
        <v>1</v>
      </c>
      <c r="C3" s="148" t="s">
        <v>333</v>
      </c>
      <c r="D3" s="145">
        <v>39</v>
      </c>
    </row>
    <row r="4" spans="1:6" s="144" customFormat="1" ht="26.2" customHeight="1">
      <c r="B4" s="145">
        <v>2</v>
      </c>
      <c r="C4" s="148" t="s">
        <v>331</v>
      </c>
      <c r="D4" s="145">
        <v>40</v>
      </c>
    </row>
    <row r="5" spans="1:6" s="144" customFormat="1" ht="26.2" customHeight="1">
      <c r="B5" s="145">
        <v>3</v>
      </c>
      <c r="C5" s="148" t="s">
        <v>332</v>
      </c>
      <c r="D5" s="145">
        <v>41</v>
      </c>
    </row>
    <row r="6" spans="1:6" s="144" customFormat="1" ht="26.2" customHeight="1">
      <c r="B6" s="145">
        <v>4</v>
      </c>
      <c r="C6" s="148" t="s">
        <v>334</v>
      </c>
      <c r="D6" s="145">
        <v>42</v>
      </c>
    </row>
    <row r="7" spans="1:6" s="144" customFormat="1" ht="26.2" customHeight="1">
      <c r="B7" s="145">
        <v>5</v>
      </c>
      <c r="C7" s="148" t="s">
        <v>335</v>
      </c>
      <c r="D7" s="145">
        <v>43</v>
      </c>
    </row>
    <row r="8" spans="1:6" s="144" customFormat="1" ht="26.2" customHeight="1">
      <c r="B8" s="145">
        <v>6</v>
      </c>
      <c r="C8" s="148" t="s">
        <v>336</v>
      </c>
      <c r="D8" s="145" t="s">
        <v>632</v>
      </c>
    </row>
    <row r="9" spans="1:6" s="144" customFormat="1" ht="26.2" customHeight="1">
      <c r="B9" s="145">
        <v>7</v>
      </c>
      <c r="C9" s="149" t="s">
        <v>347</v>
      </c>
      <c r="D9" s="145">
        <v>45</v>
      </c>
    </row>
    <row r="10" spans="1:6" s="144" customFormat="1" ht="26.2" customHeight="1">
      <c r="B10" s="145">
        <v>8</v>
      </c>
      <c r="C10" s="148" t="s">
        <v>337</v>
      </c>
      <c r="D10" s="145">
        <v>46</v>
      </c>
    </row>
    <row r="11" spans="1:6" s="144" customFormat="1" ht="26.2" customHeight="1">
      <c r="B11" s="145">
        <v>9</v>
      </c>
      <c r="C11" s="148" t="s">
        <v>338</v>
      </c>
      <c r="D11" s="145">
        <v>47</v>
      </c>
    </row>
    <row r="12" spans="1:6" s="144" customFormat="1" ht="26.2" customHeight="1">
      <c r="B12" s="145">
        <v>10</v>
      </c>
      <c r="C12" s="148" t="s">
        <v>339</v>
      </c>
      <c r="D12" s="145">
        <v>48</v>
      </c>
    </row>
    <row r="13" spans="1:6" s="144" customFormat="1" ht="26.2" customHeight="1">
      <c r="B13" s="145">
        <v>11</v>
      </c>
      <c r="C13" s="148" t="s">
        <v>340</v>
      </c>
      <c r="D13" s="145">
        <v>48</v>
      </c>
    </row>
    <row r="14" spans="1:6" s="144" customFormat="1" ht="26.2" customHeight="1">
      <c r="B14" s="145">
        <v>12</v>
      </c>
      <c r="C14" s="148" t="s">
        <v>341</v>
      </c>
      <c r="D14" s="145">
        <v>49</v>
      </c>
    </row>
    <row r="15" spans="1:6" s="144" customFormat="1" ht="26.2" customHeight="1">
      <c r="B15" s="145">
        <v>13</v>
      </c>
      <c r="C15" s="148" t="s">
        <v>342</v>
      </c>
      <c r="D15" s="145">
        <v>50</v>
      </c>
    </row>
    <row r="16" spans="1:6" s="144" customFormat="1" ht="26.2" customHeight="1">
      <c r="B16" s="145">
        <v>14</v>
      </c>
      <c r="C16" s="148" t="s">
        <v>343</v>
      </c>
      <c r="D16" s="145">
        <v>50</v>
      </c>
    </row>
    <row r="17" spans="2:4" s="144" customFormat="1" ht="26.2" customHeight="1">
      <c r="B17" s="145">
        <v>15</v>
      </c>
      <c r="C17" s="148" t="s">
        <v>344</v>
      </c>
      <c r="D17" s="145">
        <v>51</v>
      </c>
    </row>
    <row r="18" spans="2:4" s="144" customFormat="1" ht="26.2" customHeight="1">
      <c r="B18" s="145">
        <v>16</v>
      </c>
      <c r="C18" s="148" t="s">
        <v>345</v>
      </c>
      <c r="D18" s="145">
        <v>51</v>
      </c>
    </row>
    <row r="19" spans="2:4" s="144" customFormat="1" ht="26.2" customHeight="1">
      <c r="B19" s="145">
        <v>17</v>
      </c>
      <c r="C19" s="148" t="s">
        <v>346</v>
      </c>
      <c r="D19" s="145" t="s">
        <v>633</v>
      </c>
    </row>
  </sheetData>
  <mergeCells count="1">
    <mergeCell ref="A1:D1"/>
  </mergeCells>
  <phoneticPr fontId="2"/>
  <pageMargins left="0.78740157480314965" right="0.39370078740157483" top="0.39370078740157483" bottom="0.39370078740157483" header="0" footer="0"/>
  <pageSetup paperSize="9" orientation="landscape" horizontalDpi="1200" vertic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view="pageLayout" zoomScaleNormal="100" workbookViewId="0">
      <selection sqref="A1:P42"/>
    </sheetView>
  </sheetViews>
  <sheetFormatPr defaultColWidth="9" defaultRowHeight="14.4"/>
  <cols>
    <col min="1" max="1" width="23.6640625" style="1" customWidth="1"/>
    <col min="2" max="2" width="9.109375" style="1" customWidth="1"/>
    <col min="3" max="12" width="8.109375" style="1" customWidth="1"/>
    <col min="13" max="13" width="8.88671875" style="1" customWidth="1"/>
    <col min="14" max="14" width="8.109375" style="1" customWidth="1"/>
    <col min="15" max="16" width="9.109375" style="1" customWidth="1"/>
    <col min="17" max="16384" width="9" style="1"/>
  </cols>
  <sheetData>
    <row r="1" spans="1:16">
      <c r="A1" s="1" t="s">
        <v>1</v>
      </c>
    </row>
    <row r="2" spans="1:16" ht="19" customHeight="1">
      <c r="A2" s="336" t="s">
        <v>2</v>
      </c>
      <c r="B2" s="336"/>
      <c r="O2" s="337" t="s">
        <v>3</v>
      </c>
      <c r="P2" s="337"/>
    </row>
    <row r="3" spans="1:16" ht="16.55" customHeight="1">
      <c r="A3" s="338" t="s">
        <v>4</v>
      </c>
      <c r="B3" s="339" t="s">
        <v>5</v>
      </c>
      <c r="C3" s="340" t="s">
        <v>472</v>
      </c>
      <c r="D3" s="339" t="s">
        <v>6</v>
      </c>
      <c r="E3" s="339" t="s">
        <v>7</v>
      </c>
      <c r="F3" s="339"/>
      <c r="G3" s="339"/>
      <c r="H3" s="339"/>
      <c r="I3" s="339"/>
      <c r="J3" s="339"/>
      <c r="K3" s="339"/>
      <c r="L3" s="339"/>
      <c r="M3" s="339"/>
      <c r="N3" s="339"/>
      <c r="O3" s="339" t="s">
        <v>8</v>
      </c>
      <c r="P3" s="341" t="s">
        <v>9</v>
      </c>
    </row>
    <row r="4" spans="1:16" ht="16.55" customHeight="1">
      <c r="A4" s="338"/>
      <c r="B4" s="339"/>
      <c r="C4" s="339"/>
      <c r="D4" s="339"/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339"/>
      <c r="P4" s="341"/>
    </row>
    <row r="5" spans="1:16" ht="16.55" customHeight="1">
      <c r="A5" s="3" t="s">
        <v>473</v>
      </c>
      <c r="B5" s="4">
        <v>607</v>
      </c>
      <c r="C5" s="4">
        <v>30</v>
      </c>
      <c r="D5" s="4">
        <v>5</v>
      </c>
      <c r="E5" s="4">
        <v>174</v>
      </c>
      <c r="F5" s="4">
        <v>227</v>
      </c>
      <c r="G5" s="4">
        <v>85</v>
      </c>
      <c r="H5" s="4">
        <v>40</v>
      </c>
      <c r="I5" s="4">
        <v>26</v>
      </c>
      <c r="J5" s="4">
        <v>1</v>
      </c>
      <c r="K5" s="4">
        <v>2</v>
      </c>
      <c r="L5" s="4">
        <v>2</v>
      </c>
      <c r="M5" s="4" t="s">
        <v>20</v>
      </c>
      <c r="N5" s="4">
        <v>3</v>
      </c>
      <c r="O5" s="4">
        <v>11</v>
      </c>
      <c r="P5" s="5">
        <v>1</v>
      </c>
    </row>
    <row r="6" spans="1:16" ht="16.55" customHeight="1">
      <c r="A6" s="6">
        <v>7</v>
      </c>
      <c r="B6" s="4">
        <v>594</v>
      </c>
      <c r="C6" s="4">
        <v>32</v>
      </c>
      <c r="D6" s="4">
        <v>6</v>
      </c>
      <c r="E6" s="4">
        <v>169</v>
      </c>
      <c r="F6" s="4">
        <v>218</v>
      </c>
      <c r="G6" s="4">
        <v>87</v>
      </c>
      <c r="H6" s="4">
        <v>37</v>
      </c>
      <c r="I6" s="4">
        <v>24</v>
      </c>
      <c r="J6" s="4">
        <v>1</v>
      </c>
      <c r="K6" s="4">
        <v>2</v>
      </c>
      <c r="L6" s="4">
        <v>2</v>
      </c>
      <c r="M6" s="4">
        <v>1</v>
      </c>
      <c r="N6" s="4">
        <v>2</v>
      </c>
      <c r="O6" s="4">
        <v>10</v>
      </c>
      <c r="P6" s="5">
        <v>3</v>
      </c>
    </row>
    <row r="7" spans="1:16" ht="16.55" customHeight="1">
      <c r="A7" s="6">
        <v>8</v>
      </c>
      <c r="B7" s="4">
        <v>576</v>
      </c>
      <c r="C7" s="4">
        <v>29</v>
      </c>
      <c r="D7" s="4">
        <v>3</v>
      </c>
      <c r="E7" s="4">
        <v>172</v>
      </c>
      <c r="F7" s="4">
        <v>203</v>
      </c>
      <c r="G7" s="4">
        <v>82</v>
      </c>
      <c r="H7" s="4">
        <v>40</v>
      </c>
      <c r="I7" s="4">
        <v>25</v>
      </c>
      <c r="J7" s="4" t="s">
        <v>21</v>
      </c>
      <c r="K7" s="4">
        <v>2</v>
      </c>
      <c r="L7" s="4">
        <v>2</v>
      </c>
      <c r="M7" s="4">
        <v>2</v>
      </c>
      <c r="N7" s="4">
        <v>2</v>
      </c>
      <c r="O7" s="4">
        <v>11</v>
      </c>
      <c r="P7" s="5">
        <v>3</v>
      </c>
    </row>
    <row r="8" spans="1:16" ht="16.55" customHeight="1">
      <c r="A8" s="6">
        <v>9</v>
      </c>
      <c r="B8" s="4">
        <v>558</v>
      </c>
      <c r="C8" s="4">
        <v>26</v>
      </c>
      <c r="D8" s="4">
        <v>5</v>
      </c>
      <c r="E8" s="4">
        <v>161</v>
      </c>
      <c r="F8" s="4">
        <v>198</v>
      </c>
      <c r="G8" s="4">
        <v>83</v>
      </c>
      <c r="H8" s="4">
        <v>38</v>
      </c>
      <c r="I8" s="4">
        <v>25</v>
      </c>
      <c r="J8" s="4">
        <v>1</v>
      </c>
      <c r="K8" s="4">
        <v>1</v>
      </c>
      <c r="L8" s="4">
        <v>1</v>
      </c>
      <c r="M8" s="4">
        <v>3</v>
      </c>
      <c r="N8" s="4">
        <v>2</v>
      </c>
      <c r="O8" s="4">
        <v>11</v>
      </c>
      <c r="P8" s="5">
        <v>3</v>
      </c>
    </row>
    <row r="9" spans="1:16" ht="16.55" customHeight="1">
      <c r="A9" s="6">
        <v>10</v>
      </c>
      <c r="B9" s="4">
        <v>548</v>
      </c>
      <c r="C9" s="4">
        <v>24</v>
      </c>
      <c r="D9" s="4">
        <v>4</v>
      </c>
      <c r="E9" s="4">
        <v>158</v>
      </c>
      <c r="F9" s="4">
        <v>201</v>
      </c>
      <c r="G9" s="4">
        <v>84</v>
      </c>
      <c r="H9" s="4">
        <v>32</v>
      </c>
      <c r="I9" s="4">
        <v>26</v>
      </c>
      <c r="J9" s="4">
        <v>2</v>
      </c>
      <c r="K9" s="4">
        <v>1</v>
      </c>
      <c r="L9" s="4">
        <v>1</v>
      </c>
      <c r="M9" s="4">
        <v>3</v>
      </c>
      <c r="N9" s="4">
        <v>2</v>
      </c>
      <c r="O9" s="4">
        <v>7</v>
      </c>
      <c r="P9" s="5">
        <v>3</v>
      </c>
    </row>
    <row r="10" spans="1:16" ht="16.55" customHeight="1">
      <c r="A10" s="6">
        <v>11</v>
      </c>
      <c r="B10" s="4">
        <v>542</v>
      </c>
      <c r="C10" s="4">
        <v>36</v>
      </c>
      <c r="D10" s="4">
        <v>4</v>
      </c>
      <c r="E10" s="4">
        <v>165</v>
      </c>
      <c r="F10" s="4">
        <v>173</v>
      </c>
      <c r="G10" s="4">
        <v>86</v>
      </c>
      <c r="H10" s="4">
        <v>35</v>
      </c>
      <c r="I10" s="4">
        <v>24</v>
      </c>
      <c r="J10" s="4" t="s">
        <v>21</v>
      </c>
      <c r="K10" s="4">
        <v>1</v>
      </c>
      <c r="L10" s="4">
        <v>1</v>
      </c>
      <c r="M10" s="4">
        <v>3</v>
      </c>
      <c r="N10" s="4">
        <v>2</v>
      </c>
      <c r="O10" s="4">
        <v>10</v>
      </c>
      <c r="P10" s="5">
        <v>2</v>
      </c>
    </row>
    <row r="11" spans="1:16" ht="16.55" customHeight="1">
      <c r="A11" s="6">
        <v>12</v>
      </c>
      <c r="B11" s="4">
        <v>518</v>
      </c>
      <c r="C11" s="4">
        <v>6</v>
      </c>
      <c r="D11" s="4">
        <v>4</v>
      </c>
      <c r="E11" s="4">
        <v>181</v>
      </c>
      <c r="F11" s="4">
        <v>206</v>
      </c>
      <c r="G11" s="4">
        <v>62</v>
      </c>
      <c r="H11" s="4">
        <v>17</v>
      </c>
      <c r="I11" s="4">
        <v>24</v>
      </c>
      <c r="J11" s="4" t="s">
        <v>21</v>
      </c>
      <c r="K11" s="4">
        <v>1</v>
      </c>
      <c r="L11" s="4">
        <v>1</v>
      </c>
      <c r="M11" s="4">
        <v>3</v>
      </c>
      <c r="N11" s="4">
        <v>2</v>
      </c>
      <c r="O11" s="4">
        <v>9</v>
      </c>
      <c r="P11" s="5">
        <v>2</v>
      </c>
    </row>
    <row r="12" spans="1:16" ht="16.55" customHeight="1">
      <c r="A12" s="6">
        <v>13</v>
      </c>
      <c r="B12" s="4">
        <v>506</v>
      </c>
      <c r="C12" s="4">
        <v>6</v>
      </c>
      <c r="D12" s="4">
        <v>4</v>
      </c>
      <c r="E12" s="4">
        <v>183</v>
      </c>
      <c r="F12" s="4">
        <v>194</v>
      </c>
      <c r="G12" s="4">
        <v>61</v>
      </c>
      <c r="H12" s="4">
        <v>18</v>
      </c>
      <c r="I12" s="4">
        <v>23</v>
      </c>
      <c r="J12" s="4" t="s">
        <v>21</v>
      </c>
      <c r="K12" s="4">
        <v>1</v>
      </c>
      <c r="L12" s="4">
        <v>1</v>
      </c>
      <c r="M12" s="4">
        <v>3</v>
      </c>
      <c r="N12" s="4">
        <v>2</v>
      </c>
      <c r="O12" s="4">
        <v>8</v>
      </c>
      <c r="P12" s="5">
        <v>2</v>
      </c>
    </row>
    <row r="13" spans="1:16" ht="16.55" customHeight="1">
      <c r="A13" s="6">
        <v>14</v>
      </c>
      <c r="B13" s="4">
        <v>473</v>
      </c>
      <c r="C13" s="4">
        <v>27</v>
      </c>
      <c r="D13" s="4">
        <v>4</v>
      </c>
      <c r="E13" s="4">
        <v>145</v>
      </c>
      <c r="F13" s="4">
        <v>147</v>
      </c>
      <c r="G13" s="4">
        <v>76</v>
      </c>
      <c r="H13" s="4">
        <v>35</v>
      </c>
      <c r="I13" s="4">
        <v>24</v>
      </c>
      <c r="J13" s="4" t="s">
        <v>21</v>
      </c>
      <c r="K13" s="4">
        <v>1</v>
      </c>
      <c r="L13" s="4">
        <v>1</v>
      </c>
      <c r="M13" s="4">
        <v>2</v>
      </c>
      <c r="N13" s="4">
        <v>2</v>
      </c>
      <c r="O13" s="4">
        <v>7</v>
      </c>
      <c r="P13" s="5">
        <v>2</v>
      </c>
    </row>
    <row r="14" spans="1:16" ht="16.55" customHeight="1">
      <c r="A14" s="6">
        <v>15</v>
      </c>
      <c r="B14" s="4">
        <v>504</v>
      </c>
      <c r="C14" s="4">
        <v>22</v>
      </c>
      <c r="D14" s="4">
        <v>2</v>
      </c>
      <c r="E14" s="4">
        <v>157</v>
      </c>
      <c r="F14" s="4">
        <v>169</v>
      </c>
      <c r="G14" s="4">
        <v>82</v>
      </c>
      <c r="H14" s="4">
        <v>33</v>
      </c>
      <c r="I14" s="4">
        <v>25</v>
      </c>
      <c r="J14" s="4">
        <v>1</v>
      </c>
      <c r="K14" s="4" t="s">
        <v>21</v>
      </c>
      <c r="L14" s="4">
        <v>1</v>
      </c>
      <c r="M14" s="4">
        <v>2</v>
      </c>
      <c r="N14" s="4">
        <v>2</v>
      </c>
      <c r="O14" s="4">
        <v>7</v>
      </c>
      <c r="P14" s="5">
        <v>1</v>
      </c>
    </row>
    <row r="15" spans="1:16" ht="16.55" customHeight="1">
      <c r="A15" s="6">
        <v>16</v>
      </c>
      <c r="B15" s="4">
        <v>453</v>
      </c>
      <c r="C15" s="4">
        <v>28</v>
      </c>
      <c r="D15" s="4">
        <v>1</v>
      </c>
      <c r="E15" s="4">
        <v>134</v>
      </c>
      <c r="F15" s="4">
        <v>147</v>
      </c>
      <c r="G15" s="4">
        <v>67</v>
      </c>
      <c r="H15" s="4">
        <v>34</v>
      </c>
      <c r="I15" s="4">
        <v>25</v>
      </c>
      <c r="J15" s="4" t="s">
        <v>21</v>
      </c>
      <c r="K15" s="4">
        <v>1</v>
      </c>
      <c r="L15" s="4">
        <v>1</v>
      </c>
      <c r="M15" s="4">
        <v>4</v>
      </c>
      <c r="N15" s="4">
        <v>1</v>
      </c>
      <c r="O15" s="4">
        <v>9</v>
      </c>
      <c r="P15" s="5">
        <v>1</v>
      </c>
    </row>
    <row r="16" spans="1:16" ht="16.55" customHeight="1">
      <c r="A16" s="6">
        <v>17</v>
      </c>
      <c r="B16" s="4">
        <v>430</v>
      </c>
      <c r="C16" s="4">
        <v>23</v>
      </c>
      <c r="D16" s="4">
        <v>1</v>
      </c>
      <c r="E16" s="4">
        <v>127</v>
      </c>
      <c r="F16" s="4">
        <v>136</v>
      </c>
      <c r="G16" s="4">
        <v>67</v>
      </c>
      <c r="H16" s="4">
        <v>34</v>
      </c>
      <c r="I16" s="4">
        <v>25</v>
      </c>
      <c r="J16" s="4">
        <v>1</v>
      </c>
      <c r="K16" s="4" t="s">
        <v>21</v>
      </c>
      <c r="L16" s="4">
        <v>1</v>
      </c>
      <c r="M16" s="4">
        <v>4</v>
      </c>
      <c r="N16" s="4">
        <v>1</v>
      </c>
      <c r="O16" s="4">
        <v>9</v>
      </c>
      <c r="P16" s="5">
        <v>1</v>
      </c>
    </row>
    <row r="17" spans="1:16" ht="16.55" customHeight="1">
      <c r="A17" s="6">
        <v>18</v>
      </c>
      <c r="B17" s="4">
        <v>428</v>
      </c>
      <c r="C17" s="4">
        <v>24</v>
      </c>
      <c r="D17" s="4">
        <v>1</v>
      </c>
      <c r="E17" s="4">
        <v>128</v>
      </c>
      <c r="F17" s="4">
        <v>133</v>
      </c>
      <c r="G17" s="4">
        <v>66</v>
      </c>
      <c r="H17" s="4">
        <v>34</v>
      </c>
      <c r="I17" s="4">
        <v>25</v>
      </c>
      <c r="J17" s="4">
        <v>1</v>
      </c>
      <c r="K17" s="4" t="s">
        <v>21</v>
      </c>
      <c r="L17" s="4">
        <v>1</v>
      </c>
      <c r="M17" s="4">
        <v>4</v>
      </c>
      <c r="N17" s="4">
        <v>1</v>
      </c>
      <c r="O17" s="4">
        <v>9</v>
      </c>
      <c r="P17" s="5">
        <v>1</v>
      </c>
    </row>
    <row r="18" spans="1:16" ht="16.55" customHeight="1">
      <c r="A18" s="6">
        <v>20</v>
      </c>
      <c r="B18" s="4">
        <f>SUM(C18:P18)</f>
        <v>416</v>
      </c>
      <c r="C18" s="4">
        <v>16</v>
      </c>
      <c r="D18" s="4" t="s">
        <v>21</v>
      </c>
      <c r="E18" s="4">
        <f>126+20</f>
        <v>146</v>
      </c>
      <c r="F18" s="4">
        <v>125</v>
      </c>
      <c r="G18" s="4">
        <v>74</v>
      </c>
      <c r="H18" s="4">
        <v>20</v>
      </c>
      <c r="I18" s="4">
        <v>23</v>
      </c>
      <c r="J18" s="4">
        <v>1</v>
      </c>
      <c r="K18" s="4" t="s">
        <v>21</v>
      </c>
      <c r="L18" s="4" t="s">
        <v>21</v>
      </c>
      <c r="M18" s="4">
        <v>4</v>
      </c>
      <c r="N18" s="4" t="s">
        <v>21</v>
      </c>
      <c r="O18" s="4">
        <v>5</v>
      </c>
      <c r="P18" s="5">
        <v>2</v>
      </c>
    </row>
    <row r="19" spans="1:16" ht="16.55" customHeight="1">
      <c r="A19" s="7">
        <v>25</v>
      </c>
      <c r="B19" s="8">
        <v>359</v>
      </c>
      <c r="C19" s="8">
        <v>5</v>
      </c>
      <c r="D19" s="8">
        <v>1</v>
      </c>
      <c r="E19" s="8">
        <v>147</v>
      </c>
      <c r="F19" s="8">
        <v>88</v>
      </c>
      <c r="G19" s="8">
        <v>68</v>
      </c>
      <c r="H19" s="8">
        <v>15</v>
      </c>
      <c r="I19" s="8">
        <v>23</v>
      </c>
      <c r="J19" s="8">
        <v>1</v>
      </c>
      <c r="K19" s="8" t="s">
        <v>21</v>
      </c>
      <c r="L19" s="8" t="s">
        <v>21</v>
      </c>
      <c r="M19" s="8">
        <v>5</v>
      </c>
      <c r="N19" s="8" t="s">
        <v>21</v>
      </c>
      <c r="O19" s="8">
        <v>5</v>
      </c>
      <c r="P19" s="9">
        <v>1</v>
      </c>
    </row>
    <row r="20" spans="1:16">
      <c r="O20" s="343" t="s">
        <v>22</v>
      </c>
      <c r="P20" s="343"/>
    </row>
    <row r="21" spans="1:16" ht="20.3" customHeight="1">
      <c r="A21" s="344" t="s">
        <v>474</v>
      </c>
      <c r="B21" s="344"/>
      <c r="H21" s="345" t="s">
        <v>23</v>
      </c>
      <c r="I21" s="345"/>
    </row>
    <row r="22" spans="1:16">
      <c r="A22" s="338" t="s">
        <v>24</v>
      </c>
      <c r="B22" s="339" t="s">
        <v>25</v>
      </c>
      <c r="C22" s="339"/>
      <c r="D22" s="341" t="s">
        <v>26</v>
      </c>
      <c r="E22" s="341"/>
      <c r="F22" s="341"/>
      <c r="G22" s="341"/>
      <c r="H22" s="341"/>
      <c r="I22" s="341"/>
    </row>
    <row r="23" spans="1:16">
      <c r="A23" s="338"/>
      <c r="B23" s="339"/>
      <c r="C23" s="339"/>
      <c r="D23" s="346" t="s">
        <v>27</v>
      </c>
      <c r="E23" s="346"/>
      <c r="F23" s="346"/>
      <c r="G23" s="346"/>
      <c r="H23" s="346"/>
      <c r="I23" s="347" t="s">
        <v>28</v>
      </c>
    </row>
    <row r="24" spans="1:16">
      <c r="A24" s="338"/>
      <c r="B24" s="339"/>
      <c r="C24" s="339"/>
      <c r="D24" s="2" t="s">
        <v>29</v>
      </c>
      <c r="E24" s="2" t="s">
        <v>30</v>
      </c>
      <c r="F24" s="2" t="s">
        <v>31</v>
      </c>
      <c r="G24" s="2" t="s">
        <v>32</v>
      </c>
      <c r="H24" s="10" t="s">
        <v>33</v>
      </c>
      <c r="I24" s="347"/>
    </row>
    <row r="25" spans="1:16" ht="16.55" customHeight="1">
      <c r="A25" s="3" t="s">
        <v>34</v>
      </c>
      <c r="B25" s="348">
        <v>1180</v>
      </c>
      <c r="C25" s="348"/>
      <c r="D25" s="11">
        <v>1140</v>
      </c>
      <c r="E25" s="11">
        <v>20</v>
      </c>
      <c r="F25" s="12">
        <v>170</v>
      </c>
      <c r="G25" s="12">
        <v>540</v>
      </c>
      <c r="H25" s="12">
        <v>420</v>
      </c>
      <c r="I25" s="13">
        <v>50</v>
      </c>
    </row>
    <row r="26" spans="1:16" ht="16.55" customHeight="1">
      <c r="A26" s="6">
        <v>4</v>
      </c>
      <c r="B26" s="348">
        <v>1100</v>
      </c>
      <c r="C26" s="348"/>
      <c r="D26" s="11">
        <v>1060</v>
      </c>
      <c r="E26" s="12">
        <v>20</v>
      </c>
      <c r="F26" s="12">
        <v>130</v>
      </c>
      <c r="G26" s="12">
        <v>490</v>
      </c>
      <c r="H26" s="12">
        <v>420</v>
      </c>
      <c r="I26" s="13">
        <v>40</v>
      </c>
    </row>
    <row r="27" spans="1:16" ht="16.55" customHeight="1">
      <c r="A27" s="6">
        <v>5</v>
      </c>
      <c r="B27" s="348">
        <v>1010</v>
      </c>
      <c r="C27" s="348"/>
      <c r="D27" s="12">
        <v>958</v>
      </c>
      <c r="E27" s="12">
        <v>9</v>
      </c>
      <c r="F27" s="12">
        <v>92</v>
      </c>
      <c r="G27" s="12">
        <v>435</v>
      </c>
      <c r="H27" s="12">
        <v>422</v>
      </c>
      <c r="I27" s="13">
        <v>52</v>
      </c>
    </row>
    <row r="28" spans="1:16" ht="16.55" customHeight="1">
      <c r="A28" s="6">
        <v>6</v>
      </c>
      <c r="B28" s="342">
        <v>950</v>
      </c>
      <c r="C28" s="342"/>
      <c r="D28" s="12">
        <v>900</v>
      </c>
      <c r="E28" s="12">
        <v>0</v>
      </c>
      <c r="F28" s="12">
        <v>100</v>
      </c>
      <c r="G28" s="12">
        <v>340</v>
      </c>
      <c r="H28" s="12">
        <v>450</v>
      </c>
      <c r="I28" s="13">
        <v>50</v>
      </c>
    </row>
    <row r="29" spans="1:16" ht="16.55" customHeight="1">
      <c r="A29" s="6">
        <v>7</v>
      </c>
      <c r="B29" s="342">
        <v>920</v>
      </c>
      <c r="C29" s="342"/>
      <c r="D29" s="12">
        <v>880</v>
      </c>
      <c r="E29" s="12">
        <v>10</v>
      </c>
      <c r="F29" s="12">
        <v>100</v>
      </c>
      <c r="G29" s="12">
        <v>310</v>
      </c>
      <c r="H29" s="12">
        <v>440</v>
      </c>
      <c r="I29" s="13">
        <v>50</v>
      </c>
    </row>
    <row r="30" spans="1:16" ht="16.55" customHeight="1">
      <c r="A30" s="6">
        <v>8</v>
      </c>
      <c r="B30" s="342">
        <v>880</v>
      </c>
      <c r="C30" s="342"/>
      <c r="D30" s="12">
        <v>840</v>
      </c>
      <c r="E30" s="12">
        <v>10</v>
      </c>
      <c r="F30" s="12">
        <v>100</v>
      </c>
      <c r="G30" s="12">
        <v>280</v>
      </c>
      <c r="H30" s="12">
        <v>450</v>
      </c>
      <c r="I30" s="13">
        <v>40</v>
      </c>
    </row>
    <row r="31" spans="1:16" ht="16.55" customHeight="1">
      <c r="A31" s="6">
        <v>9</v>
      </c>
      <c r="B31" s="342">
        <v>840</v>
      </c>
      <c r="C31" s="342"/>
      <c r="D31" s="12">
        <v>800</v>
      </c>
      <c r="E31" s="12">
        <v>20</v>
      </c>
      <c r="F31" s="12">
        <v>100</v>
      </c>
      <c r="G31" s="12">
        <v>250</v>
      </c>
      <c r="H31" s="12">
        <v>430</v>
      </c>
      <c r="I31" s="13">
        <v>40</v>
      </c>
    </row>
    <row r="32" spans="1:16" ht="16.55" customHeight="1">
      <c r="A32" s="6">
        <v>10</v>
      </c>
      <c r="B32" s="342">
        <v>897</v>
      </c>
      <c r="C32" s="342"/>
      <c r="D32" s="12">
        <v>864</v>
      </c>
      <c r="E32" s="12">
        <v>15</v>
      </c>
      <c r="F32" s="12">
        <v>79</v>
      </c>
      <c r="G32" s="12">
        <v>316</v>
      </c>
      <c r="H32" s="12">
        <v>454</v>
      </c>
      <c r="I32" s="13">
        <v>33</v>
      </c>
    </row>
    <row r="33" spans="1:9" ht="16.55" customHeight="1">
      <c r="A33" s="6">
        <v>11</v>
      </c>
      <c r="B33" s="342">
        <v>870</v>
      </c>
      <c r="C33" s="342"/>
      <c r="D33" s="12">
        <v>830</v>
      </c>
      <c r="E33" s="12">
        <v>0</v>
      </c>
      <c r="F33" s="12">
        <v>70</v>
      </c>
      <c r="G33" s="12">
        <v>300</v>
      </c>
      <c r="H33" s="12">
        <v>460</v>
      </c>
      <c r="I33" s="13">
        <v>30</v>
      </c>
    </row>
    <row r="34" spans="1:9" ht="16.55" customHeight="1">
      <c r="A34" s="6">
        <v>12</v>
      </c>
      <c r="B34" s="342">
        <v>830</v>
      </c>
      <c r="C34" s="342"/>
      <c r="D34" s="12">
        <v>790</v>
      </c>
      <c r="E34" s="12">
        <v>10</v>
      </c>
      <c r="F34" s="12">
        <v>60</v>
      </c>
      <c r="G34" s="12">
        <v>280</v>
      </c>
      <c r="H34" s="12">
        <v>450</v>
      </c>
      <c r="I34" s="13">
        <v>30</v>
      </c>
    </row>
    <row r="35" spans="1:9" ht="16.55" customHeight="1">
      <c r="A35" s="6">
        <v>13</v>
      </c>
      <c r="B35" s="342">
        <v>810</v>
      </c>
      <c r="C35" s="342"/>
      <c r="D35" s="12">
        <v>780</v>
      </c>
      <c r="E35" s="12">
        <v>10</v>
      </c>
      <c r="F35" s="12">
        <v>70</v>
      </c>
      <c r="G35" s="12">
        <v>260</v>
      </c>
      <c r="H35" s="12">
        <v>440</v>
      </c>
      <c r="I35" s="13">
        <v>30</v>
      </c>
    </row>
    <row r="36" spans="1:9" ht="16.55" customHeight="1">
      <c r="A36" s="6">
        <v>14</v>
      </c>
      <c r="B36" s="342">
        <v>790</v>
      </c>
      <c r="C36" s="342"/>
      <c r="D36" s="12">
        <v>770</v>
      </c>
      <c r="E36" s="12">
        <v>30</v>
      </c>
      <c r="F36" s="12">
        <v>80</v>
      </c>
      <c r="G36" s="12">
        <v>280</v>
      </c>
      <c r="H36" s="12">
        <v>390</v>
      </c>
      <c r="I36" s="13">
        <v>20</v>
      </c>
    </row>
    <row r="37" spans="1:9" ht="16.55" customHeight="1">
      <c r="A37" s="6">
        <v>15</v>
      </c>
      <c r="B37" s="342">
        <v>778</v>
      </c>
      <c r="C37" s="342"/>
      <c r="D37" s="12">
        <v>737</v>
      </c>
      <c r="E37" s="12">
        <v>23</v>
      </c>
      <c r="F37" s="12">
        <v>53</v>
      </c>
      <c r="G37" s="12">
        <v>259</v>
      </c>
      <c r="H37" s="12">
        <v>402</v>
      </c>
      <c r="I37" s="13">
        <v>41</v>
      </c>
    </row>
    <row r="38" spans="1:9" ht="16.55" customHeight="1">
      <c r="A38" s="14">
        <v>20</v>
      </c>
      <c r="B38" s="350">
        <v>600</v>
      </c>
      <c r="C38" s="350"/>
      <c r="D38" s="15">
        <v>563</v>
      </c>
      <c r="E38" s="15">
        <v>15</v>
      </c>
      <c r="F38" s="15">
        <v>52</v>
      </c>
      <c r="G38" s="15">
        <v>120</v>
      </c>
      <c r="H38" s="15">
        <v>376</v>
      </c>
      <c r="I38" s="16">
        <v>37</v>
      </c>
    </row>
    <row r="39" spans="1:9" ht="16.55" customHeight="1">
      <c r="A39" s="7">
        <v>25</v>
      </c>
      <c r="B39" s="351">
        <v>474</v>
      </c>
      <c r="C39" s="352"/>
      <c r="D39" s="17">
        <v>462</v>
      </c>
      <c r="E39" s="17">
        <v>14</v>
      </c>
      <c r="F39" s="17">
        <v>43</v>
      </c>
      <c r="G39" s="17">
        <v>90</v>
      </c>
      <c r="H39" s="17">
        <v>315</v>
      </c>
      <c r="I39" s="18">
        <v>12</v>
      </c>
    </row>
    <row r="40" spans="1:9">
      <c r="A40" s="349" t="s">
        <v>35</v>
      </c>
      <c r="B40" s="349"/>
      <c r="C40" s="349"/>
      <c r="D40" s="349"/>
      <c r="E40" s="349"/>
      <c r="H40" s="343" t="s">
        <v>36</v>
      </c>
      <c r="I40" s="343"/>
    </row>
    <row r="41" spans="1:9">
      <c r="A41" s="349" t="s">
        <v>37</v>
      </c>
      <c r="B41" s="349"/>
      <c r="C41" s="349"/>
      <c r="D41" s="349"/>
      <c r="E41" s="349"/>
    </row>
    <row r="42" spans="1:9" ht="18" customHeight="1"/>
  </sheetData>
  <sheetProtection selectLockedCells="1" selectUnlockedCells="1"/>
  <mergeCells count="35">
    <mergeCell ref="H40:I40"/>
    <mergeCell ref="A41:E41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0:E40"/>
    <mergeCell ref="B30:C30"/>
    <mergeCell ref="O20:P20"/>
    <mergeCell ref="A21:B21"/>
    <mergeCell ref="H21:I21"/>
    <mergeCell ref="A22:A24"/>
    <mergeCell ref="B22:C24"/>
    <mergeCell ref="D22:I22"/>
    <mergeCell ref="D23:H23"/>
    <mergeCell ref="I23:I24"/>
    <mergeCell ref="B25:C25"/>
    <mergeCell ref="B26:C26"/>
    <mergeCell ref="B27:C27"/>
    <mergeCell ref="B28:C28"/>
    <mergeCell ref="B29:C29"/>
    <mergeCell ref="A2:B2"/>
    <mergeCell ref="O2:P2"/>
    <mergeCell ref="A3:A4"/>
    <mergeCell ref="B3:B4"/>
    <mergeCell ref="C3:C4"/>
    <mergeCell ref="D3:D4"/>
    <mergeCell ref="E3:N3"/>
    <mergeCell ref="O3:O4"/>
    <mergeCell ref="P3:P4"/>
  </mergeCells>
  <phoneticPr fontId="2"/>
  <pageMargins left="0.78740157480314965" right="0.39370078740157483" top="0.39370078740157483" bottom="0.39370078740157483" header="0" footer="0"/>
  <pageSetup paperSize="9" scale="85" firstPageNumber="0" orientation="landscape" horizontalDpi="300" verticalDpi="300" r:id="rId1"/>
  <headerFooter scaleWithDoc="0" alignWithMargins="0">
    <oddFooter>&amp;C&amp;"ＭＳ 明朝,標準"－３９－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view="pageLayout" topLeftCell="E1" zoomScaleNormal="100" workbookViewId="0">
      <selection activeCell="B3" sqref="B3:L41"/>
    </sheetView>
  </sheetViews>
  <sheetFormatPr defaultColWidth="9" defaultRowHeight="14.4"/>
  <cols>
    <col min="1" max="1" width="26.21875" style="1" customWidth="1"/>
    <col min="2" max="11" width="13.33203125" style="1" customWidth="1"/>
    <col min="12" max="12" width="16.6640625" style="1" customWidth="1"/>
    <col min="13" max="13" width="11.6640625" style="1" bestFit="1" customWidth="1"/>
    <col min="14" max="16384" width="9" style="1"/>
  </cols>
  <sheetData>
    <row r="1" spans="1:13" ht="24.05" customHeight="1">
      <c r="A1" s="349" t="s">
        <v>648</v>
      </c>
      <c r="B1" s="349"/>
      <c r="L1" s="19" t="s">
        <v>38</v>
      </c>
    </row>
    <row r="2" spans="1:13" ht="27.35" customHeight="1">
      <c r="A2" s="316" t="s">
        <v>644</v>
      </c>
      <c r="B2" s="139" t="s">
        <v>635</v>
      </c>
      <c r="C2" s="21" t="s">
        <v>636</v>
      </c>
      <c r="D2" s="21" t="s">
        <v>637</v>
      </c>
      <c r="E2" s="21" t="s">
        <v>638</v>
      </c>
      <c r="F2" s="21" t="s">
        <v>350</v>
      </c>
      <c r="G2" s="21" t="s">
        <v>351</v>
      </c>
      <c r="H2" s="21" t="s">
        <v>352</v>
      </c>
      <c r="I2" s="21" t="s">
        <v>353</v>
      </c>
      <c r="J2" s="21" t="s">
        <v>354</v>
      </c>
      <c r="K2" s="21" t="s">
        <v>639</v>
      </c>
      <c r="L2" s="22" t="s">
        <v>355</v>
      </c>
    </row>
    <row r="3" spans="1:13" ht="17.7" customHeight="1">
      <c r="A3" s="23" t="s">
        <v>39</v>
      </c>
      <c r="B3" s="24">
        <v>380537</v>
      </c>
      <c r="C3" s="24">
        <v>490414</v>
      </c>
      <c r="D3" s="24">
        <v>229829</v>
      </c>
      <c r="E3" s="24">
        <v>227343</v>
      </c>
      <c r="F3" s="24">
        <v>293934</v>
      </c>
      <c r="G3" s="24">
        <v>285860</v>
      </c>
      <c r="H3" s="24">
        <v>224004</v>
      </c>
      <c r="I3" s="24">
        <v>168923</v>
      </c>
      <c r="J3" s="24">
        <v>220885</v>
      </c>
      <c r="K3" s="24">
        <v>257760</v>
      </c>
      <c r="L3" s="25">
        <v>277948.90000000002</v>
      </c>
      <c r="M3" s="26"/>
    </row>
    <row r="4" spans="1:13" ht="17.7" customHeight="1">
      <c r="A4" s="23" t="s">
        <v>40</v>
      </c>
      <c r="B4" s="24">
        <v>316043</v>
      </c>
      <c r="C4" s="24">
        <v>351756</v>
      </c>
      <c r="D4" s="24">
        <v>349412</v>
      </c>
      <c r="E4" s="24">
        <v>359097</v>
      </c>
      <c r="F4" s="24">
        <v>359257</v>
      </c>
      <c r="G4" s="24">
        <v>404860</v>
      </c>
      <c r="H4" s="24">
        <v>360229</v>
      </c>
      <c r="I4" s="24">
        <v>365061</v>
      </c>
      <c r="J4" s="24">
        <v>428272</v>
      </c>
      <c r="K4" s="24">
        <v>362192</v>
      </c>
      <c r="L4" s="25">
        <v>365617.9</v>
      </c>
    </row>
    <row r="5" spans="1:13" ht="17.7" customHeight="1">
      <c r="A5" s="23" t="s">
        <v>41</v>
      </c>
      <c r="B5" s="24">
        <v>41859</v>
      </c>
      <c r="C5" s="24">
        <v>74355</v>
      </c>
      <c r="D5" s="24">
        <v>52348</v>
      </c>
      <c r="E5" s="24">
        <v>45706</v>
      </c>
      <c r="F5" s="24">
        <v>35943</v>
      </c>
      <c r="G5" s="24">
        <v>36933</v>
      </c>
      <c r="H5" s="24">
        <v>60486</v>
      </c>
      <c r="I5" s="24">
        <v>50066</v>
      </c>
      <c r="J5" s="24">
        <v>48234</v>
      </c>
      <c r="K5" s="24">
        <v>44441</v>
      </c>
      <c r="L5" s="25">
        <v>49037.1</v>
      </c>
    </row>
    <row r="6" spans="1:13" ht="17.7" customHeight="1">
      <c r="A6" s="23" t="s">
        <v>42</v>
      </c>
      <c r="B6" s="24">
        <v>188722</v>
      </c>
      <c r="C6" s="24">
        <v>211492</v>
      </c>
      <c r="D6" s="24">
        <v>204691</v>
      </c>
      <c r="E6" s="24">
        <v>202953</v>
      </c>
      <c r="F6" s="24">
        <v>200980</v>
      </c>
      <c r="G6" s="24">
        <v>165944</v>
      </c>
      <c r="H6" s="24">
        <v>183237</v>
      </c>
      <c r="I6" s="24">
        <v>193344</v>
      </c>
      <c r="J6" s="24">
        <v>188977</v>
      </c>
      <c r="K6" s="24">
        <v>173224</v>
      </c>
      <c r="L6" s="25">
        <v>191356.4</v>
      </c>
    </row>
    <row r="7" spans="1:13" ht="17.7" customHeight="1">
      <c r="A7" s="23" t="s">
        <v>43</v>
      </c>
      <c r="B7" s="24">
        <v>59299</v>
      </c>
      <c r="C7" s="24">
        <v>77831</v>
      </c>
      <c r="D7" s="24">
        <v>90174</v>
      </c>
      <c r="E7" s="24">
        <v>97522</v>
      </c>
      <c r="F7" s="24">
        <v>76053</v>
      </c>
      <c r="G7" s="24">
        <v>72927</v>
      </c>
      <c r="H7" s="24">
        <v>56882</v>
      </c>
      <c r="I7" s="24">
        <v>54290</v>
      </c>
      <c r="J7" s="24">
        <v>57158</v>
      </c>
      <c r="K7" s="24">
        <v>58630</v>
      </c>
      <c r="L7" s="25">
        <v>70076.600000000006</v>
      </c>
    </row>
    <row r="8" spans="1:13" ht="17.7" customHeight="1">
      <c r="A8" s="23" t="s">
        <v>44</v>
      </c>
      <c r="B8" s="24">
        <v>5909</v>
      </c>
      <c r="C8" s="24">
        <v>8016</v>
      </c>
      <c r="D8" s="24">
        <v>6093</v>
      </c>
      <c r="E8" s="24">
        <v>5232</v>
      </c>
      <c r="F8" s="24">
        <v>4510</v>
      </c>
      <c r="G8" s="24">
        <v>4874</v>
      </c>
      <c r="H8" s="24">
        <v>3767</v>
      </c>
      <c r="I8" s="24">
        <v>5618</v>
      </c>
      <c r="J8" s="24">
        <v>5287</v>
      </c>
      <c r="K8" s="24">
        <v>2648</v>
      </c>
      <c r="L8" s="25">
        <v>5195.3999999999996</v>
      </c>
    </row>
    <row r="9" spans="1:13" ht="17.7" customHeight="1">
      <c r="A9" s="23" t="s">
        <v>45</v>
      </c>
      <c r="B9" s="24">
        <v>694280</v>
      </c>
      <c r="C9" s="24">
        <v>660183</v>
      </c>
      <c r="D9" s="24">
        <v>707529</v>
      </c>
      <c r="E9" s="24">
        <v>502893</v>
      </c>
      <c r="F9" s="24">
        <v>415711</v>
      </c>
      <c r="G9" s="24">
        <v>394281</v>
      </c>
      <c r="H9" s="24">
        <v>469339</v>
      </c>
      <c r="I9" s="24">
        <v>307125</v>
      </c>
      <c r="J9" s="24">
        <v>439046</v>
      </c>
      <c r="K9" s="24">
        <v>326328</v>
      </c>
      <c r="L9" s="25">
        <v>491671.5</v>
      </c>
    </row>
    <row r="10" spans="1:13" ht="17.7" customHeight="1">
      <c r="A10" s="23" t="s">
        <v>46</v>
      </c>
      <c r="B10" s="24">
        <v>352179</v>
      </c>
      <c r="C10" s="24">
        <v>272161</v>
      </c>
      <c r="D10" s="24">
        <v>220145</v>
      </c>
      <c r="E10" s="24">
        <v>258551</v>
      </c>
      <c r="F10" s="24">
        <v>206102</v>
      </c>
      <c r="G10" s="24">
        <v>154753</v>
      </c>
      <c r="H10" s="24">
        <v>135950</v>
      </c>
      <c r="I10" s="24">
        <v>66877</v>
      </c>
      <c r="J10" s="24">
        <v>66311</v>
      </c>
      <c r="K10" s="24">
        <v>24603</v>
      </c>
      <c r="L10" s="25">
        <v>175763.20000000001</v>
      </c>
    </row>
    <row r="11" spans="1:13" ht="17.7" customHeight="1">
      <c r="A11" s="23" t="s">
        <v>47</v>
      </c>
      <c r="B11" s="24">
        <v>330478</v>
      </c>
      <c r="C11" s="24">
        <v>102210</v>
      </c>
      <c r="D11" s="24">
        <v>151371</v>
      </c>
      <c r="E11" s="24">
        <v>541296</v>
      </c>
      <c r="F11" s="24">
        <v>222753</v>
      </c>
      <c r="G11" s="24">
        <v>260628</v>
      </c>
      <c r="H11" s="24">
        <v>302887</v>
      </c>
      <c r="I11" s="24">
        <v>60262</v>
      </c>
      <c r="J11" s="24">
        <v>45379</v>
      </c>
      <c r="K11" s="24">
        <v>13814</v>
      </c>
      <c r="L11" s="25">
        <v>203107.8</v>
      </c>
    </row>
    <row r="12" spans="1:13" ht="17.7" customHeight="1">
      <c r="A12" s="23" t="s">
        <v>48</v>
      </c>
      <c r="B12" s="24">
        <v>8163</v>
      </c>
      <c r="C12" s="24">
        <v>19227</v>
      </c>
      <c r="D12" s="24">
        <v>15253</v>
      </c>
      <c r="E12" s="24">
        <v>31965</v>
      </c>
      <c r="F12" s="24">
        <v>23372</v>
      </c>
      <c r="G12" s="24">
        <v>36137</v>
      </c>
      <c r="H12" s="24">
        <v>23685</v>
      </c>
      <c r="I12" s="24">
        <v>32929</v>
      </c>
      <c r="J12" s="24">
        <v>25864</v>
      </c>
      <c r="K12" s="24">
        <v>23915</v>
      </c>
      <c r="L12" s="25">
        <v>24051</v>
      </c>
    </row>
    <row r="13" spans="1:13" ht="17.7" customHeight="1">
      <c r="A13" s="23" t="s">
        <v>49</v>
      </c>
      <c r="B13" s="24">
        <v>474697</v>
      </c>
      <c r="C13" s="24">
        <v>637596</v>
      </c>
      <c r="D13" s="24">
        <v>461761</v>
      </c>
      <c r="E13" s="24">
        <v>351409</v>
      </c>
      <c r="F13" s="24">
        <v>445601</v>
      </c>
      <c r="G13" s="24">
        <v>410050</v>
      </c>
      <c r="H13" s="24">
        <v>589857</v>
      </c>
      <c r="I13" s="24">
        <v>370557</v>
      </c>
      <c r="J13" s="24">
        <v>342521</v>
      </c>
      <c r="K13" s="24">
        <v>322548</v>
      </c>
      <c r="L13" s="25">
        <v>440659.7</v>
      </c>
    </row>
    <row r="14" spans="1:13" ht="17.7" customHeight="1">
      <c r="A14" s="23" t="s">
        <v>50</v>
      </c>
      <c r="B14" s="24">
        <v>92420</v>
      </c>
      <c r="C14" s="24">
        <v>112364.93</v>
      </c>
      <c r="D14" s="24">
        <v>107927.4</v>
      </c>
      <c r="E14" s="24">
        <v>126811</v>
      </c>
      <c r="F14" s="24">
        <v>97722</v>
      </c>
      <c r="G14" s="24">
        <v>81461</v>
      </c>
      <c r="H14" s="24">
        <v>92991</v>
      </c>
      <c r="I14" s="24">
        <v>66036</v>
      </c>
      <c r="J14" s="24">
        <v>59836</v>
      </c>
      <c r="K14" s="24">
        <v>53887</v>
      </c>
      <c r="L14" s="25">
        <v>89145.633000000002</v>
      </c>
    </row>
    <row r="15" spans="1:13" ht="17.7" customHeight="1">
      <c r="A15" s="23" t="s">
        <v>51</v>
      </c>
      <c r="B15" s="24">
        <v>1701</v>
      </c>
      <c r="C15" s="24">
        <v>1667</v>
      </c>
      <c r="D15" s="24">
        <v>595</v>
      </c>
      <c r="E15" s="24">
        <v>801</v>
      </c>
      <c r="F15" s="24">
        <v>674</v>
      </c>
      <c r="G15" s="24">
        <v>464</v>
      </c>
      <c r="H15" s="24">
        <v>553</v>
      </c>
      <c r="I15" s="24">
        <v>430</v>
      </c>
      <c r="J15" s="24">
        <v>60309</v>
      </c>
      <c r="K15" s="24">
        <v>1515</v>
      </c>
      <c r="L15" s="25">
        <v>6870.9</v>
      </c>
    </row>
    <row r="16" spans="1:13" ht="17.7" customHeight="1">
      <c r="A16" s="23" t="s">
        <v>52</v>
      </c>
      <c r="B16" s="24">
        <v>495480</v>
      </c>
      <c r="C16" s="24">
        <v>88266</v>
      </c>
      <c r="D16" s="24">
        <v>226509</v>
      </c>
      <c r="E16" s="24">
        <v>302858</v>
      </c>
      <c r="F16" s="24">
        <v>246619</v>
      </c>
      <c r="G16" s="24">
        <v>210498</v>
      </c>
      <c r="H16" s="24">
        <v>224773</v>
      </c>
      <c r="I16" s="24">
        <v>238015</v>
      </c>
      <c r="J16" s="24">
        <v>225890</v>
      </c>
      <c r="K16" s="24">
        <v>475451</v>
      </c>
      <c r="L16" s="25">
        <v>273435.90000000002</v>
      </c>
    </row>
    <row r="17" spans="1:13" ht="17.7" customHeight="1">
      <c r="A17" s="23" t="s">
        <v>53</v>
      </c>
      <c r="B17" s="24">
        <v>98516</v>
      </c>
      <c r="C17" s="24">
        <v>79314</v>
      </c>
      <c r="D17" s="24">
        <v>79594</v>
      </c>
      <c r="E17" s="24">
        <v>66924</v>
      </c>
      <c r="F17" s="24">
        <v>107203</v>
      </c>
      <c r="G17" s="24">
        <v>79953</v>
      </c>
      <c r="H17" s="24">
        <v>86771</v>
      </c>
      <c r="I17" s="24">
        <v>75056</v>
      </c>
      <c r="J17" s="24">
        <v>72726</v>
      </c>
      <c r="K17" s="24">
        <v>65166</v>
      </c>
      <c r="L17" s="25">
        <v>81122.3</v>
      </c>
    </row>
    <row r="18" spans="1:13" ht="17.7" customHeight="1">
      <c r="A18" s="23" t="s">
        <v>54</v>
      </c>
      <c r="B18" s="24">
        <v>16637</v>
      </c>
      <c r="C18" s="24">
        <v>21033</v>
      </c>
      <c r="D18" s="24">
        <v>24171</v>
      </c>
      <c r="E18" s="24">
        <v>10947</v>
      </c>
      <c r="F18" s="24">
        <v>6615</v>
      </c>
      <c r="G18" s="24">
        <v>5154</v>
      </c>
      <c r="H18" s="24">
        <v>8437</v>
      </c>
      <c r="I18" s="24">
        <v>4997</v>
      </c>
      <c r="J18" s="24">
        <v>6776</v>
      </c>
      <c r="K18" s="24">
        <v>6234</v>
      </c>
      <c r="L18" s="25">
        <v>11100.1</v>
      </c>
    </row>
    <row r="19" spans="1:13" ht="17.7" customHeight="1">
      <c r="A19" s="23" t="s">
        <v>55</v>
      </c>
      <c r="B19" s="24">
        <v>29014</v>
      </c>
      <c r="C19" s="24">
        <v>28436</v>
      </c>
      <c r="D19" s="24">
        <v>34484</v>
      </c>
      <c r="E19" s="24">
        <v>29239</v>
      </c>
      <c r="F19" s="24">
        <v>26423</v>
      </c>
      <c r="G19" s="24">
        <v>28379</v>
      </c>
      <c r="H19" s="24">
        <v>34309</v>
      </c>
      <c r="I19" s="24">
        <v>32896</v>
      </c>
      <c r="J19" s="24">
        <v>37621</v>
      </c>
      <c r="K19" s="24">
        <v>29740</v>
      </c>
      <c r="L19" s="25">
        <v>31054.1</v>
      </c>
    </row>
    <row r="20" spans="1:13" ht="17.7" customHeight="1">
      <c r="A20" s="23" t="s">
        <v>56</v>
      </c>
      <c r="B20" s="24">
        <v>117649</v>
      </c>
      <c r="C20" s="24">
        <v>226705</v>
      </c>
      <c r="D20" s="24">
        <v>127195</v>
      </c>
      <c r="E20" s="24">
        <v>201844</v>
      </c>
      <c r="F20" s="24">
        <v>177279</v>
      </c>
      <c r="G20" s="24">
        <v>96264</v>
      </c>
      <c r="H20" s="24">
        <v>127150</v>
      </c>
      <c r="I20" s="24">
        <v>50574</v>
      </c>
      <c r="J20" s="24">
        <v>52593</v>
      </c>
      <c r="K20" s="24">
        <v>28575</v>
      </c>
      <c r="L20" s="25">
        <v>120582.8</v>
      </c>
    </row>
    <row r="21" spans="1:13" ht="17.7" customHeight="1">
      <c r="A21" s="23" t="s">
        <v>57</v>
      </c>
      <c r="B21" s="24">
        <v>28247</v>
      </c>
      <c r="C21" s="24">
        <v>13280</v>
      </c>
      <c r="D21" s="24">
        <v>32941</v>
      </c>
      <c r="E21" s="24">
        <v>43065</v>
      </c>
      <c r="F21" s="24">
        <v>67412</v>
      </c>
      <c r="G21" s="24">
        <v>10369</v>
      </c>
      <c r="H21" s="24">
        <v>20849</v>
      </c>
      <c r="I21" s="24">
        <v>22131</v>
      </c>
      <c r="J21" s="24">
        <v>31347</v>
      </c>
      <c r="K21" s="24">
        <v>21174</v>
      </c>
      <c r="L21" s="25">
        <v>29081.5</v>
      </c>
    </row>
    <row r="22" spans="1:13" ht="17.7" customHeight="1">
      <c r="A22" s="23" t="s">
        <v>58</v>
      </c>
      <c r="B22" s="24"/>
      <c r="C22" s="24"/>
      <c r="D22" s="24"/>
      <c r="E22" s="24">
        <v>71326</v>
      </c>
      <c r="F22" s="24">
        <v>107908</v>
      </c>
      <c r="G22" s="24">
        <v>90984</v>
      </c>
      <c r="H22" s="24">
        <v>31366</v>
      </c>
      <c r="I22" s="24">
        <v>14755</v>
      </c>
      <c r="J22" s="24">
        <v>96630</v>
      </c>
      <c r="K22" s="24">
        <v>60789</v>
      </c>
      <c r="L22" s="25">
        <v>47375.8</v>
      </c>
      <c r="M22" s="26"/>
    </row>
    <row r="23" spans="1:13" ht="17.7" customHeight="1">
      <c r="A23" s="23" t="s">
        <v>59</v>
      </c>
      <c r="B23" s="24">
        <v>265695</v>
      </c>
      <c r="C23" s="24">
        <v>361113.07</v>
      </c>
      <c r="D23" s="24">
        <v>397418.60000000003</v>
      </c>
      <c r="E23" s="24">
        <v>255337</v>
      </c>
      <c r="F23" s="24">
        <v>273712</v>
      </c>
      <c r="G23" s="24">
        <v>274122</v>
      </c>
      <c r="H23" s="24">
        <v>309817</v>
      </c>
      <c r="I23" s="24">
        <v>301245</v>
      </c>
      <c r="J23" s="24">
        <v>269851</v>
      </c>
      <c r="K23" s="24">
        <v>240647</v>
      </c>
      <c r="L23" s="25">
        <v>294895.76699999999</v>
      </c>
    </row>
    <row r="24" spans="1:13" ht="17.7" customHeight="1">
      <c r="A24" s="23" t="s">
        <v>60</v>
      </c>
      <c r="B24" s="24">
        <v>2745140</v>
      </c>
      <c r="C24" s="24">
        <v>3029234</v>
      </c>
      <c r="D24" s="24">
        <v>2144304</v>
      </c>
      <c r="E24" s="24">
        <v>2948449</v>
      </c>
      <c r="F24" s="24">
        <v>2594813</v>
      </c>
      <c r="G24" s="24">
        <v>2521570</v>
      </c>
      <c r="H24" s="24">
        <v>2525616</v>
      </c>
      <c r="I24" s="24">
        <v>2162118</v>
      </c>
      <c r="J24" s="24">
        <v>2540088</v>
      </c>
      <c r="K24" s="24">
        <v>2573505</v>
      </c>
      <c r="L24" s="25">
        <v>2578483.7000000002</v>
      </c>
    </row>
    <row r="25" spans="1:13" ht="17.7" customHeight="1">
      <c r="A25" s="23" t="s">
        <v>61</v>
      </c>
      <c r="B25" s="24">
        <v>33038</v>
      </c>
      <c r="C25" s="24">
        <v>41453</v>
      </c>
      <c r="D25" s="24">
        <v>42390</v>
      </c>
      <c r="E25" s="24">
        <v>58321</v>
      </c>
      <c r="F25" s="24">
        <v>30070</v>
      </c>
      <c r="G25" s="24">
        <v>33716</v>
      </c>
      <c r="H25" s="24">
        <v>35098</v>
      </c>
      <c r="I25" s="24">
        <v>45369</v>
      </c>
      <c r="J25" s="24">
        <v>30801</v>
      </c>
      <c r="K25" s="24">
        <v>23356</v>
      </c>
      <c r="L25" s="25">
        <v>37361.199999999997</v>
      </c>
    </row>
    <row r="26" spans="1:13" s="28" customFormat="1" ht="17.7" customHeight="1">
      <c r="A26" s="27" t="s">
        <v>62</v>
      </c>
      <c r="B26" s="24">
        <v>8115</v>
      </c>
      <c r="C26" s="24">
        <v>2756</v>
      </c>
      <c r="D26" s="24">
        <v>8721</v>
      </c>
      <c r="E26" s="24">
        <v>4668</v>
      </c>
      <c r="F26" s="24">
        <v>5877</v>
      </c>
      <c r="G26" s="24">
        <v>7809</v>
      </c>
      <c r="H26" s="24">
        <v>4792</v>
      </c>
      <c r="I26" s="24">
        <v>13098</v>
      </c>
      <c r="J26" s="24">
        <v>6854</v>
      </c>
      <c r="K26" s="24">
        <v>4299</v>
      </c>
      <c r="L26" s="25">
        <v>6698.9</v>
      </c>
    </row>
    <row r="27" spans="1:13" ht="17.7" customHeight="1">
      <c r="A27" s="23" t="s">
        <v>63</v>
      </c>
      <c r="B27" s="24">
        <v>2553</v>
      </c>
      <c r="C27" s="24">
        <v>2422</v>
      </c>
      <c r="D27" s="24">
        <v>2155</v>
      </c>
      <c r="E27" s="24">
        <v>1129</v>
      </c>
      <c r="F27" s="24">
        <v>714</v>
      </c>
      <c r="G27" s="24">
        <v>562</v>
      </c>
      <c r="H27" s="24">
        <v>523</v>
      </c>
      <c r="I27" s="24">
        <v>883</v>
      </c>
      <c r="J27" s="24">
        <v>267</v>
      </c>
      <c r="K27" s="24">
        <v>807</v>
      </c>
      <c r="L27" s="25">
        <v>1201.5</v>
      </c>
    </row>
    <row r="28" spans="1:13" ht="17.7" customHeight="1">
      <c r="A28" s="23" t="s">
        <v>64</v>
      </c>
      <c r="B28" s="24">
        <v>113860</v>
      </c>
      <c r="C28" s="24">
        <v>126397</v>
      </c>
      <c r="D28" s="24">
        <v>192183</v>
      </c>
      <c r="E28" s="24">
        <v>223420</v>
      </c>
      <c r="F28" s="24">
        <v>208404</v>
      </c>
      <c r="G28" s="24">
        <v>207050</v>
      </c>
      <c r="H28" s="24">
        <v>163316</v>
      </c>
      <c r="I28" s="24">
        <v>122538</v>
      </c>
      <c r="J28" s="24">
        <v>120992</v>
      </c>
      <c r="K28" s="24">
        <v>144705</v>
      </c>
      <c r="L28" s="25">
        <v>162286.5</v>
      </c>
    </row>
    <row r="29" spans="1:13" ht="17.7" customHeight="1">
      <c r="A29" s="23" t="s">
        <v>65</v>
      </c>
      <c r="B29" s="24">
        <v>27812</v>
      </c>
      <c r="C29" s="24">
        <v>29476</v>
      </c>
      <c r="D29" s="24">
        <v>27654</v>
      </c>
      <c r="E29" s="24">
        <v>26337</v>
      </c>
      <c r="F29" s="24">
        <v>28974</v>
      </c>
      <c r="G29" s="24">
        <v>35063</v>
      </c>
      <c r="H29" s="24">
        <v>24819</v>
      </c>
      <c r="I29" s="24">
        <v>22161</v>
      </c>
      <c r="J29" s="24">
        <v>24386</v>
      </c>
      <c r="K29" s="24">
        <v>29385</v>
      </c>
      <c r="L29" s="25">
        <v>27606.7</v>
      </c>
    </row>
    <row r="30" spans="1:13" ht="17.7" customHeight="1">
      <c r="A30" s="23" t="s">
        <v>66</v>
      </c>
      <c r="B30" s="24">
        <v>31129</v>
      </c>
      <c r="C30" s="24">
        <v>32822</v>
      </c>
      <c r="D30" s="24">
        <v>29196</v>
      </c>
      <c r="E30" s="24">
        <v>24848</v>
      </c>
      <c r="F30" s="24">
        <v>33935</v>
      </c>
      <c r="G30" s="24">
        <v>53798</v>
      </c>
      <c r="H30" s="24">
        <v>58546</v>
      </c>
      <c r="I30" s="24">
        <v>66593</v>
      </c>
      <c r="J30" s="24">
        <v>51376</v>
      </c>
      <c r="K30" s="24">
        <v>48812</v>
      </c>
      <c r="L30" s="25">
        <v>43105.5</v>
      </c>
    </row>
    <row r="31" spans="1:13" ht="17.7" customHeight="1">
      <c r="A31" s="23" t="s">
        <v>67</v>
      </c>
      <c r="B31" s="24">
        <v>371813</v>
      </c>
      <c r="C31" s="24">
        <v>472000</v>
      </c>
      <c r="D31" s="24">
        <v>434402</v>
      </c>
      <c r="E31" s="24">
        <v>357201</v>
      </c>
      <c r="F31" s="24">
        <v>342804</v>
      </c>
      <c r="G31" s="24">
        <v>456413</v>
      </c>
      <c r="H31" s="24">
        <v>452231</v>
      </c>
      <c r="I31" s="24">
        <v>392912</v>
      </c>
      <c r="J31" s="24">
        <v>397248</v>
      </c>
      <c r="K31" s="24">
        <v>424500</v>
      </c>
      <c r="L31" s="25">
        <v>410152.4</v>
      </c>
    </row>
    <row r="32" spans="1:13" ht="17.7" customHeight="1">
      <c r="A32" s="23" t="s">
        <v>68</v>
      </c>
      <c r="B32" s="24">
        <v>23760</v>
      </c>
      <c r="C32" s="24">
        <v>34897</v>
      </c>
      <c r="D32" s="24">
        <v>17629</v>
      </c>
      <c r="E32" s="24">
        <v>9564</v>
      </c>
      <c r="F32" s="24">
        <v>4742</v>
      </c>
      <c r="G32" s="24">
        <v>19123</v>
      </c>
      <c r="H32" s="24">
        <v>8250</v>
      </c>
      <c r="I32" s="24">
        <v>4711</v>
      </c>
      <c r="J32" s="24">
        <v>6205</v>
      </c>
      <c r="K32" s="24">
        <v>9320</v>
      </c>
      <c r="L32" s="25">
        <v>13820.1</v>
      </c>
    </row>
    <row r="33" spans="1:13" ht="17.7" customHeight="1">
      <c r="A33" s="23" t="s">
        <v>69</v>
      </c>
      <c r="B33" s="24">
        <v>198696</v>
      </c>
      <c r="C33" s="24">
        <v>173131</v>
      </c>
      <c r="D33" s="24">
        <v>184301</v>
      </c>
      <c r="E33" s="24">
        <v>192939</v>
      </c>
      <c r="F33" s="24">
        <v>125821</v>
      </c>
      <c r="G33" s="24">
        <v>149330</v>
      </c>
      <c r="H33" s="24">
        <v>141311</v>
      </c>
      <c r="I33" s="24">
        <v>96007</v>
      </c>
      <c r="J33" s="24">
        <v>84970</v>
      </c>
      <c r="K33" s="24">
        <v>89816</v>
      </c>
      <c r="L33" s="25">
        <v>143632.20000000001</v>
      </c>
    </row>
    <row r="34" spans="1:13" ht="17.7" customHeight="1">
      <c r="A34" s="23" t="s">
        <v>70</v>
      </c>
      <c r="B34" s="24">
        <v>4468</v>
      </c>
      <c r="C34" s="24">
        <v>7541</v>
      </c>
      <c r="D34" s="24">
        <v>8784</v>
      </c>
      <c r="E34" s="24">
        <v>10467</v>
      </c>
      <c r="F34" s="24">
        <v>11602</v>
      </c>
      <c r="G34" s="24">
        <v>9327</v>
      </c>
      <c r="H34" s="24">
        <v>7903</v>
      </c>
      <c r="I34" s="24">
        <v>11744</v>
      </c>
      <c r="J34" s="24">
        <v>9024</v>
      </c>
      <c r="K34" s="24">
        <v>12346</v>
      </c>
      <c r="L34" s="25">
        <v>9320.6</v>
      </c>
    </row>
    <row r="35" spans="1:13" ht="17.7" customHeight="1">
      <c r="A35" s="23" t="s">
        <v>71</v>
      </c>
      <c r="B35" s="24">
        <v>91296</v>
      </c>
      <c r="C35" s="24">
        <v>44807</v>
      </c>
      <c r="D35" s="24">
        <v>50728</v>
      </c>
      <c r="E35" s="24">
        <v>72045</v>
      </c>
      <c r="F35" s="24">
        <v>83071</v>
      </c>
      <c r="G35" s="24">
        <v>89559</v>
      </c>
      <c r="H35" s="24">
        <v>80131</v>
      </c>
      <c r="I35" s="24">
        <v>41467</v>
      </c>
      <c r="J35" s="24">
        <v>45168</v>
      </c>
      <c r="K35" s="24">
        <v>46856</v>
      </c>
      <c r="L35" s="25">
        <v>64512.800000000003</v>
      </c>
    </row>
    <row r="36" spans="1:13" ht="17.7" customHeight="1">
      <c r="A36" s="23" t="s">
        <v>72</v>
      </c>
      <c r="B36" s="24">
        <v>222289</v>
      </c>
      <c r="C36" s="24">
        <v>299538</v>
      </c>
      <c r="D36" s="24">
        <v>288459</v>
      </c>
      <c r="E36" s="24">
        <v>265899</v>
      </c>
      <c r="F36" s="24">
        <v>261137</v>
      </c>
      <c r="G36" s="24">
        <v>261315</v>
      </c>
      <c r="H36" s="24">
        <v>213231</v>
      </c>
      <c r="I36" s="24">
        <v>202024</v>
      </c>
      <c r="J36" s="24">
        <v>137615</v>
      </c>
      <c r="K36" s="24">
        <v>84315</v>
      </c>
      <c r="L36" s="25">
        <v>223582.2</v>
      </c>
    </row>
    <row r="37" spans="1:13" ht="17.7" customHeight="1">
      <c r="A37" s="23" t="s">
        <v>73</v>
      </c>
      <c r="B37" s="24">
        <v>76824</v>
      </c>
      <c r="C37" s="24">
        <v>80888</v>
      </c>
      <c r="D37" s="24">
        <v>78213</v>
      </c>
      <c r="E37" s="24">
        <v>84429</v>
      </c>
      <c r="F37" s="24">
        <v>88681</v>
      </c>
      <c r="G37" s="24">
        <v>66988</v>
      </c>
      <c r="H37" s="24">
        <v>93362</v>
      </c>
      <c r="I37" s="24">
        <v>65708</v>
      </c>
      <c r="J37" s="24">
        <v>55343</v>
      </c>
      <c r="K37" s="24">
        <v>64024</v>
      </c>
      <c r="L37" s="25">
        <v>75446</v>
      </c>
    </row>
    <row r="38" spans="1:13" ht="17.7" customHeight="1">
      <c r="A38" s="23" t="s">
        <v>74</v>
      </c>
      <c r="B38" s="24">
        <v>1582</v>
      </c>
      <c r="C38" s="24">
        <v>554</v>
      </c>
      <c r="D38" s="24">
        <v>817</v>
      </c>
      <c r="E38" s="24">
        <v>1288</v>
      </c>
      <c r="F38" s="24">
        <v>1160</v>
      </c>
      <c r="G38" s="24">
        <v>1187</v>
      </c>
      <c r="H38" s="24">
        <v>1815</v>
      </c>
      <c r="I38" s="24">
        <v>2751</v>
      </c>
      <c r="J38" s="24">
        <v>2734</v>
      </c>
      <c r="K38" s="24">
        <v>1575</v>
      </c>
      <c r="L38" s="25">
        <v>1546.3</v>
      </c>
    </row>
    <row r="39" spans="1:13" ht="17.7" customHeight="1">
      <c r="A39" s="23" t="s">
        <v>75</v>
      </c>
      <c r="B39" s="24">
        <v>875</v>
      </c>
      <c r="C39" s="24">
        <v>815</v>
      </c>
      <c r="D39" s="24">
        <v>268</v>
      </c>
      <c r="E39" s="24">
        <v>181</v>
      </c>
      <c r="F39" s="24">
        <v>646</v>
      </c>
      <c r="G39" s="24">
        <v>175</v>
      </c>
      <c r="H39" s="24">
        <v>973</v>
      </c>
      <c r="I39" s="24">
        <v>740</v>
      </c>
      <c r="J39" s="24">
        <v>819</v>
      </c>
      <c r="K39" s="24">
        <v>723</v>
      </c>
      <c r="L39" s="25">
        <v>621.5</v>
      </c>
      <c r="M39" s="26"/>
    </row>
    <row r="40" spans="1:13" ht="17.7" customHeight="1">
      <c r="A40" s="23" t="s">
        <v>76</v>
      </c>
      <c r="B40" s="24">
        <v>21249</v>
      </c>
      <c r="C40" s="24">
        <v>19521</v>
      </c>
      <c r="D40" s="24">
        <v>28083</v>
      </c>
      <c r="E40" s="24">
        <v>32255</v>
      </c>
      <c r="F40" s="24">
        <v>34375</v>
      </c>
      <c r="G40" s="24">
        <v>14729</v>
      </c>
      <c r="H40" s="24">
        <v>12295</v>
      </c>
      <c r="I40" s="24">
        <v>19657</v>
      </c>
      <c r="J40" s="24">
        <v>8461</v>
      </c>
      <c r="K40" s="24">
        <v>23262</v>
      </c>
      <c r="L40" s="25">
        <v>21388.7</v>
      </c>
    </row>
    <row r="41" spans="1:13" ht="17.7" customHeight="1">
      <c r="A41" s="29" t="s">
        <v>77</v>
      </c>
      <c r="B41" s="30">
        <v>7972024</v>
      </c>
      <c r="C41" s="30">
        <v>8235672</v>
      </c>
      <c r="D41" s="30">
        <v>7057728</v>
      </c>
      <c r="E41" s="30">
        <v>8046559</v>
      </c>
      <c r="F41" s="30">
        <v>7252609</v>
      </c>
      <c r="G41" s="30">
        <v>7032609</v>
      </c>
      <c r="H41" s="30">
        <v>7171551</v>
      </c>
      <c r="I41" s="30">
        <v>5751668</v>
      </c>
      <c r="J41" s="30">
        <v>6303864</v>
      </c>
      <c r="K41" s="30">
        <v>6174887</v>
      </c>
      <c r="L41" s="31">
        <v>7099917.1000000006</v>
      </c>
      <c r="M41" s="26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 t="s">
        <v>78</v>
      </c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74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4"/>
  <sheetViews>
    <sheetView view="pageLayout" topLeftCell="A22" zoomScaleNormal="100" workbookViewId="0">
      <selection activeCell="I23" sqref="I23"/>
    </sheetView>
  </sheetViews>
  <sheetFormatPr defaultColWidth="9" defaultRowHeight="14.4"/>
  <cols>
    <col min="1" max="1" width="25.44140625" style="1" customWidth="1"/>
    <col min="2" max="11" width="12.88671875" style="1" customWidth="1"/>
    <col min="12" max="12" width="15.77734375" style="1" customWidth="1"/>
    <col min="13" max="16384" width="9" style="1"/>
  </cols>
  <sheetData>
    <row r="1" spans="1:13" s="32" customFormat="1" ht="20.95" customHeight="1">
      <c r="A1" s="344" t="s">
        <v>649</v>
      </c>
      <c r="B1" s="344"/>
      <c r="L1" s="33" t="s">
        <v>79</v>
      </c>
    </row>
    <row r="2" spans="1:13" ht="20.95" customHeight="1">
      <c r="A2" s="20" t="s">
        <v>643</v>
      </c>
      <c r="B2" s="21" t="s">
        <v>650</v>
      </c>
      <c r="C2" s="21" t="s">
        <v>651</v>
      </c>
      <c r="D2" s="21" t="s">
        <v>652</v>
      </c>
      <c r="E2" s="21" t="s">
        <v>653</v>
      </c>
      <c r="F2" s="21" t="s">
        <v>654</v>
      </c>
      <c r="G2" s="21" t="s">
        <v>655</v>
      </c>
      <c r="H2" s="21" t="s">
        <v>656</v>
      </c>
      <c r="I2" s="21" t="s">
        <v>657</v>
      </c>
      <c r="J2" s="21" t="s">
        <v>658</v>
      </c>
      <c r="K2" s="21" t="s">
        <v>659</v>
      </c>
      <c r="L2" s="22" t="s">
        <v>356</v>
      </c>
    </row>
    <row r="3" spans="1:13" ht="16.55" customHeight="1">
      <c r="A3" s="34" t="s">
        <v>39</v>
      </c>
      <c r="B3" s="35">
        <v>109257</v>
      </c>
      <c r="C3" s="35">
        <v>155396</v>
      </c>
      <c r="D3" s="35">
        <v>79363</v>
      </c>
      <c r="E3" s="35">
        <v>94317</v>
      </c>
      <c r="F3" s="35">
        <v>81613</v>
      </c>
      <c r="G3" s="35">
        <v>100758</v>
      </c>
      <c r="H3" s="35">
        <v>93792</v>
      </c>
      <c r="I3" s="35">
        <v>79229</v>
      </c>
      <c r="J3" s="35">
        <v>73869</v>
      </c>
      <c r="K3" s="35">
        <v>107396</v>
      </c>
      <c r="L3" s="36">
        <v>97499</v>
      </c>
      <c r="M3" s="37"/>
    </row>
    <row r="4" spans="1:13" ht="16.55" customHeight="1">
      <c r="A4" s="34" t="s">
        <v>80</v>
      </c>
      <c r="B4" s="35">
        <v>239151</v>
      </c>
      <c r="C4" s="35">
        <v>276032</v>
      </c>
      <c r="D4" s="35">
        <v>279358</v>
      </c>
      <c r="E4" s="35">
        <v>251812</v>
      </c>
      <c r="F4" s="35">
        <v>260774</v>
      </c>
      <c r="G4" s="35">
        <v>265820</v>
      </c>
      <c r="H4" s="35">
        <v>235496</v>
      </c>
      <c r="I4" s="35">
        <v>266153</v>
      </c>
      <c r="J4" s="35">
        <v>279666</v>
      </c>
      <c r="K4" s="35">
        <v>261113</v>
      </c>
      <c r="L4" s="36">
        <v>261537.5</v>
      </c>
    </row>
    <row r="5" spans="1:13" ht="16.55" customHeight="1">
      <c r="A5" s="34" t="s">
        <v>41</v>
      </c>
      <c r="B5" s="35">
        <v>41247</v>
      </c>
      <c r="C5" s="35">
        <v>58150</v>
      </c>
      <c r="D5" s="35">
        <v>43720</v>
      </c>
      <c r="E5" s="35">
        <v>34852</v>
      </c>
      <c r="F5" s="35">
        <v>29862</v>
      </c>
      <c r="G5" s="35">
        <v>27650</v>
      </c>
      <c r="H5" s="35">
        <v>43034</v>
      </c>
      <c r="I5" s="35">
        <v>39771</v>
      </c>
      <c r="J5" s="35">
        <v>35121</v>
      </c>
      <c r="K5" s="35">
        <v>32505</v>
      </c>
      <c r="L5" s="36">
        <v>38591.199999999997</v>
      </c>
    </row>
    <row r="6" spans="1:13" ht="16.55" customHeight="1">
      <c r="A6" s="34" t="s">
        <v>81</v>
      </c>
      <c r="B6" s="35">
        <v>150941</v>
      </c>
      <c r="C6" s="35">
        <v>125578</v>
      </c>
      <c r="D6" s="35">
        <v>116487</v>
      </c>
      <c r="E6" s="35">
        <v>101948</v>
      </c>
      <c r="F6" s="35">
        <v>104765</v>
      </c>
      <c r="G6" s="35">
        <v>81124</v>
      </c>
      <c r="H6" s="35">
        <v>85272</v>
      </c>
      <c r="I6" s="35">
        <v>88750</v>
      </c>
      <c r="J6" s="35">
        <v>81078</v>
      </c>
      <c r="K6" s="35">
        <v>73745</v>
      </c>
      <c r="L6" s="36">
        <v>100968.8</v>
      </c>
    </row>
    <row r="7" spans="1:13" ht="16.55" customHeight="1">
      <c r="A7" s="34" t="s">
        <v>43</v>
      </c>
      <c r="B7" s="35">
        <v>76011</v>
      </c>
      <c r="C7" s="35">
        <v>85075</v>
      </c>
      <c r="D7" s="35">
        <v>99820</v>
      </c>
      <c r="E7" s="35">
        <v>109796</v>
      </c>
      <c r="F7" s="35">
        <v>80483</v>
      </c>
      <c r="G7" s="35">
        <v>73154</v>
      </c>
      <c r="H7" s="35">
        <v>64193</v>
      </c>
      <c r="I7" s="35">
        <v>65338</v>
      </c>
      <c r="J7" s="35">
        <v>60616</v>
      </c>
      <c r="K7" s="35">
        <v>51975</v>
      </c>
      <c r="L7" s="36">
        <v>76646.100000000006</v>
      </c>
    </row>
    <row r="8" spans="1:13" ht="16.55" customHeight="1">
      <c r="A8" s="34" t="s">
        <v>44</v>
      </c>
      <c r="B8" s="35">
        <v>1422</v>
      </c>
      <c r="C8" s="35">
        <v>1487</v>
      </c>
      <c r="D8" s="35">
        <v>1404</v>
      </c>
      <c r="E8" s="35">
        <v>1207</v>
      </c>
      <c r="F8" s="35">
        <v>1033</v>
      </c>
      <c r="G8" s="35">
        <v>1331</v>
      </c>
      <c r="H8" s="35">
        <v>1139</v>
      </c>
      <c r="I8" s="35">
        <v>1183</v>
      </c>
      <c r="J8" s="35">
        <v>984</v>
      </c>
      <c r="K8" s="35">
        <v>713</v>
      </c>
      <c r="L8" s="36">
        <v>1190.3</v>
      </c>
    </row>
    <row r="9" spans="1:13" ht="16.55" customHeight="1">
      <c r="A9" s="34" t="s">
        <v>45</v>
      </c>
      <c r="B9" s="35">
        <v>230343</v>
      </c>
      <c r="C9" s="35">
        <v>234769</v>
      </c>
      <c r="D9" s="35">
        <v>242749</v>
      </c>
      <c r="E9" s="35">
        <v>214719</v>
      </c>
      <c r="F9" s="35">
        <v>158207</v>
      </c>
      <c r="G9" s="35">
        <v>144518</v>
      </c>
      <c r="H9" s="35">
        <v>141896</v>
      </c>
      <c r="I9" s="35">
        <v>135174</v>
      </c>
      <c r="J9" s="35">
        <v>132303</v>
      </c>
      <c r="K9" s="35">
        <v>130491</v>
      </c>
      <c r="L9" s="36">
        <v>176516.9</v>
      </c>
    </row>
    <row r="10" spans="1:13" ht="16.55" customHeight="1">
      <c r="A10" s="34" t="s">
        <v>46</v>
      </c>
      <c r="B10" s="35">
        <v>61907</v>
      </c>
      <c r="C10" s="35">
        <v>66699</v>
      </c>
      <c r="D10" s="35">
        <v>48853</v>
      </c>
      <c r="E10" s="35">
        <v>62532</v>
      </c>
      <c r="F10" s="35">
        <v>46799</v>
      </c>
      <c r="G10" s="35">
        <v>34732</v>
      </c>
      <c r="H10" s="35">
        <v>31730</v>
      </c>
      <c r="I10" s="35">
        <v>16107</v>
      </c>
      <c r="J10" s="35">
        <v>14178</v>
      </c>
      <c r="K10" s="35">
        <v>5564</v>
      </c>
      <c r="L10" s="36">
        <v>38910.1</v>
      </c>
    </row>
    <row r="11" spans="1:13" ht="16.55" customHeight="1">
      <c r="A11" s="34" t="s">
        <v>47</v>
      </c>
      <c r="B11" s="35">
        <v>28244</v>
      </c>
      <c r="C11" s="35">
        <v>9268</v>
      </c>
      <c r="D11" s="35">
        <v>14190</v>
      </c>
      <c r="E11" s="35">
        <v>68489</v>
      </c>
      <c r="F11" s="35">
        <v>24345</v>
      </c>
      <c r="G11" s="35">
        <v>27918</v>
      </c>
      <c r="H11" s="35">
        <v>44401</v>
      </c>
      <c r="I11" s="35">
        <v>10887</v>
      </c>
      <c r="J11" s="35">
        <v>8621</v>
      </c>
      <c r="K11" s="35">
        <v>3255</v>
      </c>
      <c r="L11" s="36">
        <v>23961.8</v>
      </c>
    </row>
    <row r="12" spans="1:13" ht="16.55" customHeight="1">
      <c r="A12" s="34" t="s">
        <v>82</v>
      </c>
      <c r="B12" s="35">
        <v>2399</v>
      </c>
      <c r="C12" s="35">
        <v>4895</v>
      </c>
      <c r="D12" s="35">
        <v>2802</v>
      </c>
      <c r="E12" s="35">
        <v>4564</v>
      </c>
      <c r="F12" s="35">
        <v>2868</v>
      </c>
      <c r="G12" s="35">
        <v>4114</v>
      </c>
      <c r="H12" s="35">
        <v>2074</v>
      </c>
      <c r="I12" s="35">
        <v>2817</v>
      </c>
      <c r="J12" s="35">
        <v>2927</v>
      </c>
      <c r="K12" s="35">
        <v>2083</v>
      </c>
      <c r="L12" s="36">
        <v>3154.3</v>
      </c>
    </row>
    <row r="13" spans="1:13" ht="16.55" customHeight="1">
      <c r="A13" s="34" t="s">
        <v>49</v>
      </c>
      <c r="B13" s="35">
        <v>140540</v>
      </c>
      <c r="C13" s="35">
        <v>172001</v>
      </c>
      <c r="D13" s="35">
        <v>189101</v>
      </c>
      <c r="E13" s="35">
        <v>110156</v>
      </c>
      <c r="F13" s="35">
        <v>99003</v>
      </c>
      <c r="G13" s="35">
        <v>118611</v>
      </c>
      <c r="H13" s="35">
        <v>184871</v>
      </c>
      <c r="I13" s="35">
        <v>111126</v>
      </c>
      <c r="J13" s="35">
        <v>103911</v>
      </c>
      <c r="K13" s="35">
        <v>109838</v>
      </c>
      <c r="L13" s="36">
        <v>133915.79999999999</v>
      </c>
    </row>
    <row r="14" spans="1:13" ht="16.55" customHeight="1">
      <c r="A14" s="34" t="s">
        <v>50</v>
      </c>
      <c r="B14" s="35">
        <v>52566.972000000002</v>
      </c>
      <c r="C14" s="35">
        <v>53341.400999999998</v>
      </c>
      <c r="D14" s="35">
        <v>59430.333000000006</v>
      </c>
      <c r="E14" s="35">
        <v>70277</v>
      </c>
      <c r="F14" s="35">
        <v>56576</v>
      </c>
      <c r="G14" s="35">
        <v>42562</v>
      </c>
      <c r="H14" s="35">
        <v>45577</v>
      </c>
      <c r="I14" s="35">
        <v>34754</v>
      </c>
      <c r="J14" s="35">
        <v>36067</v>
      </c>
      <c r="K14" s="35">
        <v>29179</v>
      </c>
      <c r="L14" s="36">
        <v>48033.070599999999</v>
      </c>
    </row>
    <row r="15" spans="1:13" ht="16.55" customHeight="1">
      <c r="A15" s="34" t="s">
        <v>51</v>
      </c>
      <c r="B15" s="35">
        <v>1087</v>
      </c>
      <c r="C15" s="35">
        <v>1475</v>
      </c>
      <c r="D15" s="35">
        <v>464</v>
      </c>
      <c r="E15" s="35">
        <v>479</v>
      </c>
      <c r="F15" s="35">
        <v>579</v>
      </c>
      <c r="G15" s="35">
        <v>258</v>
      </c>
      <c r="H15" s="35">
        <v>118</v>
      </c>
      <c r="I15" s="35">
        <v>187</v>
      </c>
      <c r="J15" s="35">
        <v>7576</v>
      </c>
      <c r="K15" s="35">
        <v>457</v>
      </c>
      <c r="L15" s="36">
        <v>1268</v>
      </c>
    </row>
    <row r="16" spans="1:13" ht="16.55" customHeight="1">
      <c r="A16" s="34" t="s">
        <v>52</v>
      </c>
      <c r="B16" s="35">
        <v>69381</v>
      </c>
      <c r="C16" s="35">
        <v>36518</v>
      </c>
      <c r="D16" s="35">
        <v>59263</v>
      </c>
      <c r="E16" s="35">
        <v>62257</v>
      </c>
      <c r="F16" s="35">
        <v>67759</v>
      </c>
      <c r="G16" s="35">
        <v>51486</v>
      </c>
      <c r="H16" s="35">
        <v>47241</v>
      </c>
      <c r="I16" s="35">
        <v>47388</v>
      </c>
      <c r="J16" s="35">
        <v>38423</v>
      </c>
      <c r="K16" s="35">
        <v>61706</v>
      </c>
      <c r="L16" s="36">
        <v>54142.2</v>
      </c>
    </row>
    <row r="17" spans="1:12" ht="16.55" customHeight="1">
      <c r="A17" s="34" t="s">
        <v>83</v>
      </c>
      <c r="B17" s="35">
        <v>70596</v>
      </c>
      <c r="C17" s="35">
        <v>67149</v>
      </c>
      <c r="D17" s="35">
        <v>60113</v>
      </c>
      <c r="E17" s="35">
        <v>55357</v>
      </c>
      <c r="F17" s="35">
        <v>72529</v>
      </c>
      <c r="G17" s="35">
        <v>64394</v>
      </c>
      <c r="H17" s="35">
        <v>63940</v>
      </c>
      <c r="I17" s="35">
        <v>58169</v>
      </c>
      <c r="J17" s="35">
        <v>56303</v>
      </c>
      <c r="K17" s="35">
        <v>50908</v>
      </c>
      <c r="L17" s="36">
        <v>61945.8</v>
      </c>
    </row>
    <row r="18" spans="1:12" ht="16.55" customHeight="1">
      <c r="A18" s="34" t="s">
        <v>54</v>
      </c>
      <c r="B18" s="35">
        <v>18740</v>
      </c>
      <c r="C18" s="35">
        <v>21368</v>
      </c>
      <c r="D18" s="35">
        <v>22983</v>
      </c>
      <c r="E18" s="35">
        <v>11836</v>
      </c>
      <c r="F18" s="35">
        <v>8525</v>
      </c>
      <c r="G18" s="35">
        <v>5916</v>
      </c>
      <c r="H18" s="35">
        <v>9152</v>
      </c>
      <c r="I18" s="35">
        <v>5576</v>
      </c>
      <c r="J18" s="35">
        <v>7754</v>
      </c>
      <c r="K18" s="35">
        <v>7054</v>
      </c>
      <c r="L18" s="36">
        <v>11890.4</v>
      </c>
    </row>
    <row r="19" spans="1:12" ht="16.55" customHeight="1">
      <c r="A19" s="34" t="s">
        <v>84</v>
      </c>
      <c r="B19" s="35">
        <v>8234</v>
      </c>
      <c r="C19" s="35">
        <v>8574</v>
      </c>
      <c r="D19" s="35">
        <v>8016</v>
      </c>
      <c r="E19" s="35">
        <v>7139</v>
      </c>
      <c r="F19" s="35">
        <v>7790</v>
      </c>
      <c r="G19" s="35">
        <v>9029</v>
      </c>
      <c r="H19" s="35">
        <v>8998</v>
      </c>
      <c r="I19" s="35">
        <v>9260</v>
      </c>
      <c r="J19" s="35">
        <v>11966</v>
      </c>
      <c r="K19" s="35">
        <v>8175</v>
      </c>
      <c r="L19" s="36">
        <v>8718.1</v>
      </c>
    </row>
    <row r="20" spans="1:12" ht="16.55" customHeight="1">
      <c r="A20" s="34" t="s">
        <v>56</v>
      </c>
      <c r="B20" s="35">
        <v>32971</v>
      </c>
      <c r="C20" s="35">
        <v>36256</v>
      </c>
      <c r="D20" s="35">
        <v>26744</v>
      </c>
      <c r="E20" s="35">
        <v>36444</v>
      </c>
      <c r="F20" s="35">
        <v>45913</v>
      </c>
      <c r="G20" s="35">
        <v>38467</v>
      </c>
      <c r="H20" s="35">
        <v>55402</v>
      </c>
      <c r="I20" s="35">
        <v>16239</v>
      </c>
      <c r="J20" s="35">
        <v>10401</v>
      </c>
      <c r="K20" s="35">
        <v>8426</v>
      </c>
      <c r="L20" s="36">
        <v>30726.3</v>
      </c>
    </row>
    <row r="21" spans="1:12" ht="16.55" customHeight="1">
      <c r="A21" s="34" t="s">
        <v>85</v>
      </c>
      <c r="B21" s="35">
        <v>27717</v>
      </c>
      <c r="C21" s="35">
        <v>18391</v>
      </c>
      <c r="D21" s="35">
        <v>40831</v>
      </c>
      <c r="E21" s="35">
        <v>52574</v>
      </c>
      <c r="F21" s="35">
        <v>78622</v>
      </c>
      <c r="G21" s="35">
        <v>15763</v>
      </c>
      <c r="H21" s="35">
        <v>29112</v>
      </c>
      <c r="I21" s="35">
        <v>25457</v>
      </c>
      <c r="J21" s="35">
        <v>41543</v>
      </c>
      <c r="K21" s="35">
        <v>28841</v>
      </c>
      <c r="L21" s="36">
        <v>35885.1</v>
      </c>
    </row>
    <row r="22" spans="1:12" ht="16.55" customHeight="1">
      <c r="A22" s="34" t="s">
        <v>58</v>
      </c>
      <c r="B22" s="35"/>
      <c r="C22" s="35"/>
      <c r="D22" s="35"/>
      <c r="E22" s="35">
        <v>50610</v>
      </c>
      <c r="F22" s="35">
        <v>64333</v>
      </c>
      <c r="G22" s="35">
        <v>60633</v>
      </c>
      <c r="H22" s="35">
        <v>34646</v>
      </c>
      <c r="I22" s="35">
        <v>10835</v>
      </c>
      <c r="J22" s="35">
        <v>85168</v>
      </c>
      <c r="K22" s="35">
        <v>57983</v>
      </c>
      <c r="L22" s="36">
        <v>36420.800000000003</v>
      </c>
    </row>
    <row r="23" spans="1:12" ht="16.55" customHeight="1">
      <c r="A23" s="34" t="s">
        <v>86</v>
      </c>
      <c r="B23" s="35">
        <v>200172.02800000002</v>
      </c>
      <c r="C23" s="35">
        <v>231080.59900000002</v>
      </c>
      <c r="D23" s="35">
        <v>257829.66700000002</v>
      </c>
      <c r="E23" s="35">
        <v>164812</v>
      </c>
      <c r="F23" s="35">
        <v>172689</v>
      </c>
      <c r="G23" s="35">
        <v>158038</v>
      </c>
      <c r="H23" s="35">
        <v>176279</v>
      </c>
      <c r="I23" s="35">
        <v>189517</v>
      </c>
      <c r="J23" s="35">
        <v>179365</v>
      </c>
      <c r="K23" s="35">
        <v>189712</v>
      </c>
      <c r="L23" s="36">
        <v>191949.42939999999</v>
      </c>
    </row>
    <row r="24" spans="1:12" ht="16.55" customHeight="1">
      <c r="A24" s="34" t="s">
        <v>60</v>
      </c>
      <c r="B24" s="35">
        <v>789099</v>
      </c>
      <c r="C24" s="35">
        <v>777889</v>
      </c>
      <c r="D24" s="35">
        <v>558737</v>
      </c>
      <c r="E24" s="35">
        <v>703514</v>
      </c>
      <c r="F24" s="35">
        <v>602252</v>
      </c>
      <c r="G24" s="35">
        <v>659866</v>
      </c>
      <c r="H24" s="35">
        <v>695395</v>
      </c>
      <c r="I24" s="35">
        <v>550291</v>
      </c>
      <c r="J24" s="35">
        <v>800281</v>
      </c>
      <c r="K24" s="35">
        <v>798274</v>
      </c>
      <c r="L24" s="36">
        <v>693559.8</v>
      </c>
    </row>
    <row r="25" spans="1:12" ht="16.55" customHeight="1">
      <c r="A25" s="34" t="s">
        <v>61</v>
      </c>
      <c r="B25" s="35">
        <v>34369</v>
      </c>
      <c r="C25" s="35">
        <v>32532</v>
      </c>
      <c r="D25" s="35">
        <v>33308</v>
      </c>
      <c r="E25" s="35">
        <v>46854</v>
      </c>
      <c r="F25" s="35">
        <v>24382</v>
      </c>
      <c r="G25" s="35">
        <v>27667</v>
      </c>
      <c r="H25" s="35">
        <v>28651</v>
      </c>
      <c r="I25" s="35">
        <v>32195</v>
      </c>
      <c r="J25" s="35">
        <v>23182</v>
      </c>
      <c r="K25" s="35">
        <v>17184</v>
      </c>
      <c r="L25" s="36">
        <v>30032.400000000001</v>
      </c>
    </row>
    <row r="26" spans="1:12" s="28" customFormat="1" ht="16.55" customHeight="1">
      <c r="A26" s="38" t="s">
        <v>87</v>
      </c>
      <c r="B26" s="35">
        <v>4489</v>
      </c>
      <c r="C26" s="35">
        <v>1706</v>
      </c>
      <c r="D26" s="35">
        <v>4392</v>
      </c>
      <c r="E26" s="35">
        <v>3268</v>
      </c>
      <c r="F26" s="35">
        <v>4898</v>
      </c>
      <c r="G26" s="35">
        <v>4515</v>
      </c>
      <c r="H26" s="35">
        <v>3023</v>
      </c>
      <c r="I26" s="35">
        <v>6093</v>
      </c>
      <c r="J26" s="35">
        <v>5237</v>
      </c>
      <c r="K26" s="35">
        <v>3044</v>
      </c>
      <c r="L26" s="36">
        <v>4066.5</v>
      </c>
    </row>
    <row r="27" spans="1:12" ht="16.55" customHeight="1">
      <c r="A27" s="34" t="s">
        <v>63</v>
      </c>
      <c r="B27" s="35">
        <v>13354</v>
      </c>
      <c r="C27" s="35">
        <v>11892</v>
      </c>
      <c r="D27" s="35">
        <v>11108</v>
      </c>
      <c r="E27" s="35">
        <v>6598</v>
      </c>
      <c r="F27" s="35">
        <v>4496</v>
      </c>
      <c r="G27" s="35">
        <v>3571</v>
      </c>
      <c r="H27" s="35">
        <v>2942</v>
      </c>
      <c r="I27" s="35">
        <v>4576</v>
      </c>
      <c r="J27" s="35">
        <v>1637</v>
      </c>
      <c r="K27" s="35">
        <v>4094</v>
      </c>
      <c r="L27" s="36">
        <v>6426.8</v>
      </c>
    </row>
    <row r="28" spans="1:12" ht="16.55" customHeight="1">
      <c r="A28" s="34" t="s">
        <v>64</v>
      </c>
      <c r="B28" s="35">
        <v>123410</v>
      </c>
      <c r="C28" s="35">
        <v>140853</v>
      </c>
      <c r="D28" s="35">
        <v>185605</v>
      </c>
      <c r="E28" s="35">
        <v>204948</v>
      </c>
      <c r="F28" s="35">
        <v>197243</v>
      </c>
      <c r="G28" s="35">
        <v>205080</v>
      </c>
      <c r="H28" s="35">
        <v>161492</v>
      </c>
      <c r="I28" s="35">
        <v>136767</v>
      </c>
      <c r="J28" s="35">
        <v>135044</v>
      </c>
      <c r="K28" s="35">
        <v>149724</v>
      </c>
      <c r="L28" s="36">
        <v>164016.6</v>
      </c>
    </row>
    <row r="29" spans="1:12" ht="16.55" customHeight="1">
      <c r="A29" s="34" t="s">
        <v>88</v>
      </c>
      <c r="B29" s="35">
        <v>16927</v>
      </c>
      <c r="C29" s="35">
        <v>18523</v>
      </c>
      <c r="D29" s="35">
        <v>19135</v>
      </c>
      <c r="E29" s="35">
        <v>15958</v>
      </c>
      <c r="F29" s="35">
        <v>20805</v>
      </c>
      <c r="G29" s="35">
        <v>24687</v>
      </c>
      <c r="H29" s="35">
        <v>21520</v>
      </c>
      <c r="I29" s="35">
        <v>18316</v>
      </c>
      <c r="J29" s="35">
        <v>22693</v>
      </c>
      <c r="K29" s="35">
        <v>31819</v>
      </c>
      <c r="L29" s="36">
        <v>21038.3</v>
      </c>
    </row>
    <row r="30" spans="1:12" ht="16.55" customHeight="1">
      <c r="A30" s="34" t="s">
        <v>66</v>
      </c>
      <c r="B30" s="35">
        <v>34334</v>
      </c>
      <c r="C30" s="35">
        <v>34586</v>
      </c>
      <c r="D30" s="35">
        <v>35416</v>
      </c>
      <c r="E30" s="35">
        <v>26105</v>
      </c>
      <c r="F30" s="35">
        <v>33903</v>
      </c>
      <c r="G30" s="35">
        <v>52131</v>
      </c>
      <c r="H30" s="35">
        <v>62790</v>
      </c>
      <c r="I30" s="35">
        <v>89380</v>
      </c>
      <c r="J30" s="35">
        <v>91960</v>
      </c>
      <c r="K30" s="35">
        <v>81230</v>
      </c>
      <c r="L30" s="36">
        <v>54183.5</v>
      </c>
    </row>
    <row r="31" spans="1:12" ht="16.55" customHeight="1">
      <c r="A31" s="34" t="s">
        <v>67</v>
      </c>
      <c r="B31" s="35">
        <v>60779</v>
      </c>
      <c r="C31" s="35">
        <v>71135</v>
      </c>
      <c r="D31" s="35">
        <v>62528</v>
      </c>
      <c r="E31" s="35">
        <v>51223</v>
      </c>
      <c r="F31" s="35">
        <v>48184</v>
      </c>
      <c r="G31" s="35">
        <v>63901</v>
      </c>
      <c r="H31" s="35">
        <v>63313</v>
      </c>
      <c r="I31" s="35">
        <v>55008</v>
      </c>
      <c r="J31" s="35">
        <v>55644</v>
      </c>
      <c r="K31" s="35">
        <v>59432</v>
      </c>
      <c r="L31" s="36">
        <v>59114.7</v>
      </c>
    </row>
    <row r="32" spans="1:12" ht="16.55" customHeight="1">
      <c r="A32" s="34" t="s">
        <v>68</v>
      </c>
      <c r="B32" s="35">
        <v>15801</v>
      </c>
      <c r="C32" s="35">
        <v>32700</v>
      </c>
      <c r="D32" s="35">
        <v>17224</v>
      </c>
      <c r="E32" s="35">
        <v>7886</v>
      </c>
      <c r="F32" s="35">
        <v>5368</v>
      </c>
      <c r="G32" s="35">
        <v>11919</v>
      </c>
      <c r="H32" s="35">
        <v>7905</v>
      </c>
      <c r="I32" s="35">
        <v>4216</v>
      </c>
      <c r="J32" s="35">
        <v>4145</v>
      </c>
      <c r="K32" s="35">
        <v>5995</v>
      </c>
      <c r="L32" s="36">
        <v>11315.9</v>
      </c>
    </row>
    <row r="33" spans="1:13" ht="16.55" customHeight="1">
      <c r="A33" s="34" t="s">
        <v>89</v>
      </c>
      <c r="B33" s="35">
        <v>92713</v>
      </c>
      <c r="C33" s="35">
        <v>92719</v>
      </c>
      <c r="D33" s="35">
        <v>97761</v>
      </c>
      <c r="E33" s="35">
        <v>106944</v>
      </c>
      <c r="F33" s="35">
        <v>63387</v>
      </c>
      <c r="G33" s="35">
        <v>80051</v>
      </c>
      <c r="H33" s="35">
        <v>91878</v>
      </c>
      <c r="I33" s="35">
        <v>55290</v>
      </c>
      <c r="J33" s="35">
        <v>55083</v>
      </c>
      <c r="K33" s="35">
        <v>55714</v>
      </c>
      <c r="L33" s="36">
        <v>79154</v>
      </c>
    </row>
    <row r="34" spans="1:13" ht="16.55" customHeight="1">
      <c r="A34" s="34" t="s">
        <v>70</v>
      </c>
      <c r="B34" s="35">
        <v>24158</v>
      </c>
      <c r="C34" s="35">
        <v>41075</v>
      </c>
      <c r="D34" s="35">
        <v>44266</v>
      </c>
      <c r="E34" s="35">
        <v>50298</v>
      </c>
      <c r="F34" s="35">
        <v>48239</v>
      </c>
      <c r="G34" s="35">
        <v>46718</v>
      </c>
      <c r="H34" s="35">
        <v>45561</v>
      </c>
      <c r="I34" s="35">
        <v>67590</v>
      </c>
      <c r="J34" s="35">
        <v>48044</v>
      </c>
      <c r="K34" s="35">
        <v>71475</v>
      </c>
      <c r="L34" s="36">
        <v>48742.400000000001</v>
      </c>
    </row>
    <row r="35" spans="1:13" ht="16.55" customHeight="1">
      <c r="A35" s="34" t="s">
        <v>71</v>
      </c>
      <c r="B35" s="35">
        <v>47253</v>
      </c>
      <c r="C35" s="35">
        <v>32666</v>
      </c>
      <c r="D35" s="35">
        <v>34566</v>
      </c>
      <c r="E35" s="35">
        <v>38207</v>
      </c>
      <c r="F35" s="35">
        <v>39976</v>
      </c>
      <c r="G35" s="35">
        <v>37928</v>
      </c>
      <c r="H35" s="35">
        <v>35030</v>
      </c>
      <c r="I35" s="35">
        <v>24161</v>
      </c>
      <c r="J35" s="35">
        <v>27270</v>
      </c>
      <c r="K35" s="35">
        <v>30228</v>
      </c>
      <c r="L35" s="36">
        <v>34728.5</v>
      </c>
    </row>
    <row r="36" spans="1:13" ht="16.55" customHeight="1">
      <c r="A36" s="34" t="s">
        <v>72</v>
      </c>
      <c r="B36" s="35">
        <v>114412</v>
      </c>
      <c r="C36" s="35">
        <v>140534</v>
      </c>
      <c r="D36" s="35">
        <v>132561</v>
      </c>
      <c r="E36" s="35">
        <v>123336</v>
      </c>
      <c r="F36" s="35">
        <v>135225</v>
      </c>
      <c r="G36" s="35">
        <v>120319</v>
      </c>
      <c r="H36" s="35">
        <v>99692</v>
      </c>
      <c r="I36" s="35">
        <v>97656</v>
      </c>
      <c r="J36" s="35">
        <v>82632</v>
      </c>
      <c r="K36" s="35">
        <v>53830</v>
      </c>
      <c r="L36" s="36">
        <v>110019.7</v>
      </c>
    </row>
    <row r="37" spans="1:13" ht="16.55" customHeight="1">
      <c r="A37" s="34" t="s">
        <v>90</v>
      </c>
      <c r="B37" s="35">
        <v>57466</v>
      </c>
      <c r="C37" s="35">
        <v>58945</v>
      </c>
      <c r="D37" s="35">
        <v>59347</v>
      </c>
      <c r="E37" s="35">
        <v>59446</v>
      </c>
      <c r="F37" s="35">
        <v>56109</v>
      </c>
      <c r="G37" s="35">
        <v>46499</v>
      </c>
      <c r="H37" s="35">
        <v>56987</v>
      </c>
      <c r="I37" s="35">
        <v>45480</v>
      </c>
      <c r="J37" s="35">
        <v>43630</v>
      </c>
      <c r="K37" s="35">
        <v>46691</v>
      </c>
      <c r="L37" s="36">
        <v>53060</v>
      </c>
    </row>
    <row r="38" spans="1:13" ht="16.55" customHeight="1">
      <c r="A38" s="34" t="s">
        <v>74</v>
      </c>
      <c r="B38" s="35">
        <v>997</v>
      </c>
      <c r="C38" s="35">
        <v>534</v>
      </c>
      <c r="D38" s="35">
        <v>531</v>
      </c>
      <c r="E38" s="35">
        <v>646</v>
      </c>
      <c r="F38" s="35">
        <v>600</v>
      </c>
      <c r="G38" s="35">
        <v>528</v>
      </c>
      <c r="H38" s="35">
        <v>915</v>
      </c>
      <c r="I38" s="35">
        <v>1451</v>
      </c>
      <c r="J38" s="35">
        <v>1195</v>
      </c>
      <c r="K38" s="35">
        <v>846</v>
      </c>
      <c r="L38" s="36">
        <v>824.3</v>
      </c>
    </row>
    <row r="39" spans="1:13" ht="16.55" customHeight="1">
      <c r="A39" s="34" t="s">
        <v>91</v>
      </c>
      <c r="B39" s="35">
        <v>2913</v>
      </c>
      <c r="C39" s="35">
        <v>3058</v>
      </c>
      <c r="D39" s="35">
        <v>1978</v>
      </c>
      <c r="E39" s="35">
        <v>1365</v>
      </c>
      <c r="F39" s="35">
        <v>2848</v>
      </c>
      <c r="G39" s="35">
        <v>2095</v>
      </c>
      <c r="H39" s="35">
        <v>4125</v>
      </c>
      <c r="I39" s="35">
        <v>4683</v>
      </c>
      <c r="J39" s="35">
        <v>4830</v>
      </c>
      <c r="K39" s="35">
        <v>3580</v>
      </c>
      <c r="L39" s="36">
        <v>3147.5</v>
      </c>
    </row>
    <row r="40" spans="1:13" ht="16.55" customHeight="1">
      <c r="A40" s="34" t="s">
        <v>92</v>
      </c>
      <c r="B40" s="35">
        <v>35819</v>
      </c>
      <c r="C40" s="35">
        <v>30582</v>
      </c>
      <c r="D40" s="35">
        <v>31017</v>
      </c>
      <c r="E40" s="35">
        <v>33366</v>
      </c>
      <c r="F40" s="35">
        <v>34095</v>
      </c>
      <c r="G40" s="35">
        <v>26950</v>
      </c>
      <c r="H40" s="35">
        <v>19491</v>
      </c>
      <c r="I40" s="35">
        <v>31827</v>
      </c>
      <c r="J40" s="35">
        <v>16217</v>
      </c>
      <c r="K40" s="35">
        <v>29243</v>
      </c>
      <c r="L40" s="36">
        <v>28860.7</v>
      </c>
    </row>
    <row r="41" spans="1:13" ht="18" customHeight="1">
      <c r="A41" s="29" t="s">
        <v>93</v>
      </c>
      <c r="B41" s="39">
        <v>3031220</v>
      </c>
      <c r="C41" s="39">
        <v>3185432</v>
      </c>
      <c r="D41" s="39">
        <v>2983001</v>
      </c>
      <c r="E41" s="39">
        <v>3046139</v>
      </c>
      <c r="F41" s="39">
        <v>2787077</v>
      </c>
      <c r="G41" s="39">
        <v>2740701</v>
      </c>
      <c r="H41" s="39">
        <v>2799073</v>
      </c>
      <c r="I41" s="39">
        <v>2438897</v>
      </c>
      <c r="J41" s="39">
        <v>2686564</v>
      </c>
      <c r="K41" s="39">
        <v>2663522</v>
      </c>
      <c r="L41" s="40">
        <v>2836162.6</v>
      </c>
      <c r="M41" s="37"/>
    </row>
    <row r="42" spans="1:13">
      <c r="G42" s="41"/>
      <c r="L42" s="19" t="s">
        <v>78</v>
      </c>
    </row>
    <row r="43" spans="1:13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3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3"/>
  <sheetViews>
    <sheetView view="pageLayout" topLeftCell="A13" zoomScaleNormal="100" workbookViewId="0">
      <selection sqref="A1:B1"/>
    </sheetView>
  </sheetViews>
  <sheetFormatPr defaultColWidth="9" defaultRowHeight="14.4"/>
  <cols>
    <col min="1" max="1" width="26" style="1" customWidth="1"/>
    <col min="2" max="11" width="12.6640625" style="1" customWidth="1"/>
    <col min="12" max="12" width="13.77734375" style="1" customWidth="1"/>
    <col min="13" max="16384" width="9" style="1"/>
  </cols>
  <sheetData>
    <row r="1" spans="1:14" s="32" customFormat="1" ht="20.95" customHeight="1">
      <c r="A1" s="353" t="s">
        <v>660</v>
      </c>
      <c r="B1" s="354"/>
      <c r="E1" s="42"/>
      <c r="K1" s="355" t="s">
        <v>94</v>
      </c>
      <c r="L1" s="355"/>
    </row>
    <row r="2" spans="1:14" ht="20.95" customHeight="1">
      <c r="A2" s="315" t="s">
        <v>642</v>
      </c>
      <c r="B2" s="139" t="s">
        <v>640</v>
      </c>
      <c r="C2" s="21" t="s">
        <v>641</v>
      </c>
      <c r="D2" s="21" t="s">
        <v>348</v>
      </c>
      <c r="E2" s="21" t="s">
        <v>349</v>
      </c>
      <c r="F2" s="21" t="s">
        <v>350</v>
      </c>
      <c r="G2" s="21" t="s">
        <v>351</v>
      </c>
      <c r="H2" s="21" t="s">
        <v>352</v>
      </c>
      <c r="I2" s="21" t="s">
        <v>353</v>
      </c>
      <c r="J2" s="21" t="s">
        <v>354</v>
      </c>
      <c r="K2" s="21" t="s">
        <v>639</v>
      </c>
      <c r="L2" s="22" t="s">
        <v>355</v>
      </c>
    </row>
    <row r="3" spans="1:14" ht="16.55" customHeight="1">
      <c r="A3" s="34" t="s">
        <v>39</v>
      </c>
      <c r="B3" s="35">
        <v>287.112685494446</v>
      </c>
      <c r="C3" s="35">
        <v>316.86697361820831</v>
      </c>
      <c r="D3" s="35">
        <v>345.31325463714325</v>
      </c>
      <c r="E3" s="35">
        <v>414.86652327100461</v>
      </c>
      <c r="F3" s="35">
        <v>277.65756938632478</v>
      </c>
      <c r="G3" s="35">
        <v>352.4732386482894</v>
      </c>
      <c r="H3" s="35">
        <v>418.70680880698558</v>
      </c>
      <c r="I3" s="35">
        <v>469.02434837174332</v>
      </c>
      <c r="J3" s="35">
        <v>334.42288973900446</v>
      </c>
      <c r="K3" s="35">
        <v>416.65114835505898</v>
      </c>
      <c r="L3" s="36">
        <v>363.30954403282084</v>
      </c>
      <c r="N3" s="37"/>
    </row>
    <row r="4" spans="1:14" ht="16.55" customHeight="1">
      <c r="A4" s="34" t="s">
        <v>80</v>
      </c>
      <c r="B4" s="35">
        <v>756.70399281110474</v>
      </c>
      <c r="C4" s="35">
        <v>784.72577582187648</v>
      </c>
      <c r="D4" s="35">
        <v>799.50888921960313</v>
      </c>
      <c r="E4" s="35">
        <v>701.23671320005451</v>
      </c>
      <c r="F4" s="35">
        <v>725.87033794748606</v>
      </c>
      <c r="G4" s="35">
        <v>656.572642394902</v>
      </c>
      <c r="H4" s="35">
        <v>653.73970446577039</v>
      </c>
      <c r="I4" s="35">
        <v>729.06445772076449</v>
      </c>
      <c r="J4" s="35">
        <v>653.01023648522437</v>
      </c>
      <c r="K4" s="35">
        <v>720.92426116534875</v>
      </c>
      <c r="L4" s="36">
        <v>718.13570112321349</v>
      </c>
      <c r="N4" s="37"/>
    </row>
    <row r="5" spans="1:14" ht="16.55" customHeight="1">
      <c r="A5" s="34" t="s">
        <v>41</v>
      </c>
      <c r="B5" s="35">
        <v>985.37948828208982</v>
      </c>
      <c r="C5" s="35">
        <v>782.0590410866788</v>
      </c>
      <c r="D5" s="35">
        <v>835.17994956827386</v>
      </c>
      <c r="E5" s="35">
        <v>762.52570778453594</v>
      </c>
      <c r="F5" s="35">
        <v>830.81545780819636</v>
      </c>
      <c r="G5" s="35">
        <v>748.65296618200523</v>
      </c>
      <c r="H5" s="35">
        <v>711.47042290778029</v>
      </c>
      <c r="I5" s="35">
        <v>794.37142971277922</v>
      </c>
      <c r="J5" s="35">
        <v>728.13782808807071</v>
      </c>
      <c r="K5" s="35">
        <v>731.4191849868364</v>
      </c>
      <c r="L5" s="36">
        <v>791.00114764072464</v>
      </c>
      <c r="N5" s="37"/>
    </row>
    <row r="6" spans="1:14" ht="16.55" customHeight="1">
      <c r="A6" s="34" t="s">
        <v>81</v>
      </c>
      <c r="B6" s="35">
        <v>799.80606394590984</v>
      </c>
      <c r="C6" s="35">
        <v>593.77186843946811</v>
      </c>
      <c r="D6" s="35">
        <v>569.08706293877106</v>
      </c>
      <c r="E6" s="35">
        <v>502.32319798179867</v>
      </c>
      <c r="F6" s="35">
        <v>521.27077321126478</v>
      </c>
      <c r="G6" s="35">
        <v>488.86371305982738</v>
      </c>
      <c r="H6" s="35">
        <v>465.36452790648173</v>
      </c>
      <c r="I6" s="35">
        <v>459.02639854352861</v>
      </c>
      <c r="J6" s="35">
        <v>429.03633775538822</v>
      </c>
      <c r="K6" s="35">
        <v>425.7204544404932</v>
      </c>
      <c r="L6" s="36">
        <v>525.42703982229318</v>
      </c>
      <c r="N6" s="37"/>
    </row>
    <row r="7" spans="1:14" ht="16.55" customHeight="1">
      <c r="A7" s="34" t="s">
        <v>43</v>
      </c>
      <c r="B7" s="35">
        <v>1281.826000438456</v>
      </c>
      <c r="C7" s="35">
        <v>1093.0734540221763</v>
      </c>
      <c r="D7" s="35">
        <v>1106.9709672411116</v>
      </c>
      <c r="E7" s="35">
        <v>1125.8587805828429</v>
      </c>
      <c r="F7" s="35">
        <v>1058.2488527737235</v>
      </c>
      <c r="G7" s="35">
        <v>1003.1127017428387</v>
      </c>
      <c r="H7" s="35">
        <v>1128.5292359621671</v>
      </c>
      <c r="I7" s="35">
        <v>1203.4997237060231</v>
      </c>
      <c r="J7" s="35">
        <v>1060.49896777354</v>
      </c>
      <c r="K7" s="35">
        <v>886.49155722326452</v>
      </c>
      <c r="L7" s="36">
        <v>1094.8110241466143</v>
      </c>
      <c r="N7" s="37"/>
    </row>
    <row r="8" spans="1:14" ht="16.55" customHeight="1">
      <c r="A8" s="34" t="s">
        <v>44</v>
      </c>
      <c r="B8" s="35">
        <v>240.64985615163309</v>
      </c>
      <c r="C8" s="35">
        <v>185.50399201596807</v>
      </c>
      <c r="D8" s="35">
        <v>230.42836041358936</v>
      </c>
      <c r="E8" s="35">
        <v>230.69571865443424</v>
      </c>
      <c r="F8" s="35">
        <v>229.04656319290464</v>
      </c>
      <c r="G8" s="35">
        <v>273.08165777595406</v>
      </c>
      <c r="H8" s="35">
        <v>302.36262277674541</v>
      </c>
      <c r="I8" s="35">
        <v>210.57315770736918</v>
      </c>
      <c r="J8" s="35">
        <v>186.11689048609799</v>
      </c>
      <c r="K8" s="35">
        <v>269.25981873111783</v>
      </c>
      <c r="L8" s="36">
        <v>235.77186379058139</v>
      </c>
      <c r="N8" s="37"/>
    </row>
    <row r="9" spans="1:14" ht="16.55" customHeight="1">
      <c r="A9" s="34" t="s">
        <v>45</v>
      </c>
      <c r="B9" s="35">
        <v>331.77248372414584</v>
      </c>
      <c r="C9" s="35">
        <v>355.61200455025352</v>
      </c>
      <c r="D9" s="35">
        <v>343.09406398889661</v>
      </c>
      <c r="E9" s="35">
        <v>426.96756566506195</v>
      </c>
      <c r="F9" s="35">
        <v>380.56967460567557</v>
      </c>
      <c r="G9" s="35">
        <v>366.53554191046487</v>
      </c>
      <c r="H9" s="35">
        <v>302.33157696249407</v>
      </c>
      <c r="I9" s="35">
        <v>440.12698412698415</v>
      </c>
      <c r="J9" s="35">
        <v>301.3420006104144</v>
      </c>
      <c r="K9" s="35">
        <v>399.87681106126348</v>
      </c>
      <c r="L9" s="36">
        <v>364.82287072056545</v>
      </c>
      <c r="N9" s="37"/>
    </row>
    <row r="10" spans="1:14" ht="16.55" customHeight="1">
      <c r="A10" s="34" t="s">
        <v>46</v>
      </c>
      <c r="B10" s="35">
        <v>175.78276955752614</v>
      </c>
      <c r="C10" s="35">
        <v>245.07185085298775</v>
      </c>
      <c r="D10" s="35">
        <v>221.91283018010859</v>
      </c>
      <c r="E10" s="35">
        <v>241.8555720148056</v>
      </c>
      <c r="F10" s="35">
        <v>227.06718032818702</v>
      </c>
      <c r="G10" s="35">
        <v>224.43506749465277</v>
      </c>
      <c r="H10" s="35">
        <v>233.39463037881575</v>
      </c>
      <c r="I10" s="35">
        <v>240.845133603481</v>
      </c>
      <c r="J10" s="35">
        <v>213.81067997768093</v>
      </c>
      <c r="K10" s="35">
        <v>226.15128236393937</v>
      </c>
      <c r="L10" s="36">
        <v>225.03269967521851</v>
      </c>
      <c r="N10" s="37"/>
    </row>
    <row r="11" spans="1:14" ht="16.55" customHeight="1">
      <c r="A11" s="34" t="s">
        <v>47</v>
      </c>
      <c r="B11" s="35">
        <v>85.464085355152235</v>
      </c>
      <c r="C11" s="35">
        <v>90.676059094022108</v>
      </c>
      <c r="D11" s="35">
        <v>93.743187268367123</v>
      </c>
      <c r="E11" s="35">
        <v>126.52781472613874</v>
      </c>
      <c r="F11" s="35">
        <v>109.29145735410971</v>
      </c>
      <c r="G11" s="35">
        <v>107.11819144527833</v>
      </c>
      <c r="H11" s="35">
        <v>146.59262365172489</v>
      </c>
      <c r="I11" s="35">
        <v>180.66111313929176</v>
      </c>
      <c r="J11" s="35">
        <v>189.97774300888076</v>
      </c>
      <c r="K11" s="35">
        <v>235.63051976255971</v>
      </c>
      <c r="L11" s="36">
        <v>136.56827948055255</v>
      </c>
      <c r="N11" s="37"/>
    </row>
    <row r="12" spans="1:14" ht="16.55" customHeight="1">
      <c r="A12" s="34" t="s">
        <v>82</v>
      </c>
      <c r="B12" s="35">
        <v>293.88705132916823</v>
      </c>
      <c r="C12" s="35">
        <v>254.58989962032558</v>
      </c>
      <c r="D12" s="35">
        <v>183.70156690487116</v>
      </c>
      <c r="E12" s="35">
        <v>142.78116690129829</v>
      </c>
      <c r="F12" s="35">
        <v>122.71093616293</v>
      </c>
      <c r="G12" s="35">
        <v>113.8445360710629</v>
      </c>
      <c r="H12" s="35">
        <v>87.565970023221439</v>
      </c>
      <c r="I12" s="35">
        <v>85.547693522427039</v>
      </c>
      <c r="J12" s="35">
        <v>113.16888339004021</v>
      </c>
      <c r="K12" s="35">
        <v>87.100146351662133</v>
      </c>
      <c r="L12" s="36">
        <v>148.48978502770066</v>
      </c>
      <c r="N12" s="37"/>
    </row>
    <row r="13" spans="1:14" ht="16.55" customHeight="1">
      <c r="A13" s="34" t="s">
        <v>49</v>
      </c>
      <c r="B13" s="35">
        <v>296.06254094717258</v>
      </c>
      <c r="C13" s="35">
        <v>269.76486678084552</v>
      </c>
      <c r="D13" s="35">
        <v>409.52137577664638</v>
      </c>
      <c r="E13" s="35">
        <v>313.46948996753071</v>
      </c>
      <c r="F13" s="35">
        <v>222.1785857751666</v>
      </c>
      <c r="G13" s="35">
        <v>289.25984636019996</v>
      </c>
      <c r="H13" s="35">
        <v>313.41664166060588</v>
      </c>
      <c r="I13" s="35">
        <v>299.88908588962022</v>
      </c>
      <c r="J13" s="35">
        <v>303.37118016121639</v>
      </c>
      <c r="K13" s="35">
        <v>340.5322618649007</v>
      </c>
      <c r="L13" s="36">
        <v>305.74658751839047</v>
      </c>
      <c r="N13" s="37"/>
    </row>
    <row r="14" spans="1:14" ht="16.55" customHeight="1">
      <c r="A14" s="34" t="s">
        <v>50</v>
      </c>
      <c r="B14" s="35">
        <v>568.78351006275693</v>
      </c>
      <c r="C14" s="35">
        <v>474.71574093447128</v>
      </c>
      <c r="D14" s="35">
        <v>550.6510209640926</v>
      </c>
      <c r="E14" s="35">
        <v>554.18693961880285</v>
      </c>
      <c r="F14" s="35">
        <v>578.94844559055275</v>
      </c>
      <c r="G14" s="35">
        <v>522.4831514467046</v>
      </c>
      <c r="H14" s="35">
        <v>490.12270004624105</v>
      </c>
      <c r="I14" s="35">
        <v>526.28869101702105</v>
      </c>
      <c r="J14" s="35">
        <v>602.76422220736686</v>
      </c>
      <c r="K14" s="35">
        <v>541.48495926661349</v>
      </c>
      <c r="L14" s="36">
        <v>541.04293811546245</v>
      </c>
      <c r="N14" s="37"/>
    </row>
    <row r="15" spans="1:14" ht="16.55" customHeight="1">
      <c r="A15" s="34" t="s">
        <v>51</v>
      </c>
      <c r="B15" s="35">
        <v>639.0358612580834</v>
      </c>
      <c r="C15" s="35">
        <v>884.82303539292138</v>
      </c>
      <c r="D15" s="35">
        <v>779.8319327731092</v>
      </c>
      <c r="E15" s="35">
        <v>598.00249687890141</v>
      </c>
      <c r="F15" s="35">
        <v>859.05044510385756</v>
      </c>
      <c r="G15" s="35">
        <v>556.0344827586207</v>
      </c>
      <c r="H15" s="35">
        <v>213.38155515370704</v>
      </c>
      <c r="I15" s="35">
        <v>434.88372093023253</v>
      </c>
      <c r="J15" s="35">
        <v>125.61972508249184</v>
      </c>
      <c r="K15" s="35">
        <v>301.65016501650166</v>
      </c>
      <c r="L15" s="36">
        <v>539.23134203484267</v>
      </c>
      <c r="N15" s="37"/>
    </row>
    <row r="16" spans="1:14" ht="16.55" customHeight="1">
      <c r="A16" s="34" t="s">
        <v>52</v>
      </c>
      <c r="B16" s="35">
        <v>140.02785178009202</v>
      </c>
      <c r="C16" s="35">
        <v>413.72668977862372</v>
      </c>
      <c r="D16" s="35">
        <v>261.63640296853549</v>
      </c>
      <c r="E16" s="35">
        <v>205.56498425004457</v>
      </c>
      <c r="F16" s="35">
        <v>274.75174256646892</v>
      </c>
      <c r="G16" s="35">
        <v>244.59139754296953</v>
      </c>
      <c r="H16" s="35">
        <v>210.17204023614934</v>
      </c>
      <c r="I16" s="35">
        <v>199.09669558641264</v>
      </c>
      <c r="J16" s="35">
        <v>170.09606445615123</v>
      </c>
      <c r="K16" s="35">
        <v>129.78414179379158</v>
      </c>
      <c r="L16" s="36">
        <v>224.94480109592391</v>
      </c>
      <c r="N16" s="37"/>
    </row>
    <row r="17" spans="1:14" ht="16.55" customHeight="1">
      <c r="A17" s="34" t="s">
        <v>83</v>
      </c>
      <c r="B17" s="35">
        <v>716.59425880060087</v>
      </c>
      <c r="C17" s="35">
        <v>846.62228610333614</v>
      </c>
      <c r="D17" s="35">
        <v>755.24537025403924</v>
      </c>
      <c r="E17" s="35">
        <v>827.16215408523101</v>
      </c>
      <c r="F17" s="35">
        <v>676.55755902353474</v>
      </c>
      <c r="G17" s="35">
        <v>805.39817142571258</v>
      </c>
      <c r="H17" s="35">
        <v>736.88213804151155</v>
      </c>
      <c r="I17" s="35">
        <v>775.00799403112342</v>
      </c>
      <c r="J17" s="35">
        <v>774.17979814646753</v>
      </c>
      <c r="K17" s="35">
        <v>781.20492281250961</v>
      </c>
      <c r="L17" s="36">
        <v>769.48546527240671</v>
      </c>
      <c r="N17" s="37"/>
    </row>
    <row r="18" spans="1:14" ht="16.55" customHeight="1">
      <c r="A18" s="34" t="s">
        <v>54</v>
      </c>
      <c r="B18" s="35">
        <v>1126.4050009016048</v>
      </c>
      <c r="C18" s="35">
        <v>1015.9273522559786</v>
      </c>
      <c r="D18" s="35">
        <v>950.85019237929748</v>
      </c>
      <c r="E18" s="35">
        <v>1081.2094637800312</v>
      </c>
      <c r="F18" s="35">
        <v>1288.7377173091459</v>
      </c>
      <c r="G18" s="35">
        <v>1147.8463329452852</v>
      </c>
      <c r="H18" s="35">
        <v>1084.7457627118645</v>
      </c>
      <c r="I18" s="35">
        <v>1115.8695217130278</v>
      </c>
      <c r="J18" s="35">
        <v>1144.3329397874852</v>
      </c>
      <c r="K18" s="35">
        <v>1131.5367340391401</v>
      </c>
      <c r="L18" s="36">
        <v>1108.7461017822861</v>
      </c>
      <c r="N18" s="37"/>
    </row>
    <row r="19" spans="1:14" ht="16.55" customHeight="1">
      <c r="A19" s="34" t="s">
        <v>84</v>
      </c>
      <c r="B19" s="35">
        <v>283.79403046804993</v>
      </c>
      <c r="C19" s="35">
        <v>301.51920101280064</v>
      </c>
      <c r="D19" s="35">
        <v>232.45563159726248</v>
      </c>
      <c r="E19" s="35">
        <v>244.16019699716134</v>
      </c>
      <c r="F19" s="35">
        <v>294.81890776974609</v>
      </c>
      <c r="G19" s="35">
        <v>318.15779273406389</v>
      </c>
      <c r="H19" s="35">
        <v>262.26354600833599</v>
      </c>
      <c r="I19" s="35">
        <v>281.49319066147859</v>
      </c>
      <c r="J19" s="35">
        <v>318.06703702719227</v>
      </c>
      <c r="K19" s="35">
        <v>274.88231338264961</v>
      </c>
      <c r="L19" s="36">
        <v>281.16118476587405</v>
      </c>
      <c r="N19" s="37"/>
    </row>
    <row r="20" spans="1:14" ht="16.55" customHeight="1">
      <c r="A20" s="34" t="s">
        <v>56</v>
      </c>
      <c r="B20" s="35">
        <v>280.24887589354773</v>
      </c>
      <c r="C20" s="35">
        <v>159.92589488542379</v>
      </c>
      <c r="D20" s="35">
        <v>210.25983725775384</v>
      </c>
      <c r="E20" s="35">
        <v>180.55528031549116</v>
      </c>
      <c r="F20" s="35">
        <v>258.98724609231778</v>
      </c>
      <c r="G20" s="35">
        <v>399.59901936341731</v>
      </c>
      <c r="H20" s="35">
        <v>435.72158867479357</v>
      </c>
      <c r="I20" s="35">
        <v>321.09384268596511</v>
      </c>
      <c r="J20" s="35">
        <v>197.76396098340084</v>
      </c>
      <c r="K20" s="35">
        <v>294.8731408573928</v>
      </c>
      <c r="L20" s="36">
        <v>273.90286870095036</v>
      </c>
      <c r="N20" s="37"/>
    </row>
    <row r="21" spans="1:14" ht="16.55" customHeight="1">
      <c r="A21" s="34" t="s">
        <v>85</v>
      </c>
      <c r="B21" s="35">
        <v>981.23694551633798</v>
      </c>
      <c r="C21" s="35">
        <v>1384.8644578313254</v>
      </c>
      <c r="D21" s="35">
        <v>1239.5191402811085</v>
      </c>
      <c r="E21" s="35">
        <v>1220.8057587367932</v>
      </c>
      <c r="F21" s="35">
        <v>1166.2908680947012</v>
      </c>
      <c r="G21" s="35">
        <v>1520.2044555887742</v>
      </c>
      <c r="H21" s="35">
        <v>1396.3259628759172</v>
      </c>
      <c r="I21" s="35">
        <v>1150.2869278387782</v>
      </c>
      <c r="J21" s="35">
        <v>1325.2623855552365</v>
      </c>
      <c r="K21" s="35">
        <v>1362.095022197034</v>
      </c>
      <c r="L21" s="36">
        <v>1274.6891924516008</v>
      </c>
      <c r="N21" s="37"/>
    </row>
    <row r="22" spans="1:14" ht="16.55" customHeight="1">
      <c r="A22" s="34" t="s">
        <v>58</v>
      </c>
      <c r="B22" s="35"/>
      <c r="C22" s="35"/>
      <c r="D22" s="35"/>
      <c r="E22" s="35">
        <v>709.55892661862424</v>
      </c>
      <c r="F22" s="35">
        <v>596.18378618823442</v>
      </c>
      <c r="G22" s="35">
        <v>666.41387496702714</v>
      </c>
      <c r="H22" s="35">
        <v>1104.571829369381</v>
      </c>
      <c r="I22" s="35">
        <v>734.32734666214833</v>
      </c>
      <c r="J22" s="35">
        <v>881.38259339749561</v>
      </c>
      <c r="K22" s="35">
        <v>953.84033295497534</v>
      </c>
      <c r="L22" s="36">
        <v>564.6</v>
      </c>
      <c r="N22" s="37"/>
    </row>
    <row r="23" spans="1:14" ht="16.55" customHeight="1">
      <c r="A23" s="34" t="s">
        <v>86</v>
      </c>
      <c r="B23" s="35">
        <v>753.39027079922471</v>
      </c>
      <c r="C23" s="35">
        <v>639.91203364641444</v>
      </c>
      <c r="D23" s="35">
        <v>648.76094626673228</v>
      </c>
      <c r="E23" s="35">
        <v>645.46853765807543</v>
      </c>
      <c r="F23" s="35">
        <v>630.91497632548078</v>
      </c>
      <c r="G23" s="35">
        <v>576.52432128760188</v>
      </c>
      <c r="H23" s="35">
        <v>568.97781593650438</v>
      </c>
      <c r="I23" s="35">
        <v>629.11251639031354</v>
      </c>
      <c r="J23" s="35">
        <v>664.68162059803376</v>
      </c>
      <c r="K23" s="35">
        <v>788.34142956280357</v>
      </c>
      <c r="L23" s="36">
        <v>654.60844684711844</v>
      </c>
      <c r="N23" s="37"/>
    </row>
    <row r="24" spans="1:14" ht="16.55" customHeight="1">
      <c r="A24" s="34" t="s">
        <v>60</v>
      </c>
      <c r="B24" s="35">
        <v>287.45309893120208</v>
      </c>
      <c r="C24" s="35">
        <v>256.79396177383455</v>
      </c>
      <c r="D24" s="35">
        <v>260.56799782120441</v>
      </c>
      <c r="E24" s="35">
        <v>238.60477152563942</v>
      </c>
      <c r="F24" s="35">
        <v>232.09842096521021</v>
      </c>
      <c r="G24" s="35">
        <v>261.6885511804154</v>
      </c>
      <c r="H24" s="35">
        <v>275.33678912392065</v>
      </c>
      <c r="I24" s="35">
        <v>254.51478596450332</v>
      </c>
      <c r="J24" s="35">
        <v>315.06034436602198</v>
      </c>
      <c r="K24" s="35">
        <v>310.18941093955522</v>
      </c>
      <c r="L24" s="36">
        <v>269.23081325915075</v>
      </c>
      <c r="N24" s="37"/>
    </row>
    <row r="25" spans="1:14" ht="16.55" customHeight="1">
      <c r="A25" s="34" t="s">
        <v>61</v>
      </c>
      <c r="B25" s="35">
        <v>1040.2869423088566</v>
      </c>
      <c r="C25" s="35">
        <v>784.79241550671838</v>
      </c>
      <c r="D25" s="35">
        <v>785.75135645199339</v>
      </c>
      <c r="E25" s="35">
        <v>803.38128632910957</v>
      </c>
      <c r="F25" s="35">
        <v>810.84137013634847</v>
      </c>
      <c r="G25" s="35">
        <v>820.58963103571</v>
      </c>
      <c r="H25" s="35">
        <v>816.31431990426802</v>
      </c>
      <c r="I25" s="35">
        <v>709.62551521964338</v>
      </c>
      <c r="J25" s="35">
        <v>752.63790136683872</v>
      </c>
      <c r="K25" s="35">
        <v>735.7424216475423</v>
      </c>
      <c r="L25" s="36">
        <v>805.9963159907029</v>
      </c>
      <c r="N25" s="37"/>
    </row>
    <row r="26" spans="1:14" s="28" customFormat="1" ht="16.55" customHeight="1">
      <c r="A26" s="38" t="s">
        <v>87</v>
      </c>
      <c r="B26" s="35">
        <v>553.17313616759088</v>
      </c>
      <c r="C26" s="35">
        <v>619.01306240928875</v>
      </c>
      <c r="D26" s="35">
        <v>503.61197110423115</v>
      </c>
      <c r="E26" s="35">
        <v>700.08568980291341</v>
      </c>
      <c r="F26" s="35">
        <v>833.41841075378602</v>
      </c>
      <c r="G26" s="35">
        <v>578.17902420284281</v>
      </c>
      <c r="H26" s="35">
        <v>630.84307178631047</v>
      </c>
      <c r="I26" s="35">
        <v>465.1855245075584</v>
      </c>
      <c r="J26" s="35">
        <v>764.07936971111758</v>
      </c>
      <c r="K26" s="35">
        <v>708.07164456850433</v>
      </c>
      <c r="L26" s="36">
        <v>635.56609050141435</v>
      </c>
      <c r="M26" s="1"/>
      <c r="N26" s="37"/>
    </row>
    <row r="27" spans="1:14" ht="16.55" customHeight="1">
      <c r="A27" s="34" t="s">
        <v>63</v>
      </c>
      <c r="B27" s="35">
        <v>5230.7089698394038</v>
      </c>
      <c r="C27" s="35">
        <v>4909.9917423616844</v>
      </c>
      <c r="D27" s="35">
        <v>5154.5243619489556</v>
      </c>
      <c r="E27" s="35">
        <v>5844.1098317094775</v>
      </c>
      <c r="F27" s="35">
        <v>6296.9187675070025</v>
      </c>
      <c r="G27" s="35">
        <v>6354.0925266903914</v>
      </c>
      <c r="H27" s="35">
        <v>5625.2390057361372</v>
      </c>
      <c r="I27" s="35">
        <v>5182.3329558323894</v>
      </c>
      <c r="J27" s="35">
        <v>6131.0861423220967</v>
      </c>
      <c r="K27" s="35">
        <v>5073.1102850061961</v>
      </c>
      <c r="L27" s="36">
        <v>5580.2114588953727</v>
      </c>
      <c r="N27" s="37"/>
    </row>
    <row r="28" spans="1:14" ht="16.55" customHeight="1">
      <c r="A28" s="34" t="s">
        <v>64</v>
      </c>
      <c r="B28" s="35">
        <v>1083.8749341296329</v>
      </c>
      <c r="C28" s="35">
        <v>1114.3698030807693</v>
      </c>
      <c r="D28" s="35">
        <v>965.77220669882342</v>
      </c>
      <c r="E28" s="35">
        <v>917.32163637991232</v>
      </c>
      <c r="F28" s="35">
        <v>946.44536573194375</v>
      </c>
      <c r="G28" s="35">
        <v>990.48539000241487</v>
      </c>
      <c r="H28" s="35">
        <v>988.83146782923905</v>
      </c>
      <c r="I28" s="35">
        <v>1116.119081427802</v>
      </c>
      <c r="J28" s="35">
        <v>1116.1399100766994</v>
      </c>
      <c r="K28" s="35">
        <v>1034.6843578314501</v>
      </c>
      <c r="L28" s="36">
        <v>1027.4044153188686</v>
      </c>
      <c r="N28" s="37"/>
    </row>
    <row r="29" spans="1:14" ht="16.55" customHeight="1">
      <c r="A29" s="34" t="s">
        <v>88</v>
      </c>
      <c r="B29" s="35">
        <v>608.62217747734792</v>
      </c>
      <c r="C29" s="35">
        <v>628.40955353507945</v>
      </c>
      <c r="D29" s="35">
        <v>691.94329934186737</v>
      </c>
      <c r="E29" s="35">
        <v>605.9156320006075</v>
      </c>
      <c r="F29" s="35">
        <v>718.05756885483538</v>
      </c>
      <c r="G29" s="35">
        <v>704.0755212046887</v>
      </c>
      <c r="H29" s="35">
        <v>867.07764212901407</v>
      </c>
      <c r="I29" s="35">
        <v>826.49699923288654</v>
      </c>
      <c r="J29" s="35">
        <v>930.57492003608638</v>
      </c>
      <c r="K29" s="35">
        <v>1082.831376552663</v>
      </c>
      <c r="L29" s="36">
        <v>766.4004690365075</v>
      </c>
      <c r="N29" s="37"/>
    </row>
    <row r="30" spans="1:14" ht="16.55" customHeight="1">
      <c r="A30" s="34" t="s">
        <v>66</v>
      </c>
      <c r="B30" s="35">
        <v>1102.9586559157055</v>
      </c>
      <c r="C30" s="35">
        <v>1053.7444397050758</v>
      </c>
      <c r="D30" s="35">
        <v>1213.0428825866557</v>
      </c>
      <c r="E30" s="35">
        <v>1050.587572440438</v>
      </c>
      <c r="F30" s="35">
        <v>999.05702077501098</v>
      </c>
      <c r="G30" s="35">
        <v>969.01371798208118</v>
      </c>
      <c r="H30" s="35">
        <v>1072.4900078570697</v>
      </c>
      <c r="I30" s="35">
        <v>1342.1831123391348</v>
      </c>
      <c r="J30" s="35">
        <v>1789.9408284023668</v>
      </c>
      <c r="K30" s="35">
        <v>1664.139965582234</v>
      </c>
      <c r="L30" s="36">
        <v>1225.7158203585773</v>
      </c>
      <c r="N30" s="37"/>
    </row>
    <row r="31" spans="1:14" ht="16.55" customHeight="1">
      <c r="A31" s="34" t="s">
        <v>67</v>
      </c>
      <c r="B31" s="35">
        <v>163.46658131910397</v>
      </c>
      <c r="C31" s="35">
        <v>150.70974576271186</v>
      </c>
      <c r="D31" s="35">
        <v>143.94040543091421</v>
      </c>
      <c r="E31" s="35">
        <v>143.4010543083586</v>
      </c>
      <c r="F31" s="35">
        <v>140.55845322691684</v>
      </c>
      <c r="G31" s="35">
        <v>140.0069673738478</v>
      </c>
      <c r="H31" s="35">
        <v>140.00145943113142</v>
      </c>
      <c r="I31" s="35">
        <v>140.00081443173028</v>
      </c>
      <c r="J31" s="35">
        <v>140.07370710488161</v>
      </c>
      <c r="K31" s="35">
        <v>140.00471142520612</v>
      </c>
      <c r="L31" s="36">
        <v>144.21638998148029</v>
      </c>
      <c r="N31" s="37"/>
    </row>
    <row r="32" spans="1:14" ht="16.55" customHeight="1">
      <c r="A32" s="34" t="s">
        <v>68</v>
      </c>
      <c r="B32" s="35">
        <v>665.02525252525254</v>
      </c>
      <c r="C32" s="35">
        <v>937.04329885090408</v>
      </c>
      <c r="D32" s="35">
        <v>977.02649044188547</v>
      </c>
      <c r="E32" s="35">
        <v>824.55039732329567</v>
      </c>
      <c r="F32" s="35">
        <v>1132.0118093631379</v>
      </c>
      <c r="G32" s="35">
        <v>623.28086597291224</v>
      </c>
      <c r="H32" s="35">
        <v>958.18181818181813</v>
      </c>
      <c r="I32" s="35">
        <v>894.92676714073446</v>
      </c>
      <c r="J32" s="35">
        <v>668.00966962127313</v>
      </c>
      <c r="K32" s="35">
        <v>643.24034334763951</v>
      </c>
      <c r="L32" s="36">
        <v>832.32967127688539</v>
      </c>
      <c r="N32" s="37"/>
    </row>
    <row r="33" spans="1:14" ht="16.55" customHeight="1">
      <c r="A33" s="34" t="s">
        <v>89</v>
      </c>
      <c r="B33" s="35">
        <v>466.60727946209283</v>
      </c>
      <c r="C33" s="35">
        <v>535.54245051435043</v>
      </c>
      <c r="D33" s="35">
        <v>530.44204860527077</v>
      </c>
      <c r="E33" s="35">
        <v>554.28917948159778</v>
      </c>
      <c r="F33" s="35">
        <v>503.78712615541122</v>
      </c>
      <c r="G33" s="35">
        <v>536.06776936985204</v>
      </c>
      <c r="H33" s="35">
        <v>650.18292984976404</v>
      </c>
      <c r="I33" s="35">
        <v>575.89550761923613</v>
      </c>
      <c r="J33" s="35">
        <v>648.26409320936807</v>
      </c>
      <c r="K33" s="35">
        <v>620.31263917342119</v>
      </c>
      <c r="L33" s="36">
        <v>562.13910234403659</v>
      </c>
      <c r="N33" s="37"/>
    </row>
    <row r="34" spans="1:14" ht="16.55" customHeight="1">
      <c r="A34" s="34" t="s">
        <v>70</v>
      </c>
      <c r="B34" s="35">
        <v>5406.8934646374219</v>
      </c>
      <c r="C34" s="35">
        <v>5446.8903328471024</v>
      </c>
      <c r="D34" s="35">
        <v>5039.3897996357018</v>
      </c>
      <c r="E34" s="35">
        <v>4805.3883634279164</v>
      </c>
      <c r="F34" s="35">
        <v>4157.8176176521292</v>
      </c>
      <c r="G34" s="35">
        <v>5008.8988956792109</v>
      </c>
      <c r="H34" s="35">
        <v>5765.0259395166395</v>
      </c>
      <c r="I34" s="35">
        <v>5755.2792915531336</v>
      </c>
      <c r="J34" s="35">
        <v>5324.0248226950353</v>
      </c>
      <c r="K34" s="35">
        <v>5789.3244775635831</v>
      </c>
      <c r="L34" s="36">
        <v>5249.8933005207873</v>
      </c>
      <c r="N34" s="37"/>
    </row>
    <row r="35" spans="1:14" ht="16.55" customHeight="1">
      <c r="A35" s="34" t="s">
        <v>71</v>
      </c>
      <c r="B35" s="35">
        <v>517.58017875920086</v>
      </c>
      <c r="C35" s="35">
        <v>729.03787354654401</v>
      </c>
      <c r="D35" s="35">
        <v>681.39883299164171</v>
      </c>
      <c r="E35" s="35">
        <v>530.32132694843506</v>
      </c>
      <c r="F35" s="35">
        <v>481.22690228840389</v>
      </c>
      <c r="G35" s="35">
        <v>423.49735928270746</v>
      </c>
      <c r="H35" s="35">
        <v>437.15915188878211</v>
      </c>
      <c r="I35" s="35">
        <v>582.65608797356936</v>
      </c>
      <c r="J35" s="35">
        <v>603.74601487778955</v>
      </c>
      <c r="K35" s="35">
        <v>645.12549086563092</v>
      </c>
      <c r="L35" s="36">
        <v>563.17492194227043</v>
      </c>
      <c r="N35" s="37"/>
    </row>
    <row r="36" spans="1:14" ht="16.55" customHeight="1">
      <c r="A36" s="34" t="s">
        <v>72</v>
      </c>
      <c r="B36" s="35">
        <v>514.69933285047841</v>
      </c>
      <c r="C36" s="35">
        <v>469.16918721497774</v>
      </c>
      <c r="D36" s="35">
        <v>459.54884402982748</v>
      </c>
      <c r="E36" s="35">
        <v>463.84529464195049</v>
      </c>
      <c r="F36" s="35">
        <v>517.83163626755299</v>
      </c>
      <c r="G36" s="35">
        <v>460.43663777433363</v>
      </c>
      <c r="H36" s="35">
        <v>467.53051854561483</v>
      </c>
      <c r="I36" s="35">
        <v>483.3881123034887</v>
      </c>
      <c r="J36" s="35">
        <v>600.45779893180247</v>
      </c>
      <c r="K36" s="35">
        <v>638.43918638439186</v>
      </c>
      <c r="L36" s="36">
        <v>507.53465489444187</v>
      </c>
      <c r="N36" s="37"/>
    </row>
    <row r="37" spans="1:14" ht="16.55" customHeight="1">
      <c r="A37" s="34" t="s">
        <v>90</v>
      </c>
      <c r="B37" s="35">
        <v>748.02145162969907</v>
      </c>
      <c r="C37" s="35">
        <v>728.72366729304713</v>
      </c>
      <c r="D37" s="35">
        <v>758.78690243309927</v>
      </c>
      <c r="E37" s="35">
        <v>704.09456466380038</v>
      </c>
      <c r="F37" s="35">
        <v>632.70599113677122</v>
      </c>
      <c r="G37" s="35">
        <v>694.13924882068432</v>
      </c>
      <c r="H37" s="35">
        <v>610.38752383196595</v>
      </c>
      <c r="I37" s="35">
        <v>692.15316247641078</v>
      </c>
      <c r="J37" s="35">
        <v>788.35625101638868</v>
      </c>
      <c r="K37" s="35">
        <v>729.27339747594658</v>
      </c>
      <c r="L37" s="36">
        <v>708.66421607778136</v>
      </c>
      <c r="N37" s="37"/>
    </row>
    <row r="38" spans="1:14" ht="16.55" customHeight="1">
      <c r="A38" s="34" t="s">
        <v>74</v>
      </c>
      <c r="B38" s="35">
        <v>630.21491782553733</v>
      </c>
      <c r="C38" s="35">
        <v>963.89891696750908</v>
      </c>
      <c r="D38" s="35">
        <v>649.93880048959602</v>
      </c>
      <c r="E38" s="35">
        <v>501.55279503105589</v>
      </c>
      <c r="F38" s="35">
        <v>517.24137931034488</v>
      </c>
      <c r="G38" s="35">
        <v>444.81887110362254</v>
      </c>
      <c r="H38" s="35">
        <v>504.13223140495865</v>
      </c>
      <c r="I38" s="35">
        <v>527.44456561250456</v>
      </c>
      <c r="J38" s="35">
        <v>437.08851499634238</v>
      </c>
      <c r="K38" s="35">
        <v>537.14285714285711</v>
      </c>
      <c r="L38" s="36">
        <v>571.34738498843285</v>
      </c>
      <c r="N38" s="37"/>
    </row>
    <row r="39" spans="1:14" ht="16.55" customHeight="1">
      <c r="A39" s="34" t="s">
        <v>91</v>
      </c>
      <c r="B39" s="35">
        <v>3329.1428571428573</v>
      </c>
      <c r="C39" s="35">
        <v>3752.1472392638038</v>
      </c>
      <c r="D39" s="35">
        <v>7380.5970149253726</v>
      </c>
      <c r="E39" s="35">
        <v>7541.4364640883978</v>
      </c>
      <c r="F39" s="35">
        <v>4408.6687306501553</v>
      </c>
      <c r="G39" s="35">
        <v>11971.428571428571</v>
      </c>
      <c r="H39" s="35">
        <v>4239.4655704008228</v>
      </c>
      <c r="I39" s="35">
        <v>6328.3783783783783</v>
      </c>
      <c r="J39" s="35">
        <v>5897.4358974358975</v>
      </c>
      <c r="K39" s="35">
        <v>4951.5905947441215</v>
      </c>
      <c r="L39" s="36">
        <v>5980.0291318458385</v>
      </c>
      <c r="N39" s="37"/>
    </row>
    <row r="40" spans="1:14" ht="16.55" customHeight="1">
      <c r="A40" s="34" t="s">
        <v>92</v>
      </c>
      <c r="B40" s="35">
        <v>1685.6793260859336</v>
      </c>
      <c r="C40" s="35">
        <v>1566.6205624711849</v>
      </c>
      <c r="D40" s="35">
        <v>1104.4760175194958</v>
      </c>
      <c r="E40" s="35">
        <v>1034.4442722058595</v>
      </c>
      <c r="F40" s="35">
        <v>991.85454545454547</v>
      </c>
      <c r="G40" s="35">
        <v>1829.7236743838685</v>
      </c>
      <c r="H40" s="35">
        <v>1585.2785685237902</v>
      </c>
      <c r="I40" s="35">
        <v>1619.1178714961591</v>
      </c>
      <c r="J40" s="35">
        <v>1916.6765157782768</v>
      </c>
      <c r="K40" s="35">
        <v>1257.1146075144011</v>
      </c>
      <c r="L40" s="36">
        <v>1459.0985961433516</v>
      </c>
      <c r="N40" s="37"/>
    </row>
    <row r="41" spans="1:14" ht="18" customHeight="1">
      <c r="A41" s="29" t="s">
        <v>95</v>
      </c>
      <c r="B41" s="39">
        <v>380.23217190515231</v>
      </c>
      <c r="C41" s="39">
        <v>386.78470925019843</v>
      </c>
      <c r="D41" s="39">
        <v>422.65740476255246</v>
      </c>
      <c r="E41" s="39">
        <v>378.56417879990687</v>
      </c>
      <c r="F41" s="39">
        <v>384.2861237935204</v>
      </c>
      <c r="G41" s="39">
        <v>389.71326288721582</v>
      </c>
      <c r="H41" s="39">
        <v>390.30232093448126</v>
      </c>
      <c r="I41" s="39">
        <v>424.03299355943352</v>
      </c>
      <c r="J41" s="39">
        <v>426.17734138934469</v>
      </c>
      <c r="K41" s="39">
        <v>431.34748862610769</v>
      </c>
      <c r="L41" s="40">
        <v>399.46418529309307</v>
      </c>
      <c r="N41" s="37"/>
    </row>
    <row r="42" spans="1:14">
      <c r="L42" s="19" t="s">
        <v>78</v>
      </c>
    </row>
    <row r="43" spans="1:14">
      <c r="B43" s="37"/>
      <c r="C43" s="37"/>
      <c r="D43" s="37"/>
      <c r="E43" s="37"/>
      <c r="F43" s="37"/>
      <c r="G43" s="37"/>
      <c r="H43" s="37"/>
      <c r="I43" s="37"/>
      <c r="J43" s="37"/>
      <c r="K43" s="37"/>
    </row>
  </sheetData>
  <sheetProtection selectLockedCells="1" selectUnlockedCells="1"/>
  <mergeCells count="2">
    <mergeCell ref="A1:B1"/>
    <mergeCell ref="K1:L1"/>
  </mergeCells>
  <phoneticPr fontId="2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明朝,標準"－４２－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34"/>
  <sheetViews>
    <sheetView view="pageLayout" zoomScaleNormal="75" workbookViewId="0">
      <selection activeCell="D25" sqref="D25"/>
    </sheetView>
  </sheetViews>
  <sheetFormatPr defaultColWidth="9" defaultRowHeight="14.4"/>
  <cols>
    <col min="1" max="1" width="7.88671875" style="1" customWidth="1"/>
    <col min="2" max="2" width="21.33203125" style="1" customWidth="1"/>
    <col min="3" max="3" width="20.6640625" style="1" customWidth="1"/>
    <col min="4" max="4" width="13.6640625" style="1" customWidth="1"/>
    <col min="5" max="5" width="18" style="1" customWidth="1"/>
    <col min="6" max="6" width="7.6640625" style="1" customWidth="1"/>
    <col min="7" max="7" width="8" style="1" customWidth="1"/>
    <col min="8" max="8" width="21.33203125" style="1" customWidth="1"/>
    <col min="9" max="9" width="20.6640625" style="1" customWidth="1"/>
    <col min="10" max="10" width="18.33203125" style="1" customWidth="1"/>
    <col min="11" max="11" width="18" style="1" customWidth="1"/>
    <col min="12" max="12" width="15.6640625" style="1" customWidth="1"/>
    <col min="13" max="16384" width="9" style="1"/>
  </cols>
  <sheetData>
    <row r="2" spans="1:11" s="32" customFormat="1" ht="20.95" customHeight="1">
      <c r="A2" s="344" t="s">
        <v>96</v>
      </c>
      <c r="B2" s="344"/>
      <c r="C2" s="344"/>
      <c r="D2" s="344"/>
      <c r="G2" s="344" t="s">
        <v>97</v>
      </c>
      <c r="H2" s="344"/>
      <c r="I2" s="344"/>
      <c r="J2" s="344"/>
    </row>
    <row r="3" spans="1:11" s="48" customFormat="1" ht="20.3" customHeight="1">
      <c r="A3" s="43" t="s">
        <v>98</v>
      </c>
      <c r="B3" s="44" t="s">
        <v>99</v>
      </c>
      <c r="C3" s="44" t="s">
        <v>100</v>
      </c>
      <c r="D3" s="44" t="s">
        <v>101</v>
      </c>
      <c r="E3" s="45" t="s">
        <v>102</v>
      </c>
      <c r="F3" s="46"/>
      <c r="G3" s="43" t="s">
        <v>98</v>
      </c>
      <c r="H3" s="44" t="s">
        <v>99</v>
      </c>
      <c r="I3" s="44" t="s">
        <v>100</v>
      </c>
      <c r="J3" s="47" t="s">
        <v>103</v>
      </c>
      <c r="K3" s="45" t="s">
        <v>102</v>
      </c>
    </row>
    <row r="4" spans="1:11" ht="42.75" customHeight="1">
      <c r="A4" s="49" t="s">
        <v>104</v>
      </c>
      <c r="B4" s="50" t="s">
        <v>105</v>
      </c>
      <c r="C4" s="51" t="s">
        <v>106</v>
      </c>
      <c r="D4" s="52">
        <v>19802.8</v>
      </c>
      <c r="E4" s="53">
        <v>14098</v>
      </c>
      <c r="F4" s="54"/>
      <c r="G4" s="49" t="s">
        <v>107</v>
      </c>
      <c r="H4" s="50" t="s">
        <v>105</v>
      </c>
      <c r="I4" s="51" t="s">
        <v>108</v>
      </c>
      <c r="J4" s="52">
        <v>28321</v>
      </c>
      <c r="K4" s="55">
        <v>431762</v>
      </c>
    </row>
    <row r="5" spans="1:11" ht="20.45" customHeight="1">
      <c r="A5" s="3">
        <v>50</v>
      </c>
      <c r="B5" s="56" t="s">
        <v>109</v>
      </c>
      <c r="C5" s="57" t="s">
        <v>110</v>
      </c>
      <c r="D5" s="11">
        <v>495</v>
      </c>
      <c r="E5" s="58">
        <v>2100</v>
      </c>
      <c r="F5" s="54"/>
      <c r="G5" s="356">
        <v>58</v>
      </c>
      <c r="H5" s="57" t="s">
        <v>111</v>
      </c>
      <c r="I5" s="57" t="s">
        <v>112</v>
      </c>
      <c r="J5" s="2" t="s">
        <v>113</v>
      </c>
      <c r="K5" s="59">
        <v>5892</v>
      </c>
    </row>
    <row r="6" spans="1:11" ht="20.45" customHeight="1">
      <c r="A6" s="3">
        <v>51</v>
      </c>
      <c r="B6" s="57" t="s">
        <v>109</v>
      </c>
      <c r="C6" s="57" t="s">
        <v>114</v>
      </c>
      <c r="D6" s="11">
        <v>635</v>
      </c>
      <c r="E6" s="58">
        <v>2097</v>
      </c>
      <c r="F6" s="54"/>
      <c r="G6" s="356"/>
      <c r="H6" s="57" t="s">
        <v>115</v>
      </c>
      <c r="I6" s="57" t="s">
        <v>112</v>
      </c>
      <c r="J6" s="2" t="s">
        <v>113</v>
      </c>
      <c r="K6" s="59">
        <v>5904</v>
      </c>
    </row>
    <row r="7" spans="1:11" ht="20.45" customHeight="1">
      <c r="A7" s="3">
        <v>52</v>
      </c>
      <c r="B7" s="57" t="s">
        <v>109</v>
      </c>
      <c r="C7" s="57" t="s">
        <v>116</v>
      </c>
      <c r="D7" s="11">
        <v>640</v>
      </c>
      <c r="E7" s="58">
        <v>2400</v>
      </c>
      <c r="F7" s="54"/>
      <c r="G7" s="356"/>
      <c r="H7" s="57" t="s">
        <v>117</v>
      </c>
      <c r="I7" s="57" t="s">
        <v>118</v>
      </c>
      <c r="J7" s="2" t="s">
        <v>119</v>
      </c>
      <c r="K7" s="59">
        <v>4866</v>
      </c>
    </row>
    <row r="8" spans="1:11" ht="20.45" customHeight="1">
      <c r="A8" s="356">
        <v>53</v>
      </c>
      <c r="B8" s="57" t="s">
        <v>117</v>
      </c>
      <c r="C8" s="57" t="s">
        <v>120</v>
      </c>
      <c r="D8" s="11">
        <v>539</v>
      </c>
      <c r="E8" s="58">
        <v>2400</v>
      </c>
      <c r="F8" s="54"/>
      <c r="G8" s="356"/>
      <c r="H8" s="57" t="s">
        <v>115</v>
      </c>
      <c r="I8" s="57" t="s">
        <v>121</v>
      </c>
      <c r="J8" s="2" t="s">
        <v>119</v>
      </c>
      <c r="K8" s="59">
        <v>4866</v>
      </c>
    </row>
    <row r="9" spans="1:11" ht="20.45" customHeight="1">
      <c r="A9" s="356"/>
      <c r="B9" s="57" t="s">
        <v>109</v>
      </c>
      <c r="C9" s="57" t="s">
        <v>122</v>
      </c>
      <c r="D9" s="11">
        <v>513</v>
      </c>
      <c r="E9" s="58">
        <v>2070</v>
      </c>
      <c r="F9" s="60"/>
      <c r="G9" s="356"/>
      <c r="H9" s="57" t="s">
        <v>109</v>
      </c>
      <c r="I9" s="57" t="s">
        <v>123</v>
      </c>
      <c r="J9" s="2" t="s">
        <v>124</v>
      </c>
      <c r="K9" s="59">
        <v>5646</v>
      </c>
    </row>
    <row r="10" spans="1:11" ht="20.45" customHeight="1">
      <c r="A10" s="356">
        <v>55</v>
      </c>
      <c r="B10" s="57" t="s">
        <v>117</v>
      </c>
      <c r="C10" s="57" t="s">
        <v>125</v>
      </c>
      <c r="D10" s="11">
        <v>352</v>
      </c>
      <c r="E10" s="58">
        <v>2400</v>
      </c>
      <c r="G10" s="356"/>
      <c r="H10" s="57" t="s">
        <v>115</v>
      </c>
      <c r="I10" s="57" t="s">
        <v>126</v>
      </c>
      <c r="J10" s="2" t="s">
        <v>127</v>
      </c>
      <c r="K10" s="59">
        <v>5436</v>
      </c>
    </row>
    <row r="11" spans="1:11" ht="20.45" customHeight="1">
      <c r="A11" s="356"/>
      <c r="B11" s="57" t="s">
        <v>109</v>
      </c>
      <c r="C11" s="57" t="s">
        <v>128</v>
      </c>
      <c r="D11" s="11">
        <v>530</v>
      </c>
      <c r="E11" s="58">
        <v>2389</v>
      </c>
      <c r="G11" s="356"/>
      <c r="H11" s="57" t="s">
        <v>129</v>
      </c>
      <c r="I11" s="57" t="s">
        <v>130</v>
      </c>
      <c r="J11" s="2" t="s">
        <v>131</v>
      </c>
      <c r="K11" s="59">
        <v>5652</v>
      </c>
    </row>
    <row r="12" spans="1:11" ht="20.45" customHeight="1">
      <c r="A12" s="356">
        <v>56</v>
      </c>
      <c r="B12" s="57" t="s">
        <v>117</v>
      </c>
      <c r="C12" s="57" t="s">
        <v>132</v>
      </c>
      <c r="D12" s="11">
        <v>490</v>
      </c>
      <c r="E12" s="58">
        <v>2358</v>
      </c>
      <c r="G12" s="356"/>
      <c r="H12" s="57" t="s">
        <v>115</v>
      </c>
      <c r="I12" s="57" t="s">
        <v>133</v>
      </c>
      <c r="J12" s="2" t="s">
        <v>131</v>
      </c>
      <c r="K12" s="59">
        <v>5652</v>
      </c>
    </row>
    <row r="13" spans="1:11" ht="20.45" customHeight="1">
      <c r="A13" s="356"/>
      <c r="B13" s="57" t="s">
        <v>109</v>
      </c>
      <c r="C13" s="57" t="s">
        <v>134</v>
      </c>
      <c r="D13" s="11">
        <v>506</v>
      </c>
      <c r="E13" s="58">
        <v>2388</v>
      </c>
      <c r="G13" s="356">
        <v>59</v>
      </c>
      <c r="H13" s="57" t="s">
        <v>111</v>
      </c>
      <c r="I13" s="57" t="s">
        <v>135</v>
      </c>
      <c r="J13" s="2" t="s">
        <v>136</v>
      </c>
      <c r="K13" s="59">
        <v>6000</v>
      </c>
    </row>
    <row r="14" spans="1:11" ht="20.45" customHeight="1">
      <c r="A14" s="356">
        <v>57</v>
      </c>
      <c r="B14" s="357" t="s">
        <v>109</v>
      </c>
      <c r="C14" s="57" t="s">
        <v>137</v>
      </c>
      <c r="D14" s="11">
        <v>406</v>
      </c>
      <c r="E14" s="58">
        <v>2390</v>
      </c>
      <c r="G14" s="356"/>
      <c r="H14" s="57" t="s">
        <v>115</v>
      </c>
      <c r="I14" s="57" t="s">
        <v>138</v>
      </c>
      <c r="J14" s="2" t="s">
        <v>136</v>
      </c>
      <c r="K14" s="59">
        <v>6000</v>
      </c>
    </row>
    <row r="15" spans="1:11" ht="20.45" customHeight="1">
      <c r="A15" s="356"/>
      <c r="B15" s="357"/>
      <c r="C15" s="57" t="s">
        <v>139</v>
      </c>
      <c r="D15" s="11">
        <v>416</v>
      </c>
      <c r="E15" s="58">
        <v>2400</v>
      </c>
      <c r="G15" s="356"/>
      <c r="H15" s="57" t="s">
        <v>117</v>
      </c>
      <c r="I15" s="57" t="s">
        <v>140</v>
      </c>
      <c r="J15" s="2" t="s">
        <v>119</v>
      </c>
      <c r="K15" s="59">
        <v>5130</v>
      </c>
    </row>
    <row r="16" spans="1:11" ht="20.45" customHeight="1">
      <c r="A16" s="356">
        <v>58</v>
      </c>
      <c r="B16" s="357" t="s">
        <v>117</v>
      </c>
      <c r="C16" s="57" t="s">
        <v>141</v>
      </c>
      <c r="D16" s="11">
        <v>470</v>
      </c>
      <c r="E16" s="58">
        <v>2300</v>
      </c>
      <c r="G16" s="356"/>
      <c r="H16" s="57" t="s">
        <v>115</v>
      </c>
      <c r="I16" s="57" t="s">
        <v>142</v>
      </c>
      <c r="J16" s="2" t="s">
        <v>119</v>
      </c>
      <c r="K16" s="59">
        <v>5238</v>
      </c>
    </row>
    <row r="17" spans="1:11" ht="20.45" customHeight="1">
      <c r="A17" s="356"/>
      <c r="B17" s="357"/>
      <c r="C17" s="57" t="s">
        <v>143</v>
      </c>
      <c r="D17" s="11">
        <v>397</v>
      </c>
      <c r="E17" s="58">
        <v>2200</v>
      </c>
      <c r="G17" s="356"/>
      <c r="H17" s="57" t="s">
        <v>109</v>
      </c>
      <c r="I17" s="57" t="s">
        <v>123</v>
      </c>
      <c r="J17" s="2" t="s">
        <v>144</v>
      </c>
      <c r="K17" s="59">
        <v>5316</v>
      </c>
    </row>
    <row r="18" spans="1:11" ht="20.45" customHeight="1">
      <c r="A18" s="356"/>
      <c r="B18" s="357"/>
      <c r="C18" s="57" t="s">
        <v>145</v>
      </c>
      <c r="D18" s="11">
        <v>392</v>
      </c>
      <c r="E18" s="58">
        <v>2000</v>
      </c>
      <c r="G18" s="356"/>
      <c r="H18" s="57" t="s">
        <v>115</v>
      </c>
      <c r="I18" s="57" t="s">
        <v>146</v>
      </c>
      <c r="J18" s="2" t="s">
        <v>144</v>
      </c>
      <c r="K18" s="59">
        <v>5322</v>
      </c>
    </row>
    <row r="19" spans="1:11" ht="20.45" customHeight="1">
      <c r="A19" s="356"/>
      <c r="B19" s="357"/>
      <c r="C19" s="57" t="s">
        <v>147</v>
      </c>
      <c r="D19" s="11">
        <v>441</v>
      </c>
      <c r="E19" s="58">
        <v>2400</v>
      </c>
      <c r="G19" s="356"/>
      <c r="H19" s="57" t="s">
        <v>129</v>
      </c>
      <c r="I19" s="57" t="s">
        <v>130</v>
      </c>
      <c r="J19" s="2" t="s">
        <v>131</v>
      </c>
      <c r="K19" s="59">
        <v>5688</v>
      </c>
    </row>
    <row r="20" spans="1:11" ht="20.45" customHeight="1">
      <c r="A20" s="356"/>
      <c r="B20" s="57" t="s">
        <v>109</v>
      </c>
      <c r="C20" s="57" t="s">
        <v>116</v>
      </c>
      <c r="D20" s="11">
        <v>527</v>
      </c>
      <c r="E20" s="58">
        <v>2358</v>
      </c>
      <c r="G20" s="356"/>
      <c r="H20" s="57" t="s">
        <v>115</v>
      </c>
      <c r="I20" s="57" t="s">
        <v>133</v>
      </c>
      <c r="J20" s="2" t="s">
        <v>131</v>
      </c>
      <c r="K20" s="59">
        <v>5688</v>
      </c>
    </row>
    <row r="21" spans="1:11" ht="20.45" customHeight="1">
      <c r="A21" s="356">
        <v>59</v>
      </c>
      <c r="B21" s="357" t="s">
        <v>117</v>
      </c>
      <c r="C21" s="57" t="s">
        <v>148</v>
      </c>
      <c r="D21" s="11">
        <v>468</v>
      </c>
      <c r="E21" s="58">
        <v>2400</v>
      </c>
      <c r="G21" s="356">
        <v>60</v>
      </c>
      <c r="H21" s="57" t="s">
        <v>111</v>
      </c>
      <c r="I21" s="57" t="s">
        <v>138</v>
      </c>
      <c r="J21" s="2" t="s">
        <v>149</v>
      </c>
      <c r="K21" s="59">
        <v>4824</v>
      </c>
    </row>
    <row r="22" spans="1:11" ht="20.45" customHeight="1">
      <c r="A22" s="356"/>
      <c r="B22" s="357"/>
      <c r="C22" s="57" t="s">
        <v>150</v>
      </c>
      <c r="D22" s="11">
        <v>369</v>
      </c>
      <c r="E22" s="58">
        <v>2100</v>
      </c>
      <c r="G22" s="356"/>
      <c r="H22" s="57" t="s">
        <v>115</v>
      </c>
      <c r="I22" s="57" t="s">
        <v>112</v>
      </c>
      <c r="J22" s="2" t="s">
        <v>151</v>
      </c>
      <c r="K22" s="59">
        <v>6222</v>
      </c>
    </row>
    <row r="23" spans="1:11" ht="20.45" customHeight="1">
      <c r="A23" s="356"/>
      <c r="B23" s="357" t="s">
        <v>109</v>
      </c>
      <c r="C23" s="57" t="s">
        <v>152</v>
      </c>
      <c r="D23" s="11">
        <v>400</v>
      </c>
      <c r="E23" s="58">
        <v>2400</v>
      </c>
      <c r="G23" s="356"/>
      <c r="H23" s="57" t="s">
        <v>117</v>
      </c>
      <c r="I23" s="57" t="s">
        <v>118</v>
      </c>
      <c r="J23" s="2" t="s">
        <v>119</v>
      </c>
      <c r="K23" s="59">
        <v>5346</v>
      </c>
    </row>
    <row r="24" spans="1:11" ht="20.45" customHeight="1">
      <c r="A24" s="356"/>
      <c r="B24" s="357"/>
      <c r="C24" s="57" t="s">
        <v>153</v>
      </c>
      <c r="D24" s="11">
        <v>374</v>
      </c>
      <c r="E24" s="58">
        <v>2400</v>
      </c>
      <c r="G24" s="356"/>
      <c r="H24" s="57" t="s">
        <v>115</v>
      </c>
      <c r="I24" s="57" t="s">
        <v>140</v>
      </c>
      <c r="J24" s="2" t="s">
        <v>119</v>
      </c>
      <c r="K24" s="59">
        <v>5346</v>
      </c>
    </row>
    <row r="25" spans="1:11" ht="20.45" customHeight="1">
      <c r="A25" s="3">
        <v>5</v>
      </c>
      <c r="B25" s="56" t="s">
        <v>154</v>
      </c>
      <c r="C25" s="57" t="s">
        <v>155</v>
      </c>
      <c r="D25" s="11">
        <v>630.4</v>
      </c>
      <c r="E25" s="58">
        <v>10012</v>
      </c>
      <c r="G25" s="356"/>
      <c r="H25" s="57" t="s">
        <v>109</v>
      </c>
      <c r="I25" s="57" t="s">
        <v>126</v>
      </c>
      <c r="J25" s="2" t="s">
        <v>149</v>
      </c>
      <c r="K25" s="59">
        <v>4950</v>
      </c>
    </row>
    <row r="26" spans="1:11" ht="20.45" customHeight="1">
      <c r="A26" s="3">
        <v>6</v>
      </c>
      <c r="B26" s="56" t="s">
        <v>154</v>
      </c>
      <c r="C26" s="57" t="s">
        <v>155</v>
      </c>
      <c r="D26" s="11">
        <v>750.38</v>
      </c>
      <c r="E26" s="58">
        <v>10001.262000000001</v>
      </c>
      <c r="G26" s="356"/>
      <c r="H26" s="57" t="s">
        <v>115</v>
      </c>
      <c r="I26" s="57" t="s">
        <v>146</v>
      </c>
      <c r="J26" s="2" t="s">
        <v>149</v>
      </c>
      <c r="K26" s="59">
        <v>4950</v>
      </c>
    </row>
    <row r="27" spans="1:11" ht="20.45" customHeight="1">
      <c r="A27" s="3">
        <v>7</v>
      </c>
      <c r="B27" s="56" t="s">
        <v>154</v>
      </c>
      <c r="C27" s="57" t="s">
        <v>155</v>
      </c>
      <c r="D27" s="11">
        <v>590</v>
      </c>
      <c r="E27" s="58">
        <v>10001.262000000001</v>
      </c>
      <c r="F27" s="60"/>
      <c r="G27" s="356"/>
      <c r="H27" s="57" t="s">
        <v>129</v>
      </c>
      <c r="I27" s="57" t="s">
        <v>130</v>
      </c>
      <c r="J27" s="2" t="s">
        <v>131</v>
      </c>
      <c r="K27" s="59">
        <v>5922</v>
      </c>
    </row>
    <row r="28" spans="1:11" ht="20.45" customHeight="1">
      <c r="A28" s="3">
        <v>9</v>
      </c>
      <c r="B28" s="57" t="s">
        <v>156</v>
      </c>
      <c r="C28" s="57" t="s">
        <v>157</v>
      </c>
      <c r="D28" s="11">
        <v>500</v>
      </c>
      <c r="E28" s="58">
        <v>10000</v>
      </c>
      <c r="G28" s="356"/>
      <c r="H28" s="57" t="s">
        <v>115</v>
      </c>
      <c r="I28" s="57" t="s">
        <v>133</v>
      </c>
      <c r="J28" s="2" t="s">
        <v>131</v>
      </c>
      <c r="K28" s="59">
        <v>5922</v>
      </c>
    </row>
    <row r="29" spans="1:11" ht="20.45" customHeight="1">
      <c r="A29" s="3">
        <v>10</v>
      </c>
      <c r="B29" s="56" t="s">
        <v>154</v>
      </c>
      <c r="C29" s="57" t="s">
        <v>141</v>
      </c>
      <c r="D29" s="11">
        <v>442.96</v>
      </c>
      <c r="E29" s="58">
        <v>4369.5</v>
      </c>
      <c r="G29" s="358">
        <v>61</v>
      </c>
      <c r="H29" s="57" t="s">
        <v>111</v>
      </c>
      <c r="I29" s="57" t="s">
        <v>112</v>
      </c>
      <c r="J29" s="2" t="s">
        <v>151</v>
      </c>
      <c r="K29" s="59">
        <v>6334</v>
      </c>
    </row>
    <row r="30" spans="1:11" ht="20.45" customHeight="1">
      <c r="A30" s="3">
        <v>11</v>
      </c>
      <c r="B30" s="56" t="s">
        <v>154</v>
      </c>
      <c r="C30" s="57" t="s">
        <v>158</v>
      </c>
      <c r="D30" s="11">
        <v>509.48</v>
      </c>
      <c r="E30" s="58">
        <v>3824.94</v>
      </c>
      <c r="G30" s="358"/>
      <c r="H30" s="57" t="s">
        <v>115</v>
      </c>
      <c r="I30" s="57" t="s">
        <v>138</v>
      </c>
      <c r="J30" s="2" t="s">
        <v>149</v>
      </c>
      <c r="K30" s="59">
        <v>5148</v>
      </c>
    </row>
    <row r="31" spans="1:11" ht="20.45" customHeight="1">
      <c r="A31" s="61">
        <v>12</v>
      </c>
      <c r="B31" s="62" t="s">
        <v>154</v>
      </c>
      <c r="C31" s="63" t="s">
        <v>148</v>
      </c>
      <c r="D31" s="64">
        <v>361.45</v>
      </c>
      <c r="E31" s="65">
        <v>3626.3850000000002</v>
      </c>
      <c r="G31" s="358"/>
      <c r="H31" s="57" t="s">
        <v>117</v>
      </c>
      <c r="I31" s="57" t="s">
        <v>118</v>
      </c>
      <c r="J31" s="2" t="s">
        <v>119</v>
      </c>
      <c r="K31" s="59">
        <v>5347</v>
      </c>
    </row>
    <row r="32" spans="1:11" ht="20.45" customHeight="1">
      <c r="A32" s="359" t="s">
        <v>25</v>
      </c>
      <c r="B32" s="359"/>
      <c r="C32" s="66" t="s">
        <v>159</v>
      </c>
      <c r="D32" s="67">
        <f>SUM(D4:D31)</f>
        <v>32947.47</v>
      </c>
      <c r="E32" s="68">
        <f>SUM(E4:E31)</f>
        <v>111883.349</v>
      </c>
      <c r="G32" s="358"/>
      <c r="H32" s="57" t="s">
        <v>115</v>
      </c>
      <c r="I32" s="57" t="s">
        <v>121</v>
      </c>
      <c r="J32" s="2" t="s">
        <v>119</v>
      </c>
      <c r="K32" s="59">
        <v>5347</v>
      </c>
    </row>
    <row r="33" spans="4:11" ht="19.149999999999999" customHeight="1">
      <c r="D33" s="360" t="s">
        <v>160</v>
      </c>
      <c r="E33" s="360"/>
      <c r="G33" s="358"/>
      <c r="H33" s="69" t="s">
        <v>109</v>
      </c>
      <c r="I33" s="69" t="s">
        <v>123</v>
      </c>
      <c r="J33" s="70" t="s">
        <v>149</v>
      </c>
      <c r="K33" s="71">
        <v>5170</v>
      </c>
    </row>
    <row r="34" spans="4:11" ht="20.149999999999999" customHeight="1"/>
  </sheetData>
  <sheetProtection selectLockedCells="1" selectUnlockedCells="1"/>
  <mergeCells count="18">
    <mergeCell ref="G21:G28"/>
    <mergeCell ref="B23:B24"/>
    <mergeCell ref="G29:G33"/>
    <mergeCell ref="A32:B32"/>
    <mergeCell ref="D33:E33"/>
    <mergeCell ref="A21:A24"/>
    <mergeCell ref="B21:B22"/>
    <mergeCell ref="A2:D2"/>
    <mergeCell ref="G2:J2"/>
    <mergeCell ref="G5:G12"/>
    <mergeCell ref="A8:A9"/>
    <mergeCell ref="A10:A11"/>
    <mergeCell ref="A12:A13"/>
    <mergeCell ref="G13:G20"/>
    <mergeCell ref="A14:A15"/>
    <mergeCell ref="B14:B15"/>
    <mergeCell ref="A16:A20"/>
    <mergeCell ref="B16:B19"/>
  </mergeCells>
  <phoneticPr fontId="2"/>
  <pageMargins left="0.78740157480314965" right="0.39370078740157483" top="0.39370078740157483" bottom="0.39370078740157483" header="0" footer="0"/>
  <pageSetup paperSize="9" scale="77" firstPageNumber="0" orientation="landscape" horizontalDpi="300" verticalDpi="300" r:id="rId1"/>
  <headerFooter scaleWithDoc="0" alignWithMargins="0">
    <oddFooter>&amp;C&amp;"ＭＳ 明朝,標準"－４３－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7"/>
  <sheetViews>
    <sheetView view="pageLayout" zoomScaleNormal="75" workbookViewId="0">
      <selection sqref="A1:O42"/>
    </sheetView>
  </sheetViews>
  <sheetFormatPr defaultRowHeight="14.4"/>
  <cols>
    <col min="1" max="1" width="10.109375" style="1" customWidth="1"/>
    <col min="2" max="3" width="20.6640625" style="1" customWidth="1"/>
    <col min="4" max="4" width="18.33203125" style="1" customWidth="1"/>
    <col min="5" max="5" width="18" style="1" customWidth="1"/>
    <col min="6" max="6" width="5.109375" style="1" customWidth="1"/>
    <col min="7" max="7" width="10" style="1" customWidth="1"/>
    <col min="8" max="8" width="20.6640625" style="1" customWidth="1"/>
    <col min="9" max="11" width="20.21875" style="1" customWidth="1"/>
    <col min="12" max="255" width="9" style="1"/>
    <col min="256" max="256" width="10.109375" style="1" customWidth="1"/>
    <col min="257" max="258" width="20.6640625" style="1" customWidth="1"/>
    <col min="259" max="259" width="18.33203125" style="1" customWidth="1"/>
    <col min="260" max="260" width="18" style="1" customWidth="1"/>
    <col min="261" max="261" width="7.6640625" style="1" customWidth="1"/>
    <col min="262" max="262" width="10" style="1" customWidth="1"/>
    <col min="263" max="264" width="20.6640625" style="1" customWidth="1"/>
    <col min="265" max="265" width="18.33203125" style="1" customWidth="1"/>
    <col min="266" max="266" width="18" style="1" customWidth="1"/>
    <col min="267" max="511" width="9" style="1"/>
    <col min="512" max="512" width="10.109375" style="1" customWidth="1"/>
    <col min="513" max="514" width="20.6640625" style="1" customWidth="1"/>
    <col min="515" max="515" width="18.33203125" style="1" customWidth="1"/>
    <col min="516" max="516" width="18" style="1" customWidth="1"/>
    <col min="517" max="517" width="7.6640625" style="1" customWidth="1"/>
    <col min="518" max="518" width="10" style="1" customWidth="1"/>
    <col min="519" max="520" width="20.6640625" style="1" customWidth="1"/>
    <col min="521" max="521" width="18.33203125" style="1" customWidth="1"/>
    <col min="522" max="522" width="18" style="1" customWidth="1"/>
    <col min="523" max="767" width="9" style="1"/>
    <col min="768" max="768" width="10.109375" style="1" customWidth="1"/>
    <col min="769" max="770" width="20.6640625" style="1" customWidth="1"/>
    <col min="771" max="771" width="18.33203125" style="1" customWidth="1"/>
    <col min="772" max="772" width="18" style="1" customWidth="1"/>
    <col min="773" max="773" width="7.6640625" style="1" customWidth="1"/>
    <col min="774" max="774" width="10" style="1" customWidth="1"/>
    <col min="775" max="776" width="20.6640625" style="1" customWidth="1"/>
    <col min="777" max="777" width="18.33203125" style="1" customWidth="1"/>
    <col min="778" max="778" width="18" style="1" customWidth="1"/>
    <col min="779" max="1023" width="9" style="1"/>
    <col min="1024" max="1024" width="10.109375" style="1" customWidth="1"/>
    <col min="1025" max="1026" width="20.6640625" style="1" customWidth="1"/>
    <col min="1027" max="1027" width="18.33203125" style="1" customWidth="1"/>
    <col min="1028" max="1028" width="18" style="1" customWidth="1"/>
    <col min="1029" max="1029" width="7.6640625" style="1" customWidth="1"/>
    <col min="1030" max="1030" width="10" style="1" customWidth="1"/>
    <col min="1031" max="1032" width="20.6640625" style="1" customWidth="1"/>
    <col min="1033" max="1033" width="18.33203125" style="1" customWidth="1"/>
    <col min="1034" max="1034" width="18" style="1" customWidth="1"/>
    <col min="1035" max="1279" width="9" style="1"/>
    <col min="1280" max="1280" width="10.109375" style="1" customWidth="1"/>
    <col min="1281" max="1282" width="20.6640625" style="1" customWidth="1"/>
    <col min="1283" max="1283" width="18.33203125" style="1" customWidth="1"/>
    <col min="1284" max="1284" width="18" style="1" customWidth="1"/>
    <col min="1285" max="1285" width="7.6640625" style="1" customWidth="1"/>
    <col min="1286" max="1286" width="10" style="1" customWidth="1"/>
    <col min="1287" max="1288" width="20.6640625" style="1" customWidth="1"/>
    <col min="1289" max="1289" width="18.33203125" style="1" customWidth="1"/>
    <col min="1290" max="1290" width="18" style="1" customWidth="1"/>
    <col min="1291" max="1535" width="9" style="1"/>
    <col min="1536" max="1536" width="10.109375" style="1" customWidth="1"/>
    <col min="1537" max="1538" width="20.6640625" style="1" customWidth="1"/>
    <col min="1539" max="1539" width="18.33203125" style="1" customWidth="1"/>
    <col min="1540" max="1540" width="18" style="1" customWidth="1"/>
    <col min="1541" max="1541" width="7.6640625" style="1" customWidth="1"/>
    <col min="1542" max="1542" width="10" style="1" customWidth="1"/>
    <col min="1543" max="1544" width="20.6640625" style="1" customWidth="1"/>
    <col min="1545" max="1545" width="18.33203125" style="1" customWidth="1"/>
    <col min="1546" max="1546" width="18" style="1" customWidth="1"/>
    <col min="1547" max="1791" width="9" style="1"/>
    <col min="1792" max="1792" width="10.109375" style="1" customWidth="1"/>
    <col min="1793" max="1794" width="20.6640625" style="1" customWidth="1"/>
    <col min="1795" max="1795" width="18.33203125" style="1" customWidth="1"/>
    <col min="1796" max="1796" width="18" style="1" customWidth="1"/>
    <col min="1797" max="1797" width="7.6640625" style="1" customWidth="1"/>
    <col min="1798" max="1798" width="10" style="1" customWidth="1"/>
    <col min="1799" max="1800" width="20.6640625" style="1" customWidth="1"/>
    <col min="1801" max="1801" width="18.33203125" style="1" customWidth="1"/>
    <col min="1802" max="1802" width="18" style="1" customWidth="1"/>
    <col min="1803" max="2047" width="9" style="1"/>
    <col min="2048" max="2048" width="10.109375" style="1" customWidth="1"/>
    <col min="2049" max="2050" width="20.6640625" style="1" customWidth="1"/>
    <col min="2051" max="2051" width="18.33203125" style="1" customWidth="1"/>
    <col min="2052" max="2052" width="18" style="1" customWidth="1"/>
    <col min="2053" max="2053" width="7.6640625" style="1" customWidth="1"/>
    <col min="2054" max="2054" width="10" style="1" customWidth="1"/>
    <col min="2055" max="2056" width="20.6640625" style="1" customWidth="1"/>
    <col min="2057" max="2057" width="18.33203125" style="1" customWidth="1"/>
    <col min="2058" max="2058" width="18" style="1" customWidth="1"/>
    <col min="2059" max="2303" width="9" style="1"/>
    <col min="2304" max="2304" width="10.109375" style="1" customWidth="1"/>
    <col min="2305" max="2306" width="20.6640625" style="1" customWidth="1"/>
    <col min="2307" max="2307" width="18.33203125" style="1" customWidth="1"/>
    <col min="2308" max="2308" width="18" style="1" customWidth="1"/>
    <col min="2309" max="2309" width="7.6640625" style="1" customWidth="1"/>
    <col min="2310" max="2310" width="10" style="1" customWidth="1"/>
    <col min="2311" max="2312" width="20.6640625" style="1" customWidth="1"/>
    <col min="2313" max="2313" width="18.33203125" style="1" customWidth="1"/>
    <col min="2314" max="2314" width="18" style="1" customWidth="1"/>
    <col min="2315" max="2559" width="9" style="1"/>
    <col min="2560" max="2560" width="10.109375" style="1" customWidth="1"/>
    <col min="2561" max="2562" width="20.6640625" style="1" customWidth="1"/>
    <col min="2563" max="2563" width="18.33203125" style="1" customWidth="1"/>
    <col min="2564" max="2564" width="18" style="1" customWidth="1"/>
    <col min="2565" max="2565" width="7.6640625" style="1" customWidth="1"/>
    <col min="2566" max="2566" width="10" style="1" customWidth="1"/>
    <col min="2567" max="2568" width="20.6640625" style="1" customWidth="1"/>
    <col min="2569" max="2569" width="18.33203125" style="1" customWidth="1"/>
    <col min="2570" max="2570" width="18" style="1" customWidth="1"/>
    <col min="2571" max="2815" width="9" style="1"/>
    <col min="2816" max="2816" width="10.109375" style="1" customWidth="1"/>
    <col min="2817" max="2818" width="20.6640625" style="1" customWidth="1"/>
    <col min="2819" max="2819" width="18.33203125" style="1" customWidth="1"/>
    <col min="2820" max="2820" width="18" style="1" customWidth="1"/>
    <col min="2821" max="2821" width="7.6640625" style="1" customWidth="1"/>
    <col min="2822" max="2822" width="10" style="1" customWidth="1"/>
    <col min="2823" max="2824" width="20.6640625" style="1" customWidth="1"/>
    <col min="2825" max="2825" width="18.33203125" style="1" customWidth="1"/>
    <col min="2826" max="2826" width="18" style="1" customWidth="1"/>
    <col min="2827" max="3071" width="9" style="1"/>
    <col min="3072" max="3072" width="10.109375" style="1" customWidth="1"/>
    <col min="3073" max="3074" width="20.6640625" style="1" customWidth="1"/>
    <col min="3075" max="3075" width="18.33203125" style="1" customWidth="1"/>
    <col min="3076" max="3076" width="18" style="1" customWidth="1"/>
    <col min="3077" max="3077" width="7.6640625" style="1" customWidth="1"/>
    <col min="3078" max="3078" width="10" style="1" customWidth="1"/>
    <col min="3079" max="3080" width="20.6640625" style="1" customWidth="1"/>
    <col min="3081" max="3081" width="18.33203125" style="1" customWidth="1"/>
    <col min="3082" max="3082" width="18" style="1" customWidth="1"/>
    <col min="3083" max="3327" width="9" style="1"/>
    <col min="3328" max="3328" width="10.109375" style="1" customWidth="1"/>
    <col min="3329" max="3330" width="20.6640625" style="1" customWidth="1"/>
    <col min="3331" max="3331" width="18.33203125" style="1" customWidth="1"/>
    <col min="3332" max="3332" width="18" style="1" customWidth="1"/>
    <col min="3333" max="3333" width="7.6640625" style="1" customWidth="1"/>
    <col min="3334" max="3334" width="10" style="1" customWidth="1"/>
    <col min="3335" max="3336" width="20.6640625" style="1" customWidth="1"/>
    <col min="3337" max="3337" width="18.33203125" style="1" customWidth="1"/>
    <col min="3338" max="3338" width="18" style="1" customWidth="1"/>
    <col min="3339" max="3583" width="9" style="1"/>
    <col min="3584" max="3584" width="10.109375" style="1" customWidth="1"/>
    <col min="3585" max="3586" width="20.6640625" style="1" customWidth="1"/>
    <col min="3587" max="3587" width="18.33203125" style="1" customWidth="1"/>
    <col min="3588" max="3588" width="18" style="1" customWidth="1"/>
    <col min="3589" max="3589" width="7.6640625" style="1" customWidth="1"/>
    <col min="3590" max="3590" width="10" style="1" customWidth="1"/>
    <col min="3591" max="3592" width="20.6640625" style="1" customWidth="1"/>
    <col min="3593" max="3593" width="18.33203125" style="1" customWidth="1"/>
    <col min="3594" max="3594" width="18" style="1" customWidth="1"/>
    <col min="3595" max="3839" width="9" style="1"/>
    <col min="3840" max="3840" width="10.109375" style="1" customWidth="1"/>
    <col min="3841" max="3842" width="20.6640625" style="1" customWidth="1"/>
    <col min="3843" max="3843" width="18.33203125" style="1" customWidth="1"/>
    <col min="3844" max="3844" width="18" style="1" customWidth="1"/>
    <col min="3845" max="3845" width="7.6640625" style="1" customWidth="1"/>
    <col min="3846" max="3846" width="10" style="1" customWidth="1"/>
    <col min="3847" max="3848" width="20.6640625" style="1" customWidth="1"/>
    <col min="3849" max="3849" width="18.33203125" style="1" customWidth="1"/>
    <col min="3850" max="3850" width="18" style="1" customWidth="1"/>
    <col min="3851" max="4095" width="9" style="1"/>
    <col min="4096" max="4096" width="10.109375" style="1" customWidth="1"/>
    <col min="4097" max="4098" width="20.6640625" style="1" customWidth="1"/>
    <col min="4099" max="4099" width="18.33203125" style="1" customWidth="1"/>
    <col min="4100" max="4100" width="18" style="1" customWidth="1"/>
    <col min="4101" max="4101" width="7.6640625" style="1" customWidth="1"/>
    <col min="4102" max="4102" width="10" style="1" customWidth="1"/>
    <col min="4103" max="4104" width="20.6640625" style="1" customWidth="1"/>
    <col min="4105" max="4105" width="18.33203125" style="1" customWidth="1"/>
    <col min="4106" max="4106" width="18" style="1" customWidth="1"/>
    <col min="4107" max="4351" width="9" style="1"/>
    <col min="4352" max="4352" width="10.109375" style="1" customWidth="1"/>
    <col min="4353" max="4354" width="20.6640625" style="1" customWidth="1"/>
    <col min="4355" max="4355" width="18.33203125" style="1" customWidth="1"/>
    <col min="4356" max="4356" width="18" style="1" customWidth="1"/>
    <col min="4357" max="4357" width="7.6640625" style="1" customWidth="1"/>
    <col min="4358" max="4358" width="10" style="1" customWidth="1"/>
    <col min="4359" max="4360" width="20.6640625" style="1" customWidth="1"/>
    <col min="4361" max="4361" width="18.33203125" style="1" customWidth="1"/>
    <col min="4362" max="4362" width="18" style="1" customWidth="1"/>
    <col min="4363" max="4607" width="9" style="1"/>
    <col min="4608" max="4608" width="10.109375" style="1" customWidth="1"/>
    <col min="4609" max="4610" width="20.6640625" style="1" customWidth="1"/>
    <col min="4611" max="4611" width="18.33203125" style="1" customWidth="1"/>
    <col min="4612" max="4612" width="18" style="1" customWidth="1"/>
    <col min="4613" max="4613" width="7.6640625" style="1" customWidth="1"/>
    <col min="4614" max="4614" width="10" style="1" customWidth="1"/>
    <col min="4615" max="4616" width="20.6640625" style="1" customWidth="1"/>
    <col min="4617" max="4617" width="18.33203125" style="1" customWidth="1"/>
    <col min="4618" max="4618" width="18" style="1" customWidth="1"/>
    <col min="4619" max="4863" width="9" style="1"/>
    <col min="4864" max="4864" width="10.109375" style="1" customWidth="1"/>
    <col min="4865" max="4866" width="20.6640625" style="1" customWidth="1"/>
    <col min="4867" max="4867" width="18.33203125" style="1" customWidth="1"/>
    <col min="4868" max="4868" width="18" style="1" customWidth="1"/>
    <col min="4869" max="4869" width="7.6640625" style="1" customWidth="1"/>
    <col min="4870" max="4870" width="10" style="1" customWidth="1"/>
    <col min="4871" max="4872" width="20.6640625" style="1" customWidth="1"/>
    <col min="4873" max="4873" width="18.33203125" style="1" customWidth="1"/>
    <col min="4874" max="4874" width="18" style="1" customWidth="1"/>
    <col min="4875" max="5119" width="9" style="1"/>
    <col min="5120" max="5120" width="10.109375" style="1" customWidth="1"/>
    <col min="5121" max="5122" width="20.6640625" style="1" customWidth="1"/>
    <col min="5123" max="5123" width="18.33203125" style="1" customWidth="1"/>
    <col min="5124" max="5124" width="18" style="1" customWidth="1"/>
    <col min="5125" max="5125" width="7.6640625" style="1" customWidth="1"/>
    <col min="5126" max="5126" width="10" style="1" customWidth="1"/>
    <col min="5127" max="5128" width="20.6640625" style="1" customWidth="1"/>
    <col min="5129" max="5129" width="18.33203125" style="1" customWidth="1"/>
    <col min="5130" max="5130" width="18" style="1" customWidth="1"/>
    <col min="5131" max="5375" width="9" style="1"/>
    <col min="5376" max="5376" width="10.109375" style="1" customWidth="1"/>
    <col min="5377" max="5378" width="20.6640625" style="1" customWidth="1"/>
    <col min="5379" max="5379" width="18.33203125" style="1" customWidth="1"/>
    <col min="5380" max="5380" width="18" style="1" customWidth="1"/>
    <col min="5381" max="5381" width="7.6640625" style="1" customWidth="1"/>
    <col min="5382" max="5382" width="10" style="1" customWidth="1"/>
    <col min="5383" max="5384" width="20.6640625" style="1" customWidth="1"/>
    <col min="5385" max="5385" width="18.33203125" style="1" customWidth="1"/>
    <col min="5386" max="5386" width="18" style="1" customWidth="1"/>
    <col min="5387" max="5631" width="9" style="1"/>
    <col min="5632" max="5632" width="10.109375" style="1" customWidth="1"/>
    <col min="5633" max="5634" width="20.6640625" style="1" customWidth="1"/>
    <col min="5635" max="5635" width="18.33203125" style="1" customWidth="1"/>
    <col min="5636" max="5636" width="18" style="1" customWidth="1"/>
    <col min="5637" max="5637" width="7.6640625" style="1" customWidth="1"/>
    <col min="5638" max="5638" width="10" style="1" customWidth="1"/>
    <col min="5639" max="5640" width="20.6640625" style="1" customWidth="1"/>
    <col min="5641" max="5641" width="18.33203125" style="1" customWidth="1"/>
    <col min="5642" max="5642" width="18" style="1" customWidth="1"/>
    <col min="5643" max="5887" width="9" style="1"/>
    <col min="5888" max="5888" width="10.109375" style="1" customWidth="1"/>
    <col min="5889" max="5890" width="20.6640625" style="1" customWidth="1"/>
    <col min="5891" max="5891" width="18.33203125" style="1" customWidth="1"/>
    <col min="5892" max="5892" width="18" style="1" customWidth="1"/>
    <col min="5893" max="5893" width="7.6640625" style="1" customWidth="1"/>
    <col min="5894" max="5894" width="10" style="1" customWidth="1"/>
    <col min="5895" max="5896" width="20.6640625" style="1" customWidth="1"/>
    <col min="5897" max="5897" width="18.33203125" style="1" customWidth="1"/>
    <col min="5898" max="5898" width="18" style="1" customWidth="1"/>
    <col min="5899" max="6143" width="9" style="1"/>
    <col min="6144" max="6144" width="10.109375" style="1" customWidth="1"/>
    <col min="6145" max="6146" width="20.6640625" style="1" customWidth="1"/>
    <col min="6147" max="6147" width="18.33203125" style="1" customWidth="1"/>
    <col min="6148" max="6148" width="18" style="1" customWidth="1"/>
    <col min="6149" max="6149" width="7.6640625" style="1" customWidth="1"/>
    <col min="6150" max="6150" width="10" style="1" customWidth="1"/>
    <col min="6151" max="6152" width="20.6640625" style="1" customWidth="1"/>
    <col min="6153" max="6153" width="18.33203125" style="1" customWidth="1"/>
    <col min="6154" max="6154" width="18" style="1" customWidth="1"/>
    <col min="6155" max="6399" width="9" style="1"/>
    <col min="6400" max="6400" width="10.109375" style="1" customWidth="1"/>
    <col min="6401" max="6402" width="20.6640625" style="1" customWidth="1"/>
    <col min="6403" max="6403" width="18.33203125" style="1" customWidth="1"/>
    <col min="6404" max="6404" width="18" style="1" customWidth="1"/>
    <col min="6405" max="6405" width="7.6640625" style="1" customWidth="1"/>
    <col min="6406" max="6406" width="10" style="1" customWidth="1"/>
    <col min="6407" max="6408" width="20.6640625" style="1" customWidth="1"/>
    <col min="6409" max="6409" width="18.33203125" style="1" customWidth="1"/>
    <col min="6410" max="6410" width="18" style="1" customWidth="1"/>
    <col min="6411" max="6655" width="9" style="1"/>
    <col min="6656" max="6656" width="10.109375" style="1" customWidth="1"/>
    <col min="6657" max="6658" width="20.6640625" style="1" customWidth="1"/>
    <col min="6659" max="6659" width="18.33203125" style="1" customWidth="1"/>
    <col min="6660" max="6660" width="18" style="1" customWidth="1"/>
    <col min="6661" max="6661" width="7.6640625" style="1" customWidth="1"/>
    <col min="6662" max="6662" width="10" style="1" customWidth="1"/>
    <col min="6663" max="6664" width="20.6640625" style="1" customWidth="1"/>
    <col min="6665" max="6665" width="18.33203125" style="1" customWidth="1"/>
    <col min="6666" max="6666" width="18" style="1" customWidth="1"/>
    <col min="6667" max="6911" width="9" style="1"/>
    <col min="6912" max="6912" width="10.109375" style="1" customWidth="1"/>
    <col min="6913" max="6914" width="20.6640625" style="1" customWidth="1"/>
    <col min="6915" max="6915" width="18.33203125" style="1" customWidth="1"/>
    <col min="6916" max="6916" width="18" style="1" customWidth="1"/>
    <col min="6917" max="6917" width="7.6640625" style="1" customWidth="1"/>
    <col min="6918" max="6918" width="10" style="1" customWidth="1"/>
    <col min="6919" max="6920" width="20.6640625" style="1" customWidth="1"/>
    <col min="6921" max="6921" width="18.33203125" style="1" customWidth="1"/>
    <col min="6922" max="6922" width="18" style="1" customWidth="1"/>
    <col min="6923" max="7167" width="9" style="1"/>
    <col min="7168" max="7168" width="10.109375" style="1" customWidth="1"/>
    <col min="7169" max="7170" width="20.6640625" style="1" customWidth="1"/>
    <col min="7171" max="7171" width="18.33203125" style="1" customWidth="1"/>
    <col min="7172" max="7172" width="18" style="1" customWidth="1"/>
    <col min="7173" max="7173" width="7.6640625" style="1" customWidth="1"/>
    <col min="7174" max="7174" width="10" style="1" customWidth="1"/>
    <col min="7175" max="7176" width="20.6640625" style="1" customWidth="1"/>
    <col min="7177" max="7177" width="18.33203125" style="1" customWidth="1"/>
    <col min="7178" max="7178" width="18" style="1" customWidth="1"/>
    <col min="7179" max="7423" width="9" style="1"/>
    <col min="7424" max="7424" width="10.109375" style="1" customWidth="1"/>
    <col min="7425" max="7426" width="20.6640625" style="1" customWidth="1"/>
    <col min="7427" max="7427" width="18.33203125" style="1" customWidth="1"/>
    <col min="7428" max="7428" width="18" style="1" customWidth="1"/>
    <col min="7429" max="7429" width="7.6640625" style="1" customWidth="1"/>
    <col min="7430" max="7430" width="10" style="1" customWidth="1"/>
    <col min="7431" max="7432" width="20.6640625" style="1" customWidth="1"/>
    <col min="7433" max="7433" width="18.33203125" style="1" customWidth="1"/>
    <col min="7434" max="7434" width="18" style="1" customWidth="1"/>
    <col min="7435" max="7679" width="9" style="1"/>
    <col min="7680" max="7680" width="10.109375" style="1" customWidth="1"/>
    <col min="7681" max="7682" width="20.6640625" style="1" customWidth="1"/>
    <col min="7683" max="7683" width="18.33203125" style="1" customWidth="1"/>
    <col min="7684" max="7684" width="18" style="1" customWidth="1"/>
    <col min="7685" max="7685" width="7.6640625" style="1" customWidth="1"/>
    <col min="7686" max="7686" width="10" style="1" customWidth="1"/>
    <col min="7687" max="7688" width="20.6640625" style="1" customWidth="1"/>
    <col min="7689" max="7689" width="18.33203125" style="1" customWidth="1"/>
    <col min="7690" max="7690" width="18" style="1" customWidth="1"/>
    <col min="7691" max="7935" width="9" style="1"/>
    <col min="7936" max="7936" width="10.109375" style="1" customWidth="1"/>
    <col min="7937" max="7938" width="20.6640625" style="1" customWidth="1"/>
    <col min="7939" max="7939" width="18.33203125" style="1" customWidth="1"/>
    <col min="7940" max="7940" width="18" style="1" customWidth="1"/>
    <col min="7941" max="7941" width="7.6640625" style="1" customWidth="1"/>
    <col min="7942" max="7942" width="10" style="1" customWidth="1"/>
    <col min="7943" max="7944" width="20.6640625" style="1" customWidth="1"/>
    <col min="7945" max="7945" width="18.33203125" style="1" customWidth="1"/>
    <col min="7946" max="7946" width="18" style="1" customWidth="1"/>
    <col min="7947" max="8191" width="9" style="1"/>
    <col min="8192" max="8192" width="10.109375" style="1" customWidth="1"/>
    <col min="8193" max="8194" width="20.6640625" style="1" customWidth="1"/>
    <col min="8195" max="8195" width="18.33203125" style="1" customWidth="1"/>
    <col min="8196" max="8196" width="18" style="1" customWidth="1"/>
    <col min="8197" max="8197" width="7.6640625" style="1" customWidth="1"/>
    <col min="8198" max="8198" width="10" style="1" customWidth="1"/>
    <col min="8199" max="8200" width="20.6640625" style="1" customWidth="1"/>
    <col min="8201" max="8201" width="18.33203125" style="1" customWidth="1"/>
    <col min="8202" max="8202" width="18" style="1" customWidth="1"/>
    <col min="8203" max="8447" width="9" style="1"/>
    <col min="8448" max="8448" width="10.109375" style="1" customWidth="1"/>
    <col min="8449" max="8450" width="20.6640625" style="1" customWidth="1"/>
    <col min="8451" max="8451" width="18.33203125" style="1" customWidth="1"/>
    <col min="8452" max="8452" width="18" style="1" customWidth="1"/>
    <col min="8453" max="8453" width="7.6640625" style="1" customWidth="1"/>
    <col min="8454" max="8454" width="10" style="1" customWidth="1"/>
    <col min="8455" max="8456" width="20.6640625" style="1" customWidth="1"/>
    <col min="8457" max="8457" width="18.33203125" style="1" customWidth="1"/>
    <col min="8458" max="8458" width="18" style="1" customWidth="1"/>
    <col min="8459" max="8703" width="9" style="1"/>
    <col min="8704" max="8704" width="10.109375" style="1" customWidth="1"/>
    <col min="8705" max="8706" width="20.6640625" style="1" customWidth="1"/>
    <col min="8707" max="8707" width="18.33203125" style="1" customWidth="1"/>
    <col min="8708" max="8708" width="18" style="1" customWidth="1"/>
    <col min="8709" max="8709" width="7.6640625" style="1" customWidth="1"/>
    <col min="8710" max="8710" width="10" style="1" customWidth="1"/>
    <col min="8711" max="8712" width="20.6640625" style="1" customWidth="1"/>
    <col min="8713" max="8713" width="18.33203125" style="1" customWidth="1"/>
    <col min="8714" max="8714" width="18" style="1" customWidth="1"/>
    <col min="8715" max="8959" width="9" style="1"/>
    <col min="8960" max="8960" width="10.109375" style="1" customWidth="1"/>
    <col min="8961" max="8962" width="20.6640625" style="1" customWidth="1"/>
    <col min="8963" max="8963" width="18.33203125" style="1" customWidth="1"/>
    <col min="8964" max="8964" width="18" style="1" customWidth="1"/>
    <col min="8965" max="8965" width="7.6640625" style="1" customWidth="1"/>
    <col min="8966" max="8966" width="10" style="1" customWidth="1"/>
    <col min="8967" max="8968" width="20.6640625" style="1" customWidth="1"/>
    <col min="8969" max="8969" width="18.33203125" style="1" customWidth="1"/>
    <col min="8970" max="8970" width="18" style="1" customWidth="1"/>
    <col min="8971" max="9215" width="9" style="1"/>
    <col min="9216" max="9216" width="10.109375" style="1" customWidth="1"/>
    <col min="9217" max="9218" width="20.6640625" style="1" customWidth="1"/>
    <col min="9219" max="9219" width="18.33203125" style="1" customWidth="1"/>
    <col min="9220" max="9220" width="18" style="1" customWidth="1"/>
    <col min="9221" max="9221" width="7.6640625" style="1" customWidth="1"/>
    <col min="9222" max="9222" width="10" style="1" customWidth="1"/>
    <col min="9223" max="9224" width="20.6640625" style="1" customWidth="1"/>
    <col min="9225" max="9225" width="18.33203125" style="1" customWidth="1"/>
    <col min="9226" max="9226" width="18" style="1" customWidth="1"/>
    <col min="9227" max="9471" width="9" style="1"/>
    <col min="9472" max="9472" width="10.109375" style="1" customWidth="1"/>
    <col min="9473" max="9474" width="20.6640625" style="1" customWidth="1"/>
    <col min="9475" max="9475" width="18.33203125" style="1" customWidth="1"/>
    <col min="9476" max="9476" width="18" style="1" customWidth="1"/>
    <col min="9477" max="9477" width="7.6640625" style="1" customWidth="1"/>
    <col min="9478" max="9478" width="10" style="1" customWidth="1"/>
    <col min="9479" max="9480" width="20.6640625" style="1" customWidth="1"/>
    <col min="9481" max="9481" width="18.33203125" style="1" customWidth="1"/>
    <col min="9482" max="9482" width="18" style="1" customWidth="1"/>
    <col min="9483" max="9727" width="9" style="1"/>
    <col min="9728" max="9728" width="10.109375" style="1" customWidth="1"/>
    <col min="9729" max="9730" width="20.6640625" style="1" customWidth="1"/>
    <col min="9731" max="9731" width="18.33203125" style="1" customWidth="1"/>
    <col min="9732" max="9732" width="18" style="1" customWidth="1"/>
    <col min="9733" max="9733" width="7.6640625" style="1" customWidth="1"/>
    <col min="9734" max="9734" width="10" style="1" customWidth="1"/>
    <col min="9735" max="9736" width="20.6640625" style="1" customWidth="1"/>
    <col min="9737" max="9737" width="18.33203125" style="1" customWidth="1"/>
    <col min="9738" max="9738" width="18" style="1" customWidth="1"/>
    <col min="9739" max="9983" width="9" style="1"/>
    <col min="9984" max="9984" width="10.109375" style="1" customWidth="1"/>
    <col min="9985" max="9986" width="20.6640625" style="1" customWidth="1"/>
    <col min="9987" max="9987" width="18.33203125" style="1" customWidth="1"/>
    <col min="9988" max="9988" width="18" style="1" customWidth="1"/>
    <col min="9989" max="9989" width="7.6640625" style="1" customWidth="1"/>
    <col min="9990" max="9990" width="10" style="1" customWidth="1"/>
    <col min="9991" max="9992" width="20.6640625" style="1" customWidth="1"/>
    <col min="9993" max="9993" width="18.33203125" style="1" customWidth="1"/>
    <col min="9994" max="9994" width="18" style="1" customWidth="1"/>
    <col min="9995" max="10239" width="9" style="1"/>
    <col min="10240" max="10240" width="10.109375" style="1" customWidth="1"/>
    <col min="10241" max="10242" width="20.6640625" style="1" customWidth="1"/>
    <col min="10243" max="10243" width="18.33203125" style="1" customWidth="1"/>
    <col min="10244" max="10244" width="18" style="1" customWidth="1"/>
    <col min="10245" max="10245" width="7.6640625" style="1" customWidth="1"/>
    <col min="10246" max="10246" width="10" style="1" customWidth="1"/>
    <col min="10247" max="10248" width="20.6640625" style="1" customWidth="1"/>
    <col min="10249" max="10249" width="18.33203125" style="1" customWidth="1"/>
    <col min="10250" max="10250" width="18" style="1" customWidth="1"/>
    <col min="10251" max="10495" width="9" style="1"/>
    <col min="10496" max="10496" width="10.109375" style="1" customWidth="1"/>
    <col min="10497" max="10498" width="20.6640625" style="1" customWidth="1"/>
    <col min="10499" max="10499" width="18.33203125" style="1" customWidth="1"/>
    <col min="10500" max="10500" width="18" style="1" customWidth="1"/>
    <col min="10501" max="10501" width="7.6640625" style="1" customWidth="1"/>
    <col min="10502" max="10502" width="10" style="1" customWidth="1"/>
    <col min="10503" max="10504" width="20.6640625" style="1" customWidth="1"/>
    <col min="10505" max="10505" width="18.33203125" style="1" customWidth="1"/>
    <col min="10506" max="10506" width="18" style="1" customWidth="1"/>
    <col min="10507" max="10751" width="9" style="1"/>
    <col min="10752" max="10752" width="10.109375" style="1" customWidth="1"/>
    <col min="10753" max="10754" width="20.6640625" style="1" customWidth="1"/>
    <col min="10755" max="10755" width="18.33203125" style="1" customWidth="1"/>
    <col min="10756" max="10756" width="18" style="1" customWidth="1"/>
    <col min="10757" max="10757" width="7.6640625" style="1" customWidth="1"/>
    <col min="10758" max="10758" width="10" style="1" customWidth="1"/>
    <col min="10759" max="10760" width="20.6640625" style="1" customWidth="1"/>
    <col min="10761" max="10761" width="18.33203125" style="1" customWidth="1"/>
    <col min="10762" max="10762" width="18" style="1" customWidth="1"/>
    <col min="10763" max="11007" width="9" style="1"/>
    <col min="11008" max="11008" width="10.109375" style="1" customWidth="1"/>
    <col min="11009" max="11010" width="20.6640625" style="1" customWidth="1"/>
    <col min="11011" max="11011" width="18.33203125" style="1" customWidth="1"/>
    <col min="11012" max="11012" width="18" style="1" customWidth="1"/>
    <col min="11013" max="11013" width="7.6640625" style="1" customWidth="1"/>
    <col min="11014" max="11014" width="10" style="1" customWidth="1"/>
    <col min="11015" max="11016" width="20.6640625" style="1" customWidth="1"/>
    <col min="11017" max="11017" width="18.33203125" style="1" customWidth="1"/>
    <col min="11018" max="11018" width="18" style="1" customWidth="1"/>
    <col min="11019" max="11263" width="9" style="1"/>
    <col min="11264" max="11264" width="10.109375" style="1" customWidth="1"/>
    <col min="11265" max="11266" width="20.6640625" style="1" customWidth="1"/>
    <col min="11267" max="11267" width="18.33203125" style="1" customWidth="1"/>
    <col min="11268" max="11268" width="18" style="1" customWidth="1"/>
    <col min="11269" max="11269" width="7.6640625" style="1" customWidth="1"/>
    <col min="11270" max="11270" width="10" style="1" customWidth="1"/>
    <col min="11271" max="11272" width="20.6640625" style="1" customWidth="1"/>
    <col min="11273" max="11273" width="18.33203125" style="1" customWidth="1"/>
    <col min="11274" max="11274" width="18" style="1" customWidth="1"/>
    <col min="11275" max="11519" width="9" style="1"/>
    <col min="11520" max="11520" width="10.109375" style="1" customWidth="1"/>
    <col min="11521" max="11522" width="20.6640625" style="1" customWidth="1"/>
    <col min="11523" max="11523" width="18.33203125" style="1" customWidth="1"/>
    <col min="11524" max="11524" width="18" style="1" customWidth="1"/>
    <col min="11525" max="11525" width="7.6640625" style="1" customWidth="1"/>
    <col min="11526" max="11526" width="10" style="1" customWidth="1"/>
    <col min="11527" max="11528" width="20.6640625" style="1" customWidth="1"/>
    <col min="11529" max="11529" width="18.33203125" style="1" customWidth="1"/>
    <col min="11530" max="11530" width="18" style="1" customWidth="1"/>
    <col min="11531" max="11775" width="9" style="1"/>
    <col min="11776" max="11776" width="10.109375" style="1" customWidth="1"/>
    <col min="11777" max="11778" width="20.6640625" style="1" customWidth="1"/>
    <col min="11779" max="11779" width="18.33203125" style="1" customWidth="1"/>
    <col min="11780" max="11780" width="18" style="1" customWidth="1"/>
    <col min="11781" max="11781" width="7.6640625" style="1" customWidth="1"/>
    <col min="11782" max="11782" width="10" style="1" customWidth="1"/>
    <col min="11783" max="11784" width="20.6640625" style="1" customWidth="1"/>
    <col min="11785" max="11785" width="18.33203125" style="1" customWidth="1"/>
    <col min="11786" max="11786" width="18" style="1" customWidth="1"/>
    <col min="11787" max="12031" width="9" style="1"/>
    <col min="12032" max="12032" width="10.109375" style="1" customWidth="1"/>
    <col min="12033" max="12034" width="20.6640625" style="1" customWidth="1"/>
    <col min="12035" max="12035" width="18.33203125" style="1" customWidth="1"/>
    <col min="12036" max="12036" width="18" style="1" customWidth="1"/>
    <col min="12037" max="12037" width="7.6640625" style="1" customWidth="1"/>
    <col min="12038" max="12038" width="10" style="1" customWidth="1"/>
    <col min="12039" max="12040" width="20.6640625" style="1" customWidth="1"/>
    <col min="12041" max="12041" width="18.33203125" style="1" customWidth="1"/>
    <col min="12042" max="12042" width="18" style="1" customWidth="1"/>
    <col min="12043" max="12287" width="9" style="1"/>
    <col min="12288" max="12288" width="10.109375" style="1" customWidth="1"/>
    <col min="12289" max="12290" width="20.6640625" style="1" customWidth="1"/>
    <col min="12291" max="12291" width="18.33203125" style="1" customWidth="1"/>
    <col min="12292" max="12292" width="18" style="1" customWidth="1"/>
    <col min="12293" max="12293" width="7.6640625" style="1" customWidth="1"/>
    <col min="12294" max="12294" width="10" style="1" customWidth="1"/>
    <col min="12295" max="12296" width="20.6640625" style="1" customWidth="1"/>
    <col min="12297" max="12297" width="18.33203125" style="1" customWidth="1"/>
    <col min="12298" max="12298" width="18" style="1" customWidth="1"/>
    <col min="12299" max="12543" width="9" style="1"/>
    <col min="12544" max="12544" width="10.109375" style="1" customWidth="1"/>
    <col min="12545" max="12546" width="20.6640625" style="1" customWidth="1"/>
    <col min="12547" max="12547" width="18.33203125" style="1" customWidth="1"/>
    <col min="12548" max="12548" width="18" style="1" customWidth="1"/>
    <col min="12549" max="12549" width="7.6640625" style="1" customWidth="1"/>
    <col min="12550" max="12550" width="10" style="1" customWidth="1"/>
    <col min="12551" max="12552" width="20.6640625" style="1" customWidth="1"/>
    <col min="12553" max="12553" width="18.33203125" style="1" customWidth="1"/>
    <col min="12554" max="12554" width="18" style="1" customWidth="1"/>
    <col min="12555" max="12799" width="9" style="1"/>
    <col min="12800" max="12800" width="10.109375" style="1" customWidth="1"/>
    <col min="12801" max="12802" width="20.6640625" style="1" customWidth="1"/>
    <col min="12803" max="12803" width="18.33203125" style="1" customWidth="1"/>
    <col min="12804" max="12804" width="18" style="1" customWidth="1"/>
    <col min="12805" max="12805" width="7.6640625" style="1" customWidth="1"/>
    <col min="12806" max="12806" width="10" style="1" customWidth="1"/>
    <col min="12807" max="12808" width="20.6640625" style="1" customWidth="1"/>
    <col min="12809" max="12809" width="18.33203125" style="1" customWidth="1"/>
    <col min="12810" max="12810" width="18" style="1" customWidth="1"/>
    <col min="12811" max="13055" width="9" style="1"/>
    <col min="13056" max="13056" width="10.109375" style="1" customWidth="1"/>
    <col min="13057" max="13058" width="20.6640625" style="1" customWidth="1"/>
    <col min="13059" max="13059" width="18.33203125" style="1" customWidth="1"/>
    <col min="13060" max="13060" width="18" style="1" customWidth="1"/>
    <col min="13061" max="13061" width="7.6640625" style="1" customWidth="1"/>
    <col min="13062" max="13062" width="10" style="1" customWidth="1"/>
    <col min="13063" max="13064" width="20.6640625" style="1" customWidth="1"/>
    <col min="13065" max="13065" width="18.33203125" style="1" customWidth="1"/>
    <col min="13066" max="13066" width="18" style="1" customWidth="1"/>
    <col min="13067" max="13311" width="9" style="1"/>
    <col min="13312" max="13312" width="10.109375" style="1" customWidth="1"/>
    <col min="13313" max="13314" width="20.6640625" style="1" customWidth="1"/>
    <col min="13315" max="13315" width="18.33203125" style="1" customWidth="1"/>
    <col min="13316" max="13316" width="18" style="1" customWidth="1"/>
    <col min="13317" max="13317" width="7.6640625" style="1" customWidth="1"/>
    <col min="13318" max="13318" width="10" style="1" customWidth="1"/>
    <col min="13319" max="13320" width="20.6640625" style="1" customWidth="1"/>
    <col min="13321" max="13321" width="18.33203125" style="1" customWidth="1"/>
    <col min="13322" max="13322" width="18" style="1" customWidth="1"/>
    <col min="13323" max="13567" width="9" style="1"/>
    <col min="13568" max="13568" width="10.109375" style="1" customWidth="1"/>
    <col min="13569" max="13570" width="20.6640625" style="1" customWidth="1"/>
    <col min="13571" max="13571" width="18.33203125" style="1" customWidth="1"/>
    <col min="13572" max="13572" width="18" style="1" customWidth="1"/>
    <col min="13573" max="13573" width="7.6640625" style="1" customWidth="1"/>
    <col min="13574" max="13574" width="10" style="1" customWidth="1"/>
    <col min="13575" max="13576" width="20.6640625" style="1" customWidth="1"/>
    <col min="13577" max="13577" width="18.33203125" style="1" customWidth="1"/>
    <col min="13578" max="13578" width="18" style="1" customWidth="1"/>
    <col min="13579" max="13823" width="9" style="1"/>
    <col min="13824" max="13824" width="10.109375" style="1" customWidth="1"/>
    <col min="13825" max="13826" width="20.6640625" style="1" customWidth="1"/>
    <col min="13827" max="13827" width="18.33203125" style="1" customWidth="1"/>
    <col min="13828" max="13828" width="18" style="1" customWidth="1"/>
    <col min="13829" max="13829" width="7.6640625" style="1" customWidth="1"/>
    <col min="13830" max="13830" width="10" style="1" customWidth="1"/>
    <col min="13831" max="13832" width="20.6640625" style="1" customWidth="1"/>
    <col min="13833" max="13833" width="18.33203125" style="1" customWidth="1"/>
    <col min="13834" max="13834" width="18" style="1" customWidth="1"/>
    <col min="13835" max="14079" width="9" style="1"/>
    <col min="14080" max="14080" width="10.109375" style="1" customWidth="1"/>
    <col min="14081" max="14082" width="20.6640625" style="1" customWidth="1"/>
    <col min="14083" max="14083" width="18.33203125" style="1" customWidth="1"/>
    <col min="14084" max="14084" width="18" style="1" customWidth="1"/>
    <col min="14085" max="14085" width="7.6640625" style="1" customWidth="1"/>
    <col min="14086" max="14086" width="10" style="1" customWidth="1"/>
    <col min="14087" max="14088" width="20.6640625" style="1" customWidth="1"/>
    <col min="14089" max="14089" width="18.33203125" style="1" customWidth="1"/>
    <col min="14090" max="14090" width="18" style="1" customWidth="1"/>
    <col min="14091" max="14335" width="9" style="1"/>
    <col min="14336" max="14336" width="10.109375" style="1" customWidth="1"/>
    <col min="14337" max="14338" width="20.6640625" style="1" customWidth="1"/>
    <col min="14339" max="14339" width="18.33203125" style="1" customWidth="1"/>
    <col min="14340" max="14340" width="18" style="1" customWidth="1"/>
    <col min="14341" max="14341" width="7.6640625" style="1" customWidth="1"/>
    <col min="14342" max="14342" width="10" style="1" customWidth="1"/>
    <col min="14343" max="14344" width="20.6640625" style="1" customWidth="1"/>
    <col min="14345" max="14345" width="18.33203125" style="1" customWidth="1"/>
    <col min="14346" max="14346" width="18" style="1" customWidth="1"/>
    <col min="14347" max="14591" width="9" style="1"/>
    <col min="14592" max="14592" width="10.109375" style="1" customWidth="1"/>
    <col min="14593" max="14594" width="20.6640625" style="1" customWidth="1"/>
    <col min="14595" max="14595" width="18.33203125" style="1" customWidth="1"/>
    <col min="14596" max="14596" width="18" style="1" customWidth="1"/>
    <col min="14597" max="14597" width="7.6640625" style="1" customWidth="1"/>
    <col min="14598" max="14598" width="10" style="1" customWidth="1"/>
    <col min="14599" max="14600" width="20.6640625" style="1" customWidth="1"/>
    <col min="14601" max="14601" width="18.33203125" style="1" customWidth="1"/>
    <col min="14602" max="14602" width="18" style="1" customWidth="1"/>
    <col min="14603" max="14847" width="9" style="1"/>
    <col min="14848" max="14848" width="10.109375" style="1" customWidth="1"/>
    <col min="14849" max="14850" width="20.6640625" style="1" customWidth="1"/>
    <col min="14851" max="14851" width="18.33203125" style="1" customWidth="1"/>
    <col min="14852" max="14852" width="18" style="1" customWidth="1"/>
    <col min="14853" max="14853" width="7.6640625" style="1" customWidth="1"/>
    <col min="14854" max="14854" width="10" style="1" customWidth="1"/>
    <col min="14855" max="14856" width="20.6640625" style="1" customWidth="1"/>
    <col min="14857" max="14857" width="18.33203125" style="1" customWidth="1"/>
    <col min="14858" max="14858" width="18" style="1" customWidth="1"/>
    <col min="14859" max="15103" width="9" style="1"/>
    <col min="15104" max="15104" width="10.109375" style="1" customWidth="1"/>
    <col min="15105" max="15106" width="20.6640625" style="1" customWidth="1"/>
    <col min="15107" max="15107" width="18.33203125" style="1" customWidth="1"/>
    <col min="15108" max="15108" width="18" style="1" customWidth="1"/>
    <col min="15109" max="15109" width="7.6640625" style="1" customWidth="1"/>
    <col min="15110" max="15110" width="10" style="1" customWidth="1"/>
    <col min="15111" max="15112" width="20.6640625" style="1" customWidth="1"/>
    <col min="15113" max="15113" width="18.33203125" style="1" customWidth="1"/>
    <col min="15114" max="15114" width="18" style="1" customWidth="1"/>
    <col min="15115" max="15359" width="9" style="1"/>
    <col min="15360" max="15360" width="10.109375" style="1" customWidth="1"/>
    <col min="15361" max="15362" width="20.6640625" style="1" customWidth="1"/>
    <col min="15363" max="15363" width="18.33203125" style="1" customWidth="1"/>
    <col min="15364" max="15364" width="18" style="1" customWidth="1"/>
    <col min="15365" max="15365" width="7.6640625" style="1" customWidth="1"/>
    <col min="15366" max="15366" width="10" style="1" customWidth="1"/>
    <col min="15367" max="15368" width="20.6640625" style="1" customWidth="1"/>
    <col min="15369" max="15369" width="18.33203125" style="1" customWidth="1"/>
    <col min="15370" max="15370" width="18" style="1" customWidth="1"/>
    <col min="15371" max="15615" width="9" style="1"/>
    <col min="15616" max="15616" width="10.109375" style="1" customWidth="1"/>
    <col min="15617" max="15618" width="20.6640625" style="1" customWidth="1"/>
    <col min="15619" max="15619" width="18.33203125" style="1" customWidth="1"/>
    <col min="15620" max="15620" width="18" style="1" customWidth="1"/>
    <col min="15621" max="15621" width="7.6640625" style="1" customWidth="1"/>
    <col min="15622" max="15622" width="10" style="1" customWidth="1"/>
    <col min="15623" max="15624" width="20.6640625" style="1" customWidth="1"/>
    <col min="15625" max="15625" width="18.33203125" style="1" customWidth="1"/>
    <col min="15626" max="15626" width="18" style="1" customWidth="1"/>
    <col min="15627" max="15871" width="9" style="1"/>
    <col min="15872" max="15872" width="10.109375" style="1" customWidth="1"/>
    <col min="15873" max="15874" width="20.6640625" style="1" customWidth="1"/>
    <col min="15875" max="15875" width="18.33203125" style="1" customWidth="1"/>
    <col min="15876" max="15876" width="18" style="1" customWidth="1"/>
    <col min="15877" max="15877" width="7.6640625" style="1" customWidth="1"/>
    <col min="15878" max="15878" width="10" style="1" customWidth="1"/>
    <col min="15879" max="15880" width="20.6640625" style="1" customWidth="1"/>
    <col min="15881" max="15881" width="18.33203125" style="1" customWidth="1"/>
    <col min="15882" max="15882" width="18" style="1" customWidth="1"/>
    <col min="15883" max="16127" width="9" style="1"/>
    <col min="16128" max="16128" width="10.109375" style="1" customWidth="1"/>
    <col min="16129" max="16130" width="20.6640625" style="1" customWidth="1"/>
    <col min="16131" max="16131" width="18.33203125" style="1" customWidth="1"/>
    <col min="16132" max="16132" width="18" style="1" customWidth="1"/>
    <col min="16133" max="16133" width="7.6640625" style="1" customWidth="1"/>
    <col min="16134" max="16134" width="10" style="1" customWidth="1"/>
    <col min="16135" max="16136" width="20.6640625" style="1" customWidth="1"/>
    <col min="16137" max="16137" width="18.33203125" style="1" customWidth="1"/>
    <col min="16138" max="16138" width="18" style="1" customWidth="1"/>
    <col min="16139" max="16383" width="9" style="1"/>
    <col min="16384" max="16384" width="9" style="1" customWidth="1"/>
  </cols>
  <sheetData>
    <row r="1" spans="1:11" ht="20.149999999999999" customHeight="1">
      <c r="A1" s="349" t="s">
        <v>161</v>
      </c>
      <c r="B1" s="349"/>
      <c r="C1" s="349"/>
      <c r="D1" s="349"/>
    </row>
    <row r="2" spans="1:11" ht="21.95" customHeight="1">
      <c r="A2" s="43" t="s">
        <v>98</v>
      </c>
      <c r="B2" s="44" t="s">
        <v>99</v>
      </c>
      <c r="C2" s="44" t="s">
        <v>100</v>
      </c>
      <c r="D2" s="47" t="s">
        <v>103</v>
      </c>
      <c r="E2" s="45" t="s">
        <v>102</v>
      </c>
      <c r="F2" s="60"/>
      <c r="G2" s="43" t="s">
        <v>98</v>
      </c>
      <c r="H2" s="44" t="s">
        <v>99</v>
      </c>
      <c r="I2" s="44" t="s">
        <v>100</v>
      </c>
      <c r="J2" s="47" t="s">
        <v>103</v>
      </c>
      <c r="K2" s="45" t="s">
        <v>102</v>
      </c>
    </row>
    <row r="3" spans="1:11" ht="21.95" customHeight="1">
      <c r="A3" s="361">
        <v>61</v>
      </c>
      <c r="B3" s="50" t="s">
        <v>109</v>
      </c>
      <c r="C3" s="72" t="s">
        <v>126</v>
      </c>
      <c r="D3" s="73" t="s">
        <v>149</v>
      </c>
      <c r="E3" s="55">
        <v>5164</v>
      </c>
      <c r="F3" s="60"/>
      <c r="G3" s="361">
        <v>5</v>
      </c>
      <c r="H3" s="72" t="s">
        <v>111</v>
      </c>
      <c r="I3" s="72" t="s">
        <v>135</v>
      </c>
      <c r="J3" s="74">
        <v>141</v>
      </c>
      <c r="K3" s="75">
        <v>17400</v>
      </c>
    </row>
    <row r="4" spans="1:11" ht="21.95" customHeight="1">
      <c r="A4" s="356"/>
      <c r="B4" s="57" t="s">
        <v>129</v>
      </c>
      <c r="C4" s="57" t="s">
        <v>130</v>
      </c>
      <c r="D4" s="4" t="s">
        <v>131</v>
      </c>
      <c r="E4" s="59">
        <v>5762</v>
      </c>
      <c r="F4" s="60"/>
      <c r="G4" s="356"/>
      <c r="H4" s="57" t="s">
        <v>117</v>
      </c>
      <c r="I4" s="57" t="s">
        <v>121</v>
      </c>
      <c r="J4" s="12">
        <v>142</v>
      </c>
      <c r="K4" s="76">
        <v>17400</v>
      </c>
    </row>
    <row r="5" spans="1:11" ht="21.95" customHeight="1">
      <c r="A5" s="356"/>
      <c r="B5" s="57" t="s">
        <v>162</v>
      </c>
      <c r="C5" s="57" t="s">
        <v>133</v>
      </c>
      <c r="D5" s="4" t="s">
        <v>131</v>
      </c>
      <c r="E5" s="59">
        <v>6083</v>
      </c>
      <c r="F5" s="60"/>
      <c r="G5" s="356"/>
      <c r="H5" s="57" t="s">
        <v>109</v>
      </c>
      <c r="I5" s="57" t="s">
        <v>146</v>
      </c>
      <c r="J5" s="12">
        <v>141</v>
      </c>
      <c r="K5" s="76">
        <v>17400</v>
      </c>
    </row>
    <row r="6" spans="1:11" ht="21.95" customHeight="1">
      <c r="A6" s="356">
        <v>62</v>
      </c>
      <c r="B6" s="57" t="s">
        <v>111</v>
      </c>
      <c r="C6" s="57" t="s">
        <v>138</v>
      </c>
      <c r="D6" s="4" t="s">
        <v>149</v>
      </c>
      <c r="E6" s="59">
        <v>5146</v>
      </c>
      <c r="F6" s="60"/>
      <c r="G6" s="356"/>
      <c r="H6" s="57" t="s">
        <v>129</v>
      </c>
      <c r="I6" s="57" t="s">
        <v>130</v>
      </c>
      <c r="J6" s="12">
        <v>142</v>
      </c>
      <c r="K6" s="76">
        <v>17400</v>
      </c>
    </row>
    <row r="7" spans="1:11" ht="21.95" customHeight="1">
      <c r="A7" s="356"/>
      <c r="B7" s="57" t="s">
        <v>162</v>
      </c>
      <c r="C7" s="57" t="s">
        <v>112</v>
      </c>
      <c r="D7" s="4" t="s">
        <v>357</v>
      </c>
      <c r="E7" s="59">
        <v>6442</v>
      </c>
      <c r="F7" s="60"/>
      <c r="G7" s="356">
        <v>6</v>
      </c>
      <c r="H7" s="57" t="s">
        <v>111</v>
      </c>
      <c r="I7" s="57" t="s">
        <v>163</v>
      </c>
      <c r="J7" s="12">
        <v>142</v>
      </c>
      <c r="K7" s="76">
        <v>20400</v>
      </c>
    </row>
    <row r="8" spans="1:11" ht="21.95" customHeight="1">
      <c r="A8" s="356"/>
      <c r="B8" s="57" t="s">
        <v>117</v>
      </c>
      <c r="C8" s="57" t="s">
        <v>140</v>
      </c>
      <c r="D8" s="4" t="s">
        <v>119</v>
      </c>
      <c r="E8" s="59">
        <v>5347</v>
      </c>
      <c r="F8" s="60"/>
      <c r="G8" s="356"/>
      <c r="H8" s="57" t="s">
        <v>117</v>
      </c>
      <c r="I8" s="57" t="s">
        <v>140</v>
      </c>
      <c r="J8" s="12">
        <v>139</v>
      </c>
      <c r="K8" s="76">
        <v>18300</v>
      </c>
    </row>
    <row r="9" spans="1:11" ht="21.95" customHeight="1">
      <c r="A9" s="356"/>
      <c r="B9" s="57" t="s">
        <v>162</v>
      </c>
      <c r="C9" s="57" t="s">
        <v>142</v>
      </c>
      <c r="D9" s="4" t="s">
        <v>119</v>
      </c>
      <c r="E9" s="59">
        <v>5347</v>
      </c>
      <c r="F9" s="60"/>
      <c r="G9" s="356"/>
      <c r="H9" s="57" t="s">
        <v>109</v>
      </c>
      <c r="I9" s="57" t="s">
        <v>146</v>
      </c>
      <c r="J9" s="12">
        <v>136</v>
      </c>
      <c r="K9" s="76">
        <v>18000</v>
      </c>
    </row>
    <row r="10" spans="1:11" ht="21.95" customHeight="1">
      <c r="A10" s="356"/>
      <c r="B10" s="57" t="s">
        <v>109</v>
      </c>
      <c r="C10" s="57" t="s">
        <v>123</v>
      </c>
      <c r="D10" s="4" t="s">
        <v>149</v>
      </c>
      <c r="E10" s="59">
        <v>5240</v>
      </c>
      <c r="F10" s="60"/>
      <c r="G10" s="356"/>
      <c r="H10" s="57" t="s">
        <v>129</v>
      </c>
      <c r="I10" s="57" t="s">
        <v>130</v>
      </c>
      <c r="J10" s="12">
        <v>140</v>
      </c>
      <c r="K10" s="76">
        <v>18000</v>
      </c>
    </row>
    <row r="11" spans="1:11" ht="21.95" customHeight="1">
      <c r="A11" s="356"/>
      <c r="B11" s="57" t="s">
        <v>162</v>
      </c>
      <c r="C11" s="57" t="s">
        <v>146</v>
      </c>
      <c r="D11" s="4" t="s">
        <v>149</v>
      </c>
      <c r="E11" s="59">
        <v>5223</v>
      </c>
      <c r="F11" s="60"/>
      <c r="G11" s="356">
        <v>7</v>
      </c>
      <c r="H11" s="57" t="s">
        <v>111</v>
      </c>
      <c r="I11" s="57" t="s">
        <v>164</v>
      </c>
      <c r="J11" s="4" t="s">
        <v>165</v>
      </c>
      <c r="K11" s="76">
        <v>20898</v>
      </c>
    </row>
    <row r="12" spans="1:11" ht="21.95" customHeight="1">
      <c r="A12" s="356"/>
      <c r="B12" s="57" t="s">
        <v>129</v>
      </c>
      <c r="C12" s="57" t="s">
        <v>130</v>
      </c>
      <c r="D12" s="4" t="s">
        <v>131</v>
      </c>
      <c r="E12" s="59">
        <v>6191</v>
      </c>
      <c r="F12" s="60"/>
      <c r="G12" s="356"/>
      <c r="H12" s="57" t="s">
        <v>117</v>
      </c>
      <c r="I12" s="57" t="s">
        <v>118</v>
      </c>
      <c r="J12" s="4" t="s">
        <v>166</v>
      </c>
      <c r="K12" s="76">
        <v>27000</v>
      </c>
    </row>
    <row r="13" spans="1:11" ht="21.95" customHeight="1">
      <c r="A13" s="356"/>
      <c r="B13" s="57" t="s">
        <v>162</v>
      </c>
      <c r="C13" s="57" t="s">
        <v>133</v>
      </c>
      <c r="D13" s="4" t="s">
        <v>131</v>
      </c>
      <c r="E13" s="59">
        <v>6192</v>
      </c>
      <c r="F13" s="60"/>
      <c r="G13" s="356">
        <v>8</v>
      </c>
      <c r="H13" s="57" t="s">
        <v>111</v>
      </c>
      <c r="I13" s="57" t="s">
        <v>167</v>
      </c>
      <c r="J13" s="4" t="s">
        <v>165</v>
      </c>
      <c r="K13" s="76">
        <v>20100</v>
      </c>
    </row>
    <row r="14" spans="1:11" ht="21.95" customHeight="1">
      <c r="A14" s="356">
        <v>63</v>
      </c>
      <c r="B14" s="57" t="s">
        <v>111</v>
      </c>
      <c r="C14" s="57" t="s">
        <v>135</v>
      </c>
      <c r="D14" s="12">
        <v>181</v>
      </c>
      <c r="E14" s="59">
        <v>15540</v>
      </c>
      <c r="F14" s="60"/>
      <c r="G14" s="356"/>
      <c r="H14" s="57" t="s">
        <v>117</v>
      </c>
      <c r="I14" s="57" t="s">
        <v>121</v>
      </c>
      <c r="J14" s="4" t="s">
        <v>168</v>
      </c>
      <c r="K14" s="76">
        <v>22380</v>
      </c>
    </row>
    <row r="15" spans="1:11" ht="21.95" customHeight="1">
      <c r="A15" s="356"/>
      <c r="B15" s="57" t="s">
        <v>117</v>
      </c>
      <c r="C15" s="57" t="s">
        <v>140</v>
      </c>
      <c r="D15" s="12">
        <v>188</v>
      </c>
      <c r="E15" s="59">
        <v>15090</v>
      </c>
      <c r="F15" s="60"/>
      <c r="G15" s="3">
        <v>9</v>
      </c>
      <c r="H15" s="57" t="s">
        <v>117</v>
      </c>
      <c r="I15" s="57" t="s">
        <v>140</v>
      </c>
      <c r="J15" s="4" t="s">
        <v>169</v>
      </c>
      <c r="K15" s="76">
        <v>22548</v>
      </c>
    </row>
    <row r="16" spans="1:11" ht="21.95" customHeight="1">
      <c r="A16" s="356"/>
      <c r="B16" s="57" t="s">
        <v>109</v>
      </c>
      <c r="C16" s="57" t="s">
        <v>170</v>
      </c>
      <c r="D16" s="12">
        <v>183</v>
      </c>
      <c r="E16" s="59">
        <v>15540</v>
      </c>
      <c r="F16" s="60"/>
      <c r="G16" s="356">
        <v>10</v>
      </c>
      <c r="H16" s="57" t="s">
        <v>117</v>
      </c>
      <c r="I16" s="57" t="s">
        <v>121</v>
      </c>
      <c r="J16" s="4" t="s">
        <v>168</v>
      </c>
      <c r="K16" s="76">
        <v>23580</v>
      </c>
    </row>
    <row r="17" spans="1:11" ht="21.95" customHeight="1">
      <c r="A17" s="356"/>
      <c r="B17" s="57" t="s">
        <v>129</v>
      </c>
      <c r="C17" s="57" t="s">
        <v>130</v>
      </c>
      <c r="D17" s="12">
        <v>185</v>
      </c>
      <c r="E17" s="59">
        <v>14910</v>
      </c>
      <c r="F17" s="60"/>
      <c r="G17" s="356"/>
      <c r="H17" s="57" t="s">
        <v>162</v>
      </c>
      <c r="I17" s="57" t="s">
        <v>140</v>
      </c>
      <c r="J17" s="4" t="s">
        <v>168</v>
      </c>
      <c r="K17" s="76">
        <v>22800</v>
      </c>
    </row>
    <row r="18" spans="1:11" ht="21.95" customHeight="1">
      <c r="A18" s="356" t="s">
        <v>171</v>
      </c>
      <c r="B18" s="57" t="s">
        <v>111</v>
      </c>
      <c r="C18" s="57" t="s">
        <v>135</v>
      </c>
      <c r="D18" s="12">
        <v>170</v>
      </c>
      <c r="E18" s="59">
        <v>15630</v>
      </c>
      <c r="F18" s="60"/>
      <c r="G18" s="356">
        <v>11</v>
      </c>
      <c r="H18" s="57" t="s">
        <v>109</v>
      </c>
      <c r="I18" s="57" t="s">
        <v>172</v>
      </c>
      <c r="J18" s="4" t="s">
        <v>168</v>
      </c>
      <c r="K18" s="76">
        <v>23262</v>
      </c>
    </row>
    <row r="19" spans="1:11" ht="21.95" customHeight="1">
      <c r="A19" s="356"/>
      <c r="B19" s="57" t="s">
        <v>117</v>
      </c>
      <c r="C19" s="57" t="s">
        <v>142</v>
      </c>
      <c r="D19" s="12">
        <v>171</v>
      </c>
      <c r="E19" s="59">
        <v>15210</v>
      </c>
      <c r="F19" s="60"/>
      <c r="G19" s="356"/>
      <c r="H19" s="57" t="s">
        <v>117</v>
      </c>
      <c r="I19" s="57" t="s">
        <v>121</v>
      </c>
      <c r="J19" s="4" t="s">
        <v>173</v>
      </c>
      <c r="K19" s="76">
        <v>25116</v>
      </c>
    </row>
    <row r="20" spans="1:11" ht="21.95" customHeight="1">
      <c r="A20" s="356"/>
      <c r="B20" s="57" t="s">
        <v>109</v>
      </c>
      <c r="C20" s="57" t="s">
        <v>146</v>
      </c>
      <c r="D20" s="12">
        <v>178</v>
      </c>
      <c r="E20" s="59">
        <v>15630</v>
      </c>
      <c r="F20" s="60"/>
      <c r="G20" s="3">
        <v>12</v>
      </c>
      <c r="H20" s="57" t="s">
        <v>111</v>
      </c>
      <c r="I20" s="57" t="s">
        <v>163</v>
      </c>
      <c r="J20" s="4" t="s">
        <v>165</v>
      </c>
      <c r="K20" s="76">
        <v>16692</v>
      </c>
    </row>
    <row r="21" spans="1:11" ht="21.95" customHeight="1">
      <c r="A21" s="356"/>
      <c r="B21" s="57" t="s">
        <v>129</v>
      </c>
      <c r="C21" s="57" t="s">
        <v>130</v>
      </c>
      <c r="D21" s="12">
        <v>175</v>
      </c>
      <c r="E21" s="59">
        <v>15000</v>
      </c>
      <c r="F21" s="60"/>
      <c r="G21" s="3">
        <v>13</v>
      </c>
      <c r="H21" s="57" t="s">
        <v>111</v>
      </c>
      <c r="I21" s="57" t="s">
        <v>163</v>
      </c>
      <c r="J21" s="4" t="s">
        <v>165</v>
      </c>
      <c r="K21" s="76">
        <v>18840</v>
      </c>
    </row>
    <row r="22" spans="1:11" ht="21.95" customHeight="1">
      <c r="A22" s="356">
        <v>2</v>
      </c>
      <c r="B22" s="57" t="s">
        <v>111</v>
      </c>
      <c r="C22" s="57" t="s">
        <v>135</v>
      </c>
      <c r="D22" s="12">
        <v>179</v>
      </c>
      <c r="E22" s="59">
        <v>16050</v>
      </c>
      <c r="F22" s="54"/>
      <c r="G22" s="3">
        <v>14</v>
      </c>
      <c r="H22" s="57" t="s">
        <v>117</v>
      </c>
      <c r="I22" s="57" t="s">
        <v>140</v>
      </c>
      <c r="J22" s="4" t="s">
        <v>165</v>
      </c>
      <c r="K22" s="76">
        <v>19698</v>
      </c>
    </row>
    <row r="23" spans="1:11" ht="21.95" customHeight="1">
      <c r="A23" s="356"/>
      <c r="B23" s="57" t="s">
        <v>117</v>
      </c>
      <c r="C23" s="57" t="s">
        <v>140</v>
      </c>
      <c r="D23" s="12">
        <v>181</v>
      </c>
      <c r="E23" s="59">
        <v>15810</v>
      </c>
      <c r="F23" s="54"/>
      <c r="G23" s="3">
        <v>16</v>
      </c>
      <c r="H23" s="57" t="s">
        <v>111</v>
      </c>
      <c r="I23" s="57" t="s">
        <v>167</v>
      </c>
      <c r="J23" s="4" t="s">
        <v>165</v>
      </c>
      <c r="K23" s="76">
        <v>16380</v>
      </c>
    </row>
    <row r="24" spans="1:11" ht="21.95" customHeight="1">
      <c r="A24" s="356"/>
      <c r="B24" s="57" t="s">
        <v>109</v>
      </c>
      <c r="C24" s="57" t="s">
        <v>146</v>
      </c>
      <c r="D24" s="12">
        <v>176</v>
      </c>
      <c r="E24" s="59">
        <v>15660</v>
      </c>
      <c r="F24" s="54"/>
      <c r="G24" s="61">
        <v>17</v>
      </c>
      <c r="H24" s="63" t="s">
        <v>117</v>
      </c>
      <c r="I24" s="63" t="s">
        <v>118</v>
      </c>
      <c r="J24" s="77" t="s">
        <v>174</v>
      </c>
      <c r="K24" s="78">
        <v>22500</v>
      </c>
    </row>
    <row r="25" spans="1:11" ht="21.95" customHeight="1">
      <c r="A25" s="356"/>
      <c r="B25" s="57" t="s">
        <v>129</v>
      </c>
      <c r="C25" s="57" t="s">
        <v>130</v>
      </c>
      <c r="D25" s="12">
        <v>176</v>
      </c>
      <c r="E25" s="59">
        <v>15300</v>
      </c>
      <c r="G25" s="363" t="s">
        <v>25</v>
      </c>
      <c r="H25" s="363"/>
      <c r="I25" s="79" t="s">
        <v>175</v>
      </c>
      <c r="J25" s="80"/>
      <c r="K25" s="81">
        <v>1416247</v>
      </c>
    </row>
    <row r="26" spans="1:11" ht="21.95" customHeight="1">
      <c r="A26" s="356">
        <v>3</v>
      </c>
      <c r="B26" s="57" t="s">
        <v>111</v>
      </c>
      <c r="C26" s="57" t="s">
        <v>135</v>
      </c>
      <c r="D26" s="12">
        <v>165</v>
      </c>
      <c r="E26" s="59">
        <v>16050</v>
      </c>
      <c r="G26" s="82"/>
      <c r="H26" s="82"/>
      <c r="I26" s="82"/>
      <c r="J26" s="364" t="s">
        <v>160</v>
      </c>
      <c r="K26" s="364"/>
    </row>
    <row r="27" spans="1:11" ht="21.95" customHeight="1">
      <c r="A27" s="356"/>
      <c r="B27" s="57" t="s">
        <v>117</v>
      </c>
      <c r="C27" s="57" t="s">
        <v>142</v>
      </c>
      <c r="D27" s="12">
        <v>167</v>
      </c>
      <c r="E27" s="59">
        <v>16200</v>
      </c>
      <c r="G27" s="33" t="s">
        <v>176</v>
      </c>
      <c r="H27" s="367" t="s">
        <v>475</v>
      </c>
      <c r="I27" s="362"/>
      <c r="J27" s="362"/>
      <c r="K27" s="362"/>
    </row>
    <row r="28" spans="1:11" ht="21.95" customHeight="1">
      <c r="A28" s="356"/>
      <c r="B28" s="57" t="s">
        <v>109</v>
      </c>
      <c r="C28" s="57" t="s">
        <v>146</v>
      </c>
      <c r="D28" s="12">
        <v>162</v>
      </c>
      <c r="E28" s="59">
        <v>15660</v>
      </c>
      <c r="G28" s="82"/>
      <c r="H28" s="362"/>
      <c r="I28" s="362"/>
      <c r="J28" s="362"/>
      <c r="K28" s="362"/>
    </row>
    <row r="29" spans="1:11" ht="21.95" customHeight="1">
      <c r="A29" s="356"/>
      <c r="B29" s="57" t="s">
        <v>129</v>
      </c>
      <c r="C29" s="57" t="s">
        <v>130</v>
      </c>
      <c r="D29" s="12">
        <v>170</v>
      </c>
      <c r="E29" s="59">
        <v>15900</v>
      </c>
      <c r="G29" s="82"/>
      <c r="H29" s="362"/>
      <c r="I29" s="362"/>
      <c r="J29" s="362"/>
      <c r="K29" s="362"/>
    </row>
    <row r="30" spans="1:11" ht="21.95" customHeight="1">
      <c r="A30" s="358">
        <v>4</v>
      </c>
      <c r="B30" s="84" t="s">
        <v>111</v>
      </c>
      <c r="C30" s="57" t="s">
        <v>135</v>
      </c>
      <c r="D30" s="11">
        <v>139</v>
      </c>
      <c r="E30" s="59">
        <v>16050</v>
      </c>
      <c r="H30" s="362"/>
      <c r="I30" s="362"/>
      <c r="J30" s="362"/>
      <c r="K30" s="362"/>
    </row>
    <row r="31" spans="1:11" ht="21.95" customHeight="1">
      <c r="A31" s="358"/>
      <c r="B31" s="57" t="s">
        <v>117</v>
      </c>
      <c r="C31" s="57" t="s">
        <v>142</v>
      </c>
      <c r="D31" s="12">
        <v>158</v>
      </c>
      <c r="E31" s="59">
        <v>17400</v>
      </c>
      <c r="G31" s="83" t="s">
        <v>177</v>
      </c>
      <c r="H31" s="362" t="s">
        <v>178</v>
      </c>
      <c r="I31" s="362"/>
      <c r="J31" s="362"/>
      <c r="K31" s="362"/>
    </row>
    <row r="32" spans="1:11" ht="21.95" customHeight="1">
      <c r="A32" s="358"/>
      <c r="B32" s="57" t="s">
        <v>109</v>
      </c>
      <c r="C32" s="57" t="s">
        <v>146</v>
      </c>
      <c r="D32" s="12">
        <v>154</v>
      </c>
      <c r="E32" s="59">
        <v>17400</v>
      </c>
      <c r="G32" s="83" t="s">
        <v>179</v>
      </c>
      <c r="H32" s="365" t="s">
        <v>634</v>
      </c>
      <c r="I32" s="366"/>
      <c r="J32" s="366"/>
      <c r="K32" s="366"/>
    </row>
    <row r="33" spans="1:11" ht="21.95" customHeight="1">
      <c r="A33" s="358"/>
      <c r="B33" s="69" t="s">
        <v>129</v>
      </c>
      <c r="C33" s="69" t="s">
        <v>130</v>
      </c>
      <c r="D33" s="17">
        <v>158</v>
      </c>
      <c r="E33" s="71">
        <v>17100</v>
      </c>
      <c r="H33" s="366"/>
      <c r="I33" s="366"/>
      <c r="J33" s="366"/>
      <c r="K33" s="366"/>
    </row>
    <row r="34" spans="1:11" ht="20.149999999999999" customHeight="1">
      <c r="H34" s="366"/>
      <c r="I34" s="366"/>
      <c r="J34" s="366"/>
      <c r="K34" s="366"/>
    </row>
    <row r="35" spans="1:11" ht="20.149999999999999" customHeight="1"/>
    <row r="36" spans="1:11" ht="20.149999999999999" customHeight="1"/>
    <row r="37" spans="1:11" ht="20.149999999999999" customHeight="1"/>
    <row r="38" spans="1:11" ht="20.149999999999999" customHeight="1"/>
    <row r="39" spans="1:11" ht="20.149999999999999" customHeight="1"/>
    <row r="40" spans="1:11" ht="20.149999999999999" customHeight="1"/>
    <row r="41" spans="1:11" ht="20.149999999999999" customHeight="1"/>
    <row r="42" spans="1:11" ht="20.149999999999999" customHeight="1"/>
    <row r="43" spans="1:11" ht="20.149999999999999" customHeight="1"/>
    <row r="44" spans="1:11" ht="20.149999999999999" customHeight="1"/>
    <row r="45" spans="1:11" ht="20.149999999999999" customHeight="1"/>
    <row r="46" spans="1:11" ht="20.149999999999999" customHeight="1"/>
    <row r="47" spans="1:11" ht="20.149999999999999" customHeight="1"/>
  </sheetData>
  <sheetProtection selectLockedCells="1" selectUnlockedCells="1"/>
  <mergeCells count="19">
    <mergeCell ref="A30:A33"/>
    <mergeCell ref="H31:K31"/>
    <mergeCell ref="A18:A21"/>
    <mergeCell ref="G18:G19"/>
    <mergeCell ref="A22:A25"/>
    <mergeCell ref="G25:H25"/>
    <mergeCell ref="A26:A29"/>
    <mergeCell ref="J26:K26"/>
    <mergeCell ref="H32:K34"/>
    <mergeCell ref="H27:K30"/>
    <mergeCell ref="A1:D1"/>
    <mergeCell ref="A3:A5"/>
    <mergeCell ref="G3:G6"/>
    <mergeCell ref="A6:A13"/>
    <mergeCell ref="G7:G10"/>
    <mergeCell ref="G11:G12"/>
    <mergeCell ref="G13:G14"/>
    <mergeCell ref="A14:A17"/>
    <mergeCell ref="G16:G17"/>
  </mergeCells>
  <phoneticPr fontId="2"/>
  <pageMargins left="0.78740157480314965" right="0.39370078740157483" top="0.39370078740157483" bottom="0.39370078740157483" header="0" footer="0"/>
  <pageSetup paperSize="9" scale="74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73"/>
  <sheetViews>
    <sheetView view="pageLayout" zoomScaleNormal="80" workbookViewId="0">
      <selection sqref="A1:O42"/>
    </sheetView>
  </sheetViews>
  <sheetFormatPr defaultColWidth="9" defaultRowHeight="14.4"/>
  <cols>
    <col min="1" max="1" width="9.44140625" style="1" customWidth="1"/>
    <col min="2" max="2" width="18.6640625" style="1" customWidth="1"/>
    <col min="3" max="4" width="12.88671875" style="1" customWidth="1"/>
    <col min="5" max="5" width="18.6640625" style="1" customWidth="1"/>
    <col min="6" max="6" width="8.21875" style="1" customWidth="1"/>
    <col min="7" max="7" width="9.44140625" style="1" customWidth="1"/>
    <col min="8" max="8" width="18.6640625" style="1" customWidth="1"/>
    <col min="9" max="10" width="13.44140625" style="1" customWidth="1"/>
    <col min="11" max="11" width="18" style="1" customWidth="1"/>
    <col min="12" max="16384" width="9" style="1"/>
  </cols>
  <sheetData>
    <row r="1" spans="1:12" s="32" customFormat="1" ht="20.3" customHeight="1">
      <c r="A1" s="85" t="s">
        <v>180</v>
      </c>
      <c r="B1" s="85"/>
      <c r="C1" s="85"/>
      <c r="D1" s="85"/>
      <c r="E1" s="85"/>
      <c r="F1" s="85"/>
      <c r="G1" s="1"/>
      <c r="H1" s="1"/>
      <c r="I1" s="1"/>
      <c r="J1" s="1"/>
      <c r="K1" s="1"/>
      <c r="L1" s="85"/>
    </row>
    <row r="2" spans="1:12" s="48" customFormat="1" ht="20.3" customHeight="1">
      <c r="A2" s="86" t="s">
        <v>181</v>
      </c>
      <c r="B2" s="87" t="s">
        <v>182</v>
      </c>
      <c r="C2" s="369" t="s">
        <v>183</v>
      </c>
      <c r="D2" s="370"/>
      <c r="E2" s="88" t="s">
        <v>184</v>
      </c>
      <c r="F2" s="89"/>
      <c r="G2" s="86" t="s">
        <v>181</v>
      </c>
      <c r="H2" s="87" t="s">
        <v>182</v>
      </c>
      <c r="I2" s="369" t="s">
        <v>183</v>
      </c>
      <c r="J2" s="370"/>
      <c r="K2" s="88" t="s">
        <v>184</v>
      </c>
      <c r="L2" s="89"/>
    </row>
    <row r="3" spans="1:12" ht="20.3" customHeight="1">
      <c r="A3" s="138" t="s">
        <v>185</v>
      </c>
      <c r="B3" s="232" t="s">
        <v>186</v>
      </c>
      <c r="C3" s="94"/>
      <c r="D3" s="243">
        <v>16921</v>
      </c>
      <c r="E3" s="244">
        <v>363009</v>
      </c>
      <c r="F3" s="92"/>
      <c r="G3" s="93">
        <v>13</v>
      </c>
      <c r="H3" s="94" t="s">
        <v>191</v>
      </c>
      <c r="I3" s="94" t="s">
        <v>479</v>
      </c>
      <c r="J3" s="233">
        <v>80</v>
      </c>
      <c r="K3" s="239">
        <v>53640</v>
      </c>
      <c r="L3" s="92"/>
    </row>
    <row r="4" spans="1:12" ht="20.3" customHeight="1">
      <c r="A4" s="93">
        <v>59</v>
      </c>
      <c r="B4" s="94" t="s">
        <v>188</v>
      </c>
      <c r="C4" s="94"/>
      <c r="D4" s="245">
        <v>613</v>
      </c>
      <c r="E4" s="239">
        <v>40000</v>
      </c>
      <c r="F4" s="92"/>
      <c r="G4" s="93">
        <v>14</v>
      </c>
      <c r="H4" s="94" t="s">
        <v>191</v>
      </c>
      <c r="I4" s="94" t="s">
        <v>479</v>
      </c>
      <c r="J4" s="233">
        <v>110</v>
      </c>
      <c r="K4" s="239">
        <v>60845</v>
      </c>
      <c r="L4" s="92"/>
    </row>
    <row r="5" spans="1:12" ht="20.3" customHeight="1">
      <c r="A5" s="399">
        <v>62</v>
      </c>
      <c r="B5" s="401" t="s">
        <v>189</v>
      </c>
      <c r="C5" s="94"/>
      <c r="D5" s="245">
        <v>494</v>
      </c>
      <c r="E5" s="371">
        <v>50000</v>
      </c>
      <c r="F5" s="92"/>
      <c r="G5" s="93">
        <v>15</v>
      </c>
      <c r="H5" s="94" t="s">
        <v>191</v>
      </c>
      <c r="I5" s="94" t="s">
        <v>479</v>
      </c>
      <c r="J5" s="233">
        <v>50</v>
      </c>
      <c r="K5" s="239">
        <v>26820</v>
      </c>
      <c r="L5" s="92"/>
    </row>
    <row r="6" spans="1:12" ht="20.3" customHeight="1">
      <c r="A6" s="400"/>
      <c r="B6" s="402"/>
      <c r="C6" s="94" t="s">
        <v>483</v>
      </c>
      <c r="D6" s="245">
        <v>1</v>
      </c>
      <c r="E6" s="372"/>
      <c r="F6" s="92"/>
      <c r="G6" s="93">
        <v>16</v>
      </c>
      <c r="H6" s="94" t="s">
        <v>191</v>
      </c>
      <c r="I6" s="94" t="s">
        <v>479</v>
      </c>
      <c r="J6" s="233">
        <v>80</v>
      </c>
      <c r="K6" s="239">
        <v>44720</v>
      </c>
      <c r="L6" s="92"/>
    </row>
    <row r="7" spans="1:12" ht="20.3" customHeight="1">
      <c r="A7" s="400"/>
      <c r="B7" s="393" t="s">
        <v>192</v>
      </c>
      <c r="C7" s="94"/>
      <c r="D7" s="245">
        <v>511</v>
      </c>
      <c r="E7" s="371">
        <v>60000</v>
      </c>
      <c r="F7" s="92"/>
      <c r="G7" s="90">
        <v>17</v>
      </c>
      <c r="H7" s="91" t="s">
        <v>191</v>
      </c>
      <c r="I7" s="94" t="s">
        <v>479</v>
      </c>
      <c r="J7" s="234">
        <v>80</v>
      </c>
      <c r="K7" s="240">
        <v>43480</v>
      </c>
      <c r="L7" s="92"/>
    </row>
    <row r="8" spans="1:12" ht="20.3" customHeight="1">
      <c r="A8" s="383"/>
      <c r="B8" s="394"/>
      <c r="C8" s="94" t="s">
        <v>482</v>
      </c>
      <c r="D8" s="245">
        <v>6</v>
      </c>
      <c r="E8" s="372"/>
      <c r="F8" s="92"/>
      <c r="G8" s="93">
        <v>19</v>
      </c>
      <c r="H8" s="91" t="s">
        <v>191</v>
      </c>
      <c r="I8" s="94" t="s">
        <v>479</v>
      </c>
      <c r="J8" s="235">
        <v>80</v>
      </c>
      <c r="K8" s="239">
        <v>44000</v>
      </c>
      <c r="L8" s="92"/>
    </row>
    <row r="9" spans="1:12" ht="20.3" customHeight="1">
      <c r="A9" s="384">
        <v>63</v>
      </c>
      <c r="B9" s="94" t="s">
        <v>194</v>
      </c>
      <c r="C9" s="94"/>
      <c r="D9" s="245">
        <v>726</v>
      </c>
      <c r="E9" s="239">
        <v>59684</v>
      </c>
      <c r="F9" s="92"/>
      <c r="G9" s="137">
        <v>21</v>
      </c>
      <c r="H9" s="91" t="s">
        <v>191</v>
      </c>
      <c r="I9" s="94" t="s">
        <v>479</v>
      </c>
      <c r="J9" s="236">
        <v>160</v>
      </c>
      <c r="K9" s="241">
        <v>89418</v>
      </c>
      <c r="L9" s="92"/>
    </row>
    <row r="10" spans="1:12" ht="20.3" customHeight="1">
      <c r="A10" s="384"/>
      <c r="B10" s="94" t="s">
        <v>195</v>
      </c>
      <c r="C10" s="94"/>
      <c r="D10" s="245">
        <v>766</v>
      </c>
      <c r="E10" s="239">
        <v>60316</v>
      </c>
      <c r="F10" s="92"/>
      <c r="G10" s="93">
        <v>22</v>
      </c>
      <c r="H10" s="91" t="s">
        <v>484</v>
      </c>
      <c r="I10" s="94" t="s">
        <v>485</v>
      </c>
      <c r="J10" s="235">
        <v>70</v>
      </c>
      <c r="K10" s="239">
        <v>42000</v>
      </c>
      <c r="L10" s="92"/>
    </row>
    <row r="11" spans="1:12" ht="20.3" customHeight="1">
      <c r="A11" s="384" t="s">
        <v>196</v>
      </c>
      <c r="B11" s="94" t="s">
        <v>197</v>
      </c>
      <c r="C11" s="94"/>
      <c r="D11" s="245">
        <v>665</v>
      </c>
      <c r="E11" s="239">
        <v>60000</v>
      </c>
      <c r="F11" s="92"/>
      <c r="G11" s="383">
        <v>23</v>
      </c>
      <c r="H11" s="91" t="s">
        <v>486</v>
      </c>
      <c r="I11" s="94" t="s">
        <v>487</v>
      </c>
      <c r="J11" s="237">
        <v>70</v>
      </c>
      <c r="K11" s="240">
        <v>43108</v>
      </c>
      <c r="L11" s="92"/>
    </row>
    <row r="12" spans="1:12" ht="20.3" customHeight="1">
      <c r="A12" s="384"/>
      <c r="B12" s="94" t="s">
        <v>198</v>
      </c>
      <c r="C12" s="94"/>
      <c r="D12" s="245">
        <v>665</v>
      </c>
      <c r="E12" s="239">
        <v>60000</v>
      </c>
      <c r="F12" s="92"/>
      <c r="G12" s="384"/>
      <c r="H12" s="91" t="s">
        <v>488</v>
      </c>
      <c r="I12" s="94" t="s">
        <v>489</v>
      </c>
      <c r="J12" s="233">
        <v>113</v>
      </c>
      <c r="K12" s="239">
        <v>43838</v>
      </c>
      <c r="L12" s="92"/>
    </row>
    <row r="13" spans="1:12" ht="20.3" customHeight="1">
      <c r="A13" s="384">
        <v>2</v>
      </c>
      <c r="B13" s="94" t="s">
        <v>199</v>
      </c>
      <c r="C13" s="94"/>
      <c r="D13" s="245">
        <v>685</v>
      </c>
      <c r="E13" s="239">
        <v>60000</v>
      </c>
      <c r="F13" s="92"/>
      <c r="G13" s="90">
        <v>24</v>
      </c>
      <c r="H13" s="91" t="s">
        <v>200</v>
      </c>
      <c r="I13" s="94" t="s">
        <v>485</v>
      </c>
      <c r="J13" s="234">
        <v>70</v>
      </c>
      <c r="K13" s="240">
        <v>50100</v>
      </c>
      <c r="L13" s="92"/>
    </row>
    <row r="14" spans="1:12" ht="20.3" customHeight="1">
      <c r="A14" s="384"/>
      <c r="B14" s="94" t="s">
        <v>190</v>
      </c>
      <c r="C14" s="94"/>
      <c r="D14" s="245">
        <v>685</v>
      </c>
      <c r="E14" s="239">
        <v>60000</v>
      </c>
      <c r="F14" s="92"/>
      <c r="G14" s="93">
        <v>25</v>
      </c>
      <c r="H14" s="91" t="s">
        <v>490</v>
      </c>
      <c r="I14" s="94" t="s">
        <v>485</v>
      </c>
      <c r="J14" s="235">
        <v>70</v>
      </c>
      <c r="K14" s="239">
        <v>49000</v>
      </c>
      <c r="L14" s="92"/>
    </row>
    <row r="15" spans="1:12" ht="20.3" customHeight="1">
      <c r="A15" s="384">
        <v>3</v>
      </c>
      <c r="B15" s="94" t="s">
        <v>187</v>
      </c>
      <c r="C15" s="94"/>
      <c r="D15" s="245">
        <v>611</v>
      </c>
      <c r="E15" s="239">
        <v>60000</v>
      </c>
      <c r="F15" s="92"/>
      <c r="G15" s="95">
        <v>26</v>
      </c>
      <c r="H15" s="91" t="s">
        <v>197</v>
      </c>
      <c r="I15" s="94" t="s">
        <v>491</v>
      </c>
      <c r="J15" s="238">
        <v>103</v>
      </c>
      <c r="K15" s="242">
        <v>41000</v>
      </c>
      <c r="L15" s="92"/>
    </row>
    <row r="16" spans="1:12" ht="20.3" customHeight="1">
      <c r="A16" s="384"/>
      <c r="B16" s="94" t="s">
        <v>200</v>
      </c>
      <c r="C16" s="94"/>
      <c r="D16" s="245">
        <v>648</v>
      </c>
      <c r="E16" s="239">
        <v>60000</v>
      </c>
      <c r="F16" s="92"/>
      <c r="G16" s="373" t="s">
        <v>476</v>
      </c>
      <c r="H16" s="374"/>
      <c r="I16" s="379" t="s">
        <v>492</v>
      </c>
      <c r="J16" s="380"/>
      <c r="K16" s="387">
        <v>2376144</v>
      </c>
      <c r="L16" s="92"/>
    </row>
    <row r="17" spans="1:13" ht="20.3" customHeight="1">
      <c r="A17" s="384">
        <v>4</v>
      </c>
      <c r="B17" s="94" t="s">
        <v>199</v>
      </c>
      <c r="C17" s="94"/>
      <c r="D17" s="245">
        <v>546</v>
      </c>
      <c r="E17" s="239">
        <v>61636</v>
      </c>
      <c r="F17" s="92"/>
      <c r="G17" s="375"/>
      <c r="H17" s="376"/>
      <c r="I17" s="381" t="s">
        <v>493</v>
      </c>
      <c r="J17" s="382"/>
      <c r="K17" s="388"/>
      <c r="L17" s="92"/>
    </row>
    <row r="18" spans="1:13" ht="20.3" customHeight="1">
      <c r="A18" s="384"/>
      <c r="B18" s="94" t="s">
        <v>190</v>
      </c>
      <c r="C18" s="94"/>
      <c r="D18" s="245">
        <v>546</v>
      </c>
      <c r="E18" s="239">
        <v>61300</v>
      </c>
      <c r="F18" s="92"/>
      <c r="G18" s="375"/>
      <c r="H18" s="376"/>
      <c r="I18" s="381" t="s">
        <v>494</v>
      </c>
      <c r="J18" s="382"/>
      <c r="K18" s="388"/>
      <c r="L18" s="92"/>
    </row>
    <row r="19" spans="1:13" ht="20.3" customHeight="1">
      <c r="A19" s="384">
        <v>5</v>
      </c>
      <c r="B19" s="94" t="s">
        <v>202</v>
      </c>
      <c r="C19" s="94"/>
      <c r="D19" s="245">
        <v>558</v>
      </c>
      <c r="E19" s="239">
        <v>70000</v>
      </c>
      <c r="F19" s="92"/>
      <c r="G19" s="375"/>
      <c r="H19" s="376"/>
      <c r="I19" s="381" t="s">
        <v>477</v>
      </c>
      <c r="J19" s="382"/>
      <c r="K19" s="388"/>
      <c r="L19" s="92"/>
    </row>
    <row r="20" spans="1:13" ht="20.3" customHeight="1">
      <c r="A20" s="384"/>
      <c r="B20" s="94" t="s">
        <v>203</v>
      </c>
      <c r="C20" s="94"/>
      <c r="D20" s="245">
        <v>563</v>
      </c>
      <c r="E20" s="239">
        <v>70000</v>
      </c>
      <c r="F20" s="92"/>
      <c r="G20" s="375"/>
      <c r="H20" s="376"/>
      <c r="I20" s="381" t="s">
        <v>495</v>
      </c>
      <c r="J20" s="382"/>
      <c r="K20" s="388"/>
      <c r="L20" s="92"/>
      <c r="M20" s="97"/>
    </row>
    <row r="21" spans="1:13" ht="20.3" customHeight="1">
      <c r="A21" s="384">
        <v>6</v>
      </c>
      <c r="B21" s="94" t="s">
        <v>193</v>
      </c>
      <c r="C21" s="94"/>
      <c r="D21" s="245">
        <v>568</v>
      </c>
      <c r="E21" s="239">
        <v>79200</v>
      </c>
      <c r="F21" s="92"/>
      <c r="G21" s="375"/>
      <c r="H21" s="376"/>
      <c r="I21" s="381" t="s">
        <v>501</v>
      </c>
      <c r="J21" s="382"/>
      <c r="K21" s="388"/>
      <c r="L21" s="92"/>
    </row>
    <row r="22" spans="1:13" ht="20.3" customHeight="1">
      <c r="A22" s="384"/>
      <c r="B22" s="94" t="s">
        <v>206</v>
      </c>
      <c r="C22" s="94" t="s">
        <v>496</v>
      </c>
      <c r="D22" s="245">
        <v>38</v>
      </c>
      <c r="E22" s="239">
        <v>70800</v>
      </c>
      <c r="F22" s="92"/>
      <c r="G22" s="377"/>
      <c r="H22" s="378"/>
      <c r="I22" s="391" t="s">
        <v>502</v>
      </c>
      <c r="J22" s="392"/>
      <c r="K22" s="389"/>
      <c r="L22" s="92"/>
    </row>
    <row r="23" spans="1:13" ht="20.3" customHeight="1">
      <c r="A23" s="93">
        <v>7</v>
      </c>
      <c r="B23" s="94" t="s">
        <v>202</v>
      </c>
      <c r="C23" s="94" t="s">
        <v>481</v>
      </c>
      <c r="D23" s="245">
        <v>24</v>
      </c>
      <c r="E23" s="239">
        <v>50700</v>
      </c>
      <c r="F23" s="92"/>
      <c r="G23" s="92"/>
      <c r="H23" s="92"/>
      <c r="I23" s="231"/>
      <c r="K23" s="230" t="s">
        <v>478</v>
      </c>
      <c r="L23" s="92"/>
    </row>
    <row r="24" spans="1:13" ht="20.3" customHeight="1">
      <c r="A24" s="90">
        <v>8</v>
      </c>
      <c r="B24" s="91" t="s">
        <v>187</v>
      </c>
      <c r="C24" s="94" t="s">
        <v>479</v>
      </c>
      <c r="D24" s="246">
        <v>81</v>
      </c>
      <c r="E24" s="240">
        <v>50700</v>
      </c>
      <c r="F24" s="92"/>
      <c r="G24" s="89" t="s">
        <v>201</v>
      </c>
      <c r="H24" s="1" t="s">
        <v>500</v>
      </c>
      <c r="I24" s="97"/>
      <c r="J24" s="97"/>
      <c r="K24" s="97"/>
      <c r="L24" s="92"/>
    </row>
    <row r="25" spans="1:13" ht="20.3" customHeight="1">
      <c r="A25" s="93">
        <v>9</v>
      </c>
      <c r="B25" s="94" t="s">
        <v>187</v>
      </c>
      <c r="C25" s="94" t="s">
        <v>479</v>
      </c>
      <c r="D25" s="245">
        <v>73</v>
      </c>
      <c r="E25" s="239">
        <v>59150</v>
      </c>
      <c r="F25" s="92"/>
      <c r="G25" s="89"/>
      <c r="H25" s="390" t="s">
        <v>497</v>
      </c>
      <c r="I25" s="390"/>
      <c r="J25" s="390"/>
      <c r="K25" s="390"/>
      <c r="L25" s="92"/>
    </row>
    <row r="26" spans="1:13" ht="20.3" customHeight="1">
      <c r="A26" s="383">
        <v>10</v>
      </c>
      <c r="B26" s="91" t="s">
        <v>190</v>
      </c>
      <c r="C26" s="94" t="s">
        <v>479</v>
      </c>
      <c r="D26" s="246">
        <v>73</v>
      </c>
      <c r="E26" s="240">
        <v>53000</v>
      </c>
      <c r="F26" s="92"/>
      <c r="G26" s="92"/>
      <c r="H26" s="385" t="s">
        <v>499</v>
      </c>
      <c r="I26" s="385"/>
      <c r="J26" s="385"/>
      <c r="K26" s="385"/>
      <c r="L26" s="92"/>
    </row>
    <row r="27" spans="1:13" ht="20.3" customHeight="1">
      <c r="A27" s="384"/>
      <c r="B27" s="396" t="s">
        <v>191</v>
      </c>
      <c r="C27" s="94" t="s">
        <v>480</v>
      </c>
      <c r="D27" s="245">
        <v>3</v>
      </c>
      <c r="E27" s="368">
        <v>62000</v>
      </c>
      <c r="F27" s="92"/>
      <c r="G27" s="92"/>
      <c r="H27" s="385" t="s">
        <v>498</v>
      </c>
      <c r="I27" s="385"/>
      <c r="J27" s="385"/>
      <c r="K27" s="385"/>
      <c r="L27" s="92"/>
    </row>
    <row r="28" spans="1:13" ht="20.3" customHeight="1">
      <c r="A28" s="384"/>
      <c r="B28" s="396"/>
      <c r="C28" s="94" t="s">
        <v>479</v>
      </c>
      <c r="D28" s="245">
        <v>28</v>
      </c>
      <c r="E28" s="368"/>
      <c r="F28" s="92"/>
      <c r="H28" s="1" t="s">
        <v>645</v>
      </c>
      <c r="I28" s="97"/>
      <c r="J28" s="97"/>
      <c r="K28" s="97"/>
      <c r="L28" s="92"/>
    </row>
    <row r="29" spans="1:13" ht="20.3" customHeight="1">
      <c r="A29" s="384">
        <v>12</v>
      </c>
      <c r="B29" s="396" t="s">
        <v>193</v>
      </c>
      <c r="C29" s="94" t="s">
        <v>480</v>
      </c>
      <c r="D29" s="245">
        <v>3</v>
      </c>
      <c r="E29" s="368">
        <v>62680</v>
      </c>
      <c r="F29" s="92"/>
      <c r="G29" s="140" t="s">
        <v>204</v>
      </c>
      <c r="H29" s="386" t="s">
        <v>205</v>
      </c>
      <c r="I29" s="386"/>
      <c r="J29" s="386"/>
      <c r="K29" s="386"/>
      <c r="L29" s="92"/>
    </row>
    <row r="30" spans="1:13" ht="20.3" customHeight="1">
      <c r="A30" s="395"/>
      <c r="B30" s="397"/>
      <c r="C30" s="96" t="s">
        <v>479</v>
      </c>
      <c r="D30" s="247">
        <v>27</v>
      </c>
      <c r="E30" s="398"/>
      <c r="F30" s="92"/>
      <c r="G30" s="85"/>
      <c r="H30" s="386"/>
      <c r="I30" s="386"/>
      <c r="J30" s="386"/>
      <c r="K30" s="386"/>
      <c r="L30" s="92"/>
    </row>
    <row r="31" spans="1:13" ht="20.95" customHeight="1">
      <c r="F31" s="92"/>
      <c r="G31" s="92"/>
      <c r="H31" s="92"/>
      <c r="I31" s="92"/>
      <c r="J31" s="92"/>
      <c r="K31" s="92"/>
      <c r="L31" s="92"/>
    </row>
    <row r="32" spans="1:13" ht="20.95" customHeight="1">
      <c r="F32" s="92"/>
      <c r="G32" s="92"/>
      <c r="H32" s="92"/>
      <c r="I32" s="92"/>
      <c r="J32" s="92"/>
      <c r="K32" s="92"/>
      <c r="L32" s="92"/>
    </row>
    <row r="33" spans="6:12" ht="20.95" customHeight="1">
      <c r="F33" s="92"/>
      <c r="G33" s="92"/>
      <c r="H33" s="92"/>
      <c r="I33" s="92"/>
      <c r="J33" s="92"/>
      <c r="K33" s="92"/>
      <c r="L33" s="92"/>
    </row>
    <row r="34" spans="6:12" ht="20.95" customHeight="1">
      <c r="F34" s="92"/>
      <c r="G34" s="92"/>
      <c r="H34" s="92"/>
      <c r="I34" s="92"/>
      <c r="J34" s="92"/>
      <c r="K34" s="92"/>
      <c r="L34" s="92"/>
    </row>
    <row r="35" spans="6:12" ht="20.3" customHeight="1">
      <c r="F35" s="92"/>
      <c r="G35" s="92"/>
      <c r="H35" s="92"/>
      <c r="I35" s="92"/>
      <c r="J35" s="92"/>
      <c r="K35" s="92"/>
      <c r="L35" s="92"/>
    </row>
    <row r="36" spans="6:12" ht="20.3" customHeight="1">
      <c r="F36" s="92"/>
      <c r="G36" s="92"/>
      <c r="H36" s="92"/>
      <c r="I36" s="92"/>
      <c r="J36" s="92"/>
      <c r="K36" s="92"/>
      <c r="L36" s="92"/>
    </row>
    <row r="37" spans="6:12" ht="20.3" customHeight="1">
      <c r="F37" s="92"/>
      <c r="G37" s="92"/>
      <c r="H37" s="92"/>
      <c r="I37" s="92"/>
      <c r="J37" s="92"/>
      <c r="K37" s="92"/>
      <c r="L37" s="92"/>
    </row>
    <row r="38" spans="6:12">
      <c r="G38" s="92"/>
      <c r="H38" s="92"/>
      <c r="I38" s="92"/>
      <c r="J38" s="92"/>
      <c r="K38" s="92"/>
    </row>
    <row r="39" spans="6:12">
      <c r="G39" s="92"/>
      <c r="H39" s="92"/>
      <c r="I39" s="92"/>
      <c r="J39" s="92"/>
      <c r="K39" s="92"/>
    </row>
    <row r="40" spans="6:12">
      <c r="G40" s="92"/>
      <c r="H40" s="92"/>
      <c r="I40" s="92"/>
      <c r="J40" s="92"/>
      <c r="K40" s="92"/>
    </row>
    <row r="41" spans="6:12">
      <c r="G41" s="92"/>
      <c r="H41" s="92"/>
      <c r="I41" s="92"/>
      <c r="J41" s="92"/>
      <c r="K41" s="92"/>
    </row>
    <row r="42" spans="6:12">
      <c r="G42" s="92"/>
      <c r="H42" s="92"/>
      <c r="I42" s="92"/>
      <c r="J42" s="92"/>
      <c r="K42" s="92"/>
    </row>
    <row r="43" spans="6:12">
      <c r="G43" s="92"/>
      <c r="H43" s="92"/>
      <c r="I43" s="92"/>
      <c r="J43" s="92"/>
      <c r="K43" s="92"/>
    </row>
    <row r="44" spans="6:12">
      <c r="G44" s="92"/>
      <c r="H44" s="92"/>
      <c r="I44" s="92"/>
      <c r="J44" s="92"/>
      <c r="K44" s="92"/>
    </row>
    <row r="45" spans="6:12">
      <c r="G45" s="92"/>
      <c r="H45" s="92"/>
      <c r="I45" s="92"/>
      <c r="J45" s="92"/>
      <c r="K45" s="92"/>
    </row>
    <row r="46" spans="6:12">
      <c r="G46" s="92"/>
      <c r="H46" s="92"/>
      <c r="I46" s="92"/>
      <c r="J46" s="92"/>
      <c r="K46" s="92"/>
    </row>
    <row r="47" spans="6:12">
      <c r="G47" s="92"/>
      <c r="H47" s="92"/>
      <c r="I47" s="92"/>
      <c r="J47" s="92"/>
      <c r="K47" s="92"/>
    </row>
    <row r="48" spans="6:12">
      <c r="G48" s="92"/>
      <c r="H48" s="92"/>
      <c r="I48" s="92"/>
      <c r="J48" s="92"/>
      <c r="K48" s="92"/>
    </row>
    <row r="49" spans="7:11">
      <c r="G49" s="92"/>
      <c r="H49" s="92"/>
      <c r="I49" s="92"/>
      <c r="J49" s="92"/>
      <c r="K49" s="92"/>
    </row>
    <row r="50" spans="7:11">
      <c r="G50" s="92"/>
      <c r="H50" s="92"/>
      <c r="I50" s="92"/>
      <c r="J50" s="92"/>
      <c r="K50" s="92"/>
    </row>
    <row r="71" spans="7:11">
      <c r="G71" s="92"/>
      <c r="H71" s="92"/>
      <c r="I71" s="92"/>
      <c r="J71" s="92"/>
      <c r="K71" s="92"/>
    </row>
    <row r="72" spans="7:11">
      <c r="G72" s="92"/>
      <c r="H72" s="92"/>
      <c r="I72" s="92"/>
      <c r="J72" s="92"/>
      <c r="K72" s="92"/>
    </row>
    <row r="73" spans="7:11">
      <c r="G73" s="92"/>
      <c r="H73" s="92"/>
      <c r="I73" s="92"/>
      <c r="J73" s="92"/>
      <c r="K73" s="92"/>
    </row>
  </sheetData>
  <sheetProtection selectLockedCells="1" selectUnlockedCells="1"/>
  <mergeCells count="34">
    <mergeCell ref="B7:B8"/>
    <mergeCell ref="E7:E8"/>
    <mergeCell ref="A29:A30"/>
    <mergeCell ref="B29:B30"/>
    <mergeCell ref="E29:E30"/>
    <mergeCell ref="A21:A22"/>
    <mergeCell ref="A9:A10"/>
    <mergeCell ref="A11:A12"/>
    <mergeCell ref="A13:A14"/>
    <mergeCell ref="A15:A16"/>
    <mergeCell ref="A17:A18"/>
    <mergeCell ref="A19:A20"/>
    <mergeCell ref="A5:A8"/>
    <mergeCell ref="B5:B6"/>
    <mergeCell ref="A26:A28"/>
    <mergeCell ref="B27:B28"/>
    <mergeCell ref="H29:K30"/>
    <mergeCell ref="K16:K22"/>
    <mergeCell ref="H25:K25"/>
    <mergeCell ref="H26:K26"/>
    <mergeCell ref="I22:J22"/>
    <mergeCell ref="E27:E28"/>
    <mergeCell ref="C2:D2"/>
    <mergeCell ref="I2:J2"/>
    <mergeCell ref="E5:E6"/>
    <mergeCell ref="G16:H22"/>
    <mergeCell ref="I16:J16"/>
    <mergeCell ref="I17:J17"/>
    <mergeCell ref="I18:J18"/>
    <mergeCell ref="I19:J19"/>
    <mergeCell ref="I20:J20"/>
    <mergeCell ref="I21:J21"/>
    <mergeCell ref="G11:G12"/>
    <mergeCell ref="H27:K27"/>
  </mergeCells>
  <phoneticPr fontId="8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明朝,標準"－４５－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付表表紙</vt:lpstr>
      <vt:lpstr>目次</vt:lpstr>
      <vt:lpstr>P39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'P40'!Print_Area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2025-08-06T04:39:47Z</dcterms:modified>
</cp:coreProperties>
</file>