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codeName="ThisWorkbook" defaultThemeVersion="124226"/>
  <xr:revisionPtr revIDLastSave="0" documentId="13_ncr:1_{C4C506D6-3852-499B-BF38-577C8540397D}" xr6:coauthVersionLast="47" xr6:coauthVersionMax="47" xr10:uidLastSave="{00000000-0000-0000-0000-000000000000}"/>
  <bookViews>
    <workbookView xWindow="-118" yWindow="-118" windowWidth="33749" windowHeight="18471" xr2:uid="{00000000-000D-0000-FFFF-FFFF00000000}"/>
  </bookViews>
  <sheets>
    <sheet name="付表表紙" sheetId="4" r:id="rId1"/>
    <sheet name="目次" sheetId="23" r:id="rId2"/>
    <sheet name="P40" sheetId="5" r:id="rId3"/>
    <sheet name="P41" sheetId="6" r:id="rId4"/>
    <sheet name="P42" sheetId="7" r:id="rId5"/>
    <sheet name="P43" sheetId="8" r:id="rId6"/>
    <sheet name="P44" sheetId="9" r:id="rId7"/>
    <sheet name="P45" sheetId="10" r:id="rId8"/>
    <sheet name="P46" sheetId="11" r:id="rId9"/>
    <sheet name="P47" sheetId="12" r:id="rId10"/>
    <sheet name="P48" sheetId="13" r:id="rId11"/>
    <sheet name="P49" sheetId="14" r:id="rId12"/>
    <sheet name="P50" sheetId="15" r:id="rId13"/>
    <sheet name="P51" sheetId="16" r:id="rId14"/>
    <sheet name="P52" sheetId="17" r:id="rId15"/>
    <sheet name="P53" sheetId="18" r:id="rId16"/>
    <sheet name="P54" sheetId="19" r:id="rId17"/>
    <sheet name="P55" sheetId="20" r:id="rId18"/>
    <sheet name="P56" sheetId="21" r:id="rId19"/>
    <sheet name="P57" sheetId="22" r:id="rId20"/>
  </sheets>
  <definedNames>
    <definedName name="a">"$#REF!.$#REF!$#REF!"</definedName>
    <definedName name="Excel_BuiltIn__FilterDatabase_1">"$#REF!.$C$3:$V$42"</definedName>
    <definedName name="_xlnm.Print_Area" localSheetId="3">'P41'!$A$1:$L$42</definedName>
    <definedName name="_xlnm.Print_Area" localSheetId="8">'P46'!$A$1:$K$23</definedName>
    <definedName name="_xlnm.Print_Area" localSheetId="9">'P47'!$A$1:$Q$35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18" l="1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1" i="18"/>
  <c r="H27" i="18"/>
  <c r="H26" i="18"/>
  <c r="H25" i="18"/>
  <c r="H21" i="18"/>
  <c r="H20" i="18"/>
  <c r="H19" i="18"/>
  <c r="H18" i="18"/>
  <c r="H17" i="18"/>
  <c r="H16" i="18"/>
  <c r="D12" i="18"/>
  <c r="C12" i="18"/>
  <c r="E12" i="18" s="1"/>
  <c r="E6" i="18"/>
  <c r="E5" i="18"/>
  <c r="E4" i="18"/>
  <c r="E3" i="18"/>
  <c r="J39" i="17"/>
  <c r="J38" i="17"/>
  <c r="J37" i="17"/>
  <c r="J36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L12" i="17"/>
  <c r="L11" i="17"/>
  <c r="L10" i="17"/>
  <c r="L9" i="17"/>
  <c r="L8" i="17"/>
  <c r="L7" i="17"/>
  <c r="L6" i="17"/>
  <c r="L5" i="17"/>
  <c r="T25" i="16"/>
  <c r="T24" i="16"/>
  <c r="T23" i="16"/>
  <c r="T22" i="16"/>
  <c r="T21" i="16"/>
  <c r="T20" i="16"/>
  <c r="T19" i="16"/>
  <c r="T18" i="16"/>
  <c r="X25" i="15"/>
  <c r="X24" i="15"/>
  <c r="X23" i="15"/>
  <c r="X22" i="15"/>
  <c r="X21" i="15"/>
  <c r="X20" i="15"/>
  <c r="X19" i="15"/>
  <c r="E32" i="9"/>
  <c r="D32" i="9"/>
  <c r="B18" i="5"/>
  <c r="P50" i="15"/>
  <c r="P49" i="15"/>
  <c r="P48" i="15"/>
  <c r="P44" i="15"/>
  <c r="L22" i="16" l="1"/>
  <c r="H22" i="16"/>
  <c r="E18" i="5" l="1"/>
</calcChain>
</file>

<file path=xl/sharedStrings.xml><?xml version="1.0" encoding="utf-8"?>
<sst xmlns="http://schemas.openxmlformats.org/spreadsheetml/2006/main" count="1557" uniqueCount="780">
  <si>
    <t>付　　　表</t>
  </si>
  <si>
    <r>
      <rPr>
        <sz val="12"/>
        <color indexed="8"/>
        <rFont val="ＭＳ 明朝"/>
        <family val="1"/>
        <charset val="128"/>
      </rPr>
      <t>１　年次別漁業経営体数</t>
    </r>
    <phoneticPr fontId="8"/>
  </si>
  <si>
    <r>
      <rPr>
        <sz val="11"/>
        <color indexed="8"/>
        <rFont val="ＭＳ 明朝"/>
        <family val="1"/>
        <charset val="128"/>
      </rPr>
      <t>単位：経営体</t>
    </r>
  </si>
  <si>
    <r>
      <rPr>
        <sz val="11"/>
        <color indexed="8"/>
        <rFont val="ＭＳ 明朝"/>
        <family val="1"/>
        <charset val="128"/>
      </rPr>
      <t>年</t>
    </r>
  </si>
  <si>
    <r>
      <rPr>
        <sz val="11"/>
        <color indexed="8"/>
        <rFont val="ＭＳ 明朝"/>
        <family val="1"/>
        <charset val="128"/>
      </rPr>
      <t>総数</t>
    </r>
  </si>
  <si>
    <t>漁　船
非使用</t>
    <phoneticPr fontId="8"/>
  </si>
  <si>
    <r>
      <rPr>
        <sz val="11"/>
        <color indexed="8"/>
        <rFont val="ＭＳ 明朝"/>
        <family val="1"/>
        <charset val="128"/>
      </rPr>
      <t>無動力</t>
    </r>
  </si>
  <si>
    <r>
      <rPr>
        <sz val="11"/>
        <color indexed="8"/>
        <rFont val="ＭＳ 明朝"/>
        <family val="1"/>
        <charset val="128"/>
      </rPr>
      <t>動　　　　　　　　　　　　力</t>
    </r>
  </si>
  <si>
    <r>
      <rPr>
        <sz val="11"/>
        <color indexed="8"/>
        <rFont val="ＭＳ 明朝"/>
        <family val="1"/>
        <charset val="128"/>
      </rPr>
      <t>小型定置</t>
    </r>
  </si>
  <si>
    <r>
      <rPr>
        <sz val="11"/>
        <color indexed="8"/>
        <rFont val="ＭＳ 明朝"/>
        <family val="1"/>
        <charset val="128"/>
      </rPr>
      <t>海面養殖</t>
    </r>
  </si>
  <si>
    <r>
      <t>1</t>
    </r>
    <r>
      <rPr>
        <sz val="11"/>
        <color indexed="8"/>
        <rFont val="ＭＳ 明朝"/>
        <family val="1"/>
        <charset val="128"/>
      </rPr>
      <t>ｔ未満</t>
    </r>
  </si>
  <si>
    <r>
      <t>1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3</t>
    </r>
  </si>
  <si>
    <r>
      <t>3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</t>
    </r>
  </si>
  <si>
    <r>
      <t>5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10</t>
    </r>
  </si>
  <si>
    <r>
      <t>10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20</t>
    </r>
  </si>
  <si>
    <r>
      <t>20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30</t>
    </r>
  </si>
  <si>
    <r>
      <t>30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50</t>
    </r>
  </si>
  <si>
    <r>
      <t>50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100</t>
    </r>
  </si>
  <si>
    <r>
      <t>100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200</t>
    </r>
  </si>
  <si>
    <r>
      <t>200</t>
    </r>
    <r>
      <rPr>
        <sz val="11"/>
        <color indexed="8"/>
        <rFont val="ＭＳ 明朝"/>
        <family val="1"/>
        <charset val="128"/>
      </rPr>
      <t>～</t>
    </r>
  </si>
  <si>
    <t>平成6</t>
  </si>
  <si>
    <r>
      <rPr>
        <sz val="11"/>
        <color indexed="8"/>
        <rFont val="ＭＳ 明朝"/>
        <family val="1"/>
        <charset val="128"/>
      </rPr>
      <t>　　</t>
    </r>
    <r>
      <rPr>
        <sz val="11"/>
        <color indexed="8"/>
        <rFont val="Century"/>
        <family val="1"/>
      </rPr>
      <t>―</t>
    </r>
  </si>
  <si>
    <t>―</t>
  </si>
  <si>
    <t>　　海面漁業就業者数</t>
    <phoneticPr fontId="8"/>
  </si>
  <si>
    <r>
      <rPr>
        <sz val="11"/>
        <color indexed="8"/>
        <rFont val="ＭＳ 明朝"/>
        <family val="1"/>
        <charset val="128"/>
      </rPr>
      <t>　　　単位：人</t>
    </r>
  </si>
  <si>
    <r>
      <rPr>
        <sz val="11"/>
        <color indexed="8"/>
        <rFont val="ＭＳ 明朝"/>
        <family val="1"/>
        <charset val="128"/>
      </rPr>
      <t>区　　　分</t>
    </r>
  </si>
  <si>
    <r>
      <rPr>
        <sz val="11"/>
        <color indexed="8"/>
        <rFont val="ＭＳ 明朝"/>
        <family val="1"/>
        <charset val="128"/>
      </rPr>
      <t>計</t>
    </r>
  </si>
  <si>
    <r>
      <rPr>
        <sz val="11"/>
        <color indexed="8"/>
        <rFont val="ＭＳ 明朝"/>
        <family val="1"/>
        <charset val="128"/>
      </rPr>
      <t>男　女　年　齢　別</t>
    </r>
  </si>
  <si>
    <r>
      <rPr>
        <sz val="11"/>
        <color indexed="8"/>
        <rFont val="ＭＳ 明朝"/>
        <family val="1"/>
        <charset val="128"/>
      </rPr>
      <t>男</t>
    </r>
  </si>
  <si>
    <r>
      <rPr>
        <sz val="11"/>
        <color indexed="8"/>
        <rFont val="ＭＳ 明朝"/>
        <family val="1"/>
        <charset val="128"/>
      </rPr>
      <t>女</t>
    </r>
  </si>
  <si>
    <r>
      <rPr>
        <sz val="11"/>
        <color indexed="8"/>
        <rFont val="ＭＳ 明朝"/>
        <family val="1"/>
        <charset val="128"/>
      </rPr>
      <t>小計</t>
    </r>
  </si>
  <si>
    <r>
      <t>15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24</t>
    </r>
  </si>
  <si>
    <r>
      <t>25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39</t>
    </r>
  </si>
  <si>
    <r>
      <t>40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59</t>
    </r>
  </si>
  <si>
    <r>
      <t>60</t>
    </r>
    <r>
      <rPr>
        <sz val="10"/>
        <color indexed="8"/>
        <rFont val="ＭＳ 明朝"/>
        <family val="1"/>
        <charset val="128"/>
      </rPr>
      <t>歳以上</t>
    </r>
  </si>
  <si>
    <r>
      <rPr>
        <sz val="11"/>
        <color indexed="8"/>
        <rFont val="ＭＳ 明朝"/>
        <family val="1"/>
        <charset val="128"/>
      </rPr>
      <t>平成</t>
    </r>
    <r>
      <rPr>
        <sz val="11"/>
        <color indexed="8"/>
        <rFont val="Century"/>
        <family val="1"/>
      </rPr>
      <t>3</t>
    </r>
  </si>
  <si>
    <r>
      <rPr>
        <sz val="11"/>
        <color indexed="8"/>
        <rFont val="ＭＳ 明朝"/>
        <family val="1"/>
        <charset val="128"/>
      </rPr>
      <t>注：ラウンドのため、計と内訳が一致しない場合がある。</t>
    </r>
    <rPh sb="12" eb="14">
      <t>ウチワケ</t>
    </rPh>
    <phoneticPr fontId="8"/>
  </si>
  <si>
    <r>
      <rPr>
        <sz val="11"/>
        <color indexed="8"/>
        <rFont val="ＭＳ 明朝"/>
        <family val="1"/>
        <charset val="128"/>
      </rPr>
      <t>　　</t>
    </r>
    <r>
      <rPr>
        <sz val="11"/>
        <color indexed="8"/>
        <rFont val="Century"/>
        <family val="1"/>
      </rPr>
      <t>16</t>
    </r>
    <r>
      <rPr>
        <sz val="11"/>
        <color indexed="8"/>
        <rFont val="ＭＳ 明朝"/>
        <family val="1"/>
        <charset val="128"/>
      </rPr>
      <t>年度以降はセンサス年のみ表示する。</t>
    </r>
  </si>
  <si>
    <r>
      <t>2</t>
    </r>
    <r>
      <rPr>
        <sz val="11"/>
        <color indexed="8"/>
        <rFont val="ＭＳ 明朝"/>
        <family val="1"/>
        <charset val="128"/>
      </rPr>
      <t>　年次別魚種別漁獲量</t>
    </r>
    <phoneticPr fontId="8"/>
  </si>
  <si>
    <r>
      <rPr>
        <sz val="11"/>
        <color indexed="8"/>
        <rFont val="ＭＳ 明朝"/>
        <family val="1"/>
        <charset val="128"/>
      </rPr>
      <t>単位：㎏</t>
    </r>
  </si>
  <si>
    <r>
      <rPr>
        <sz val="11"/>
        <color indexed="8"/>
        <rFont val="ＭＳ 明朝"/>
        <family val="1"/>
        <charset val="128"/>
      </rPr>
      <t>魚　種　　　　　　　　年</t>
    </r>
  </si>
  <si>
    <r>
      <rPr>
        <sz val="11"/>
        <color indexed="8"/>
        <rFont val="ＭＳ 明朝"/>
        <family val="1"/>
        <charset val="128"/>
      </rPr>
      <t>さけ・ます</t>
    </r>
  </si>
  <si>
    <r>
      <rPr>
        <sz val="11"/>
        <color indexed="8"/>
        <rFont val="ＭＳ 明朝"/>
        <family val="1"/>
        <charset val="128"/>
      </rPr>
      <t>たい類</t>
    </r>
    <rPh sb="2" eb="3">
      <t>ルイ</t>
    </rPh>
    <phoneticPr fontId="4"/>
  </si>
  <si>
    <r>
      <rPr>
        <sz val="11"/>
        <color indexed="8"/>
        <rFont val="ＭＳ 明朝"/>
        <family val="1"/>
        <charset val="128"/>
      </rPr>
      <t>まがれい</t>
    </r>
  </si>
  <si>
    <r>
      <rPr>
        <sz val="11"/>
        <color indexed="8"/>
        <rFont val="ＭＳ 明朝"/>
        <family val="1"/>
        <charset val="128"/>
      </rPr>
      <t>その他のかれい</t>
    </r>
    <rPh sb="2" eb="3">
      <t>タ</t>
    </rPh>
    <phoneticPr fontId="4"/>
  </si>
  <si>
    <r>
      <rPr>
        <sz val="11"/>
        <color indexed="8"/>
        <rFont val="ＭＳ 明朝"/>
        <family val="1"/>
        <charset val="128"/>
      </rPr>
      <t>ひらめ</t>
    </r>
  </si>
  <si>
    <r>
      <rPr>
        <sz val="11"/>
        <color indexed="8"/>
        <rFont val="ＭＳ 明朝"/>
        <family val="1"/>
        <charset val="128"/>
      </rPr>
      <t>にぎす</t>
    </r>
  </si>
  <si>
    <r>
      <rPr>
        <sz val="11"/>
        <color indexed="8"/>
        <rFont val="ＭＳ 明朝"/>
        <family val="1"/>
        <charset val="128"/>
      </rPr>
      <t>たら</t>
    </r>
  </si>
  <si>
    <r>
      <rPr>
        <sz val="11"/>
        <color indexed="8"/>
        <rFont val="ＭＳ 明朝"/>
        <family val="1"/>
        <charset val="128"/>
      </rPr>
      <t>すけとうだら</t>
    </r>
  </si>
  <si>
    <r>
      <rPr>
        <sz val="11"/>
        <color indexed="8"/>
        <rFont val="ＭＳ 明朝"/>
        <family val="1"/>
        <charset val="128"/>
      </rPr>
      <t>ほっけ</t>
    </r>
  </si>
  <si>
    <r>
      <rPr>
        <sz val="11"/>
        <color indexed="8"/>
        <rFont val="ＭＳ 明朝"/>
        <family val="1"/>
        <charset val="128"/>
      </rPr>
      <t>さめ類</t>
    </r>
    <rPh sb="2" eb="3">
      <t>ルイ</t>
    </rPh>
    <phoneticPr fontId="4"/>
  </si>
  <si>
    <r>
      <rPr>
        <sz val="11"/>
        <color indexed="8"/>
        <rFont val="ＭＳ 明朝"/>
        <family val="1"/>
        <charset val="128"/>
      </rPr>
      <t>はたはた</t>
    </r>
  </si>
  <si>
    <r>
      <rPr>
        <sz val="11"/>
        <color indexed="8"/>
        <rFont val="ＭＳ 明朝"/>
        <family val="1"/>
        <charset val="128"/>
      </rPr>
      <t>あんこう</t>
    </r>
  </si>
  <si>
    <r>
      <rPr>
        <sz val="11"/>
        <color indexed="8"/>
        <rFont val="ＭＳ 明朝"/>
        <family val="1"/>
        <charset val="128"/>
      </rPr>
      <t>いわし</t>
    </r>
  </si>
  <si>
    <r>
      <rPr>
        <sz val="11"/>
        <color indexed="8"/>
        <rFont val="ＭＳ 明朝"/>
        <family val="1"/>
        <charset val="128"/>
      </rPr>
      <t>ぶり・いなだ</t>
    </r>
  </si>
  <si>
    <r>
      <rPr>
        <sz val="11"/>
        <color indexed="8"/>
        <rFont val="ＭＳ 明朝"/>
        <family val="1"/>
        <charset val="128"/>
      </rPr>
      <t>めばる類</t>
    </r>
    <rPh sb="3" eb="4">
      <t>ルイ</t>
    </rPh>
    <phoneticPr fontId="4"/>
  </si>
  <si>
    <r>
      <rPr>
        <sz val="11"/>
        <color indexed="8"/>
        <rFont val="ＭＳ 明朝"/>
        <family val="1"/>
        <charset val="128"/>
      </rPr>
      <t>きす</t>
    </r>
  </si>
  <si>
    <r>
      <rPr>
        <sz val="11"/>
        <color indexed="8"/>
        <rFont val="ＭＳ 明朝"/>
        <family val="1"/>
        <charset val="128"/>
      </rPr>
      <t>かながしら類</t>
    </r>
    <rPh sb="5" eb="6">
      <t>ルイ</t>
    </rPh>
    <phoneticPr fontId="4"/>
  </si>
  <si>
    <r>
      <rPr>
        <sz val="11"/>
        <color indexed="8"/>
        <rFont val="ＭＳ 明朝"/>
        <family val="1"/>
        <charset val="128"/>
      </rPr>
      <t>あじ</t>
    </r>
  </si>
  <si>
    <r>
      <rPr>
        <sz val="11"/>
        <color indexed="8"/>
        <rFont val="ＭＳ 明朝"/>
        <family val="1"/>
        <charset val="128"/>
      </rPr>
      <t>まぐろ類</t>
    </r>
    <rPh sb="3" eb="4">
      <t>ルイ</t>
    </rPh>
    <phoneticPr fontId="4"/>
  </si>
  <si>
    <r>
      <rPr>
        <sz val="11"/>
        <color indexed="8"/>
        <rFont val="ＭＳ 明朝"/>
        <family val="1"/>
        <charset val="128"/>
      </rPr>
      <t>さわら</t>
    </r>
  </si>
  <si>
    <r>
      <rPr>
        <sz val="11"/>
        <color indexed="8"/>
        <rFont val="ＭＳ 明朝"/>
        <family val="1"/>
        <charset val="128"/>
      </rPr>
      <t>その他の魚類</t>
    </r>
    <rPh sb="2" eb="3">
      <t>タ</t>
    </rPh>
    <rPh sb="4" eb="6">
      <t>ギョルイ</t>
    </rPh>
    <phoneticPr fontId="4"/>
  </si>
  <si>
    <r>
      <rPr>
        <sz val="11"/>
        <color indexed="8"/>
        <rFont val="ＭＳ 明朝"/>
        <family val="1"/>
        <charset val="128"/>
      </rPr>
      <t>するめいか</t>
    </r>
  </si>
  <si>
    <r>
      <rPr>
        <sz val="11"/>
        <color indexed="8"/>
        <rFont val="ＭＳ 明朝"/>
        <family val="1"/>
        <charset val="128"/>
      </rPr>
      <t>やりいか</t>
    </r>
  </si>
  <si>
    <r>
      <rPr>
        <sz val="11"/>
        <color indexed="8"/>
        <rFont val="ＭＳ 明朝"/>
        <family val="1"/>
        <charset val="128"/>
      </rPr>
      <t>その他のいか類</t>
    </r>
    <rPh sb="2" eb="3">
      <t>タ</t>
    </rPh>
    <rPh sb="6" eb="7">
      <t>ルイ</t>
    </rPh>
    <phoneticPr fontId="4"/>
  </si>
  <si>
    <r>
      <rPr>
        <sz val="11"/>
        <color indexed="8"/>
        <rFont val="ＭＳ 明朝"/>
        <family val="1"/>
        <charset val="128"/>
      </rPr>
      <t>くるまえび</t>
    </r>
  </si>
  <si>
    <r>
      <rPr>
        <sz val="11"/>
        <color indexed="8"/>
        <rFont val="ＭＳ 明朝"/>
        <family val="1"/>
        <charset val="128"/>
      </rPr>
      <t>ほっこくあかえび</t>
    </r>
  </si>
  <si>
    <r>
      <rPr>
        <sz val="11"/>
        <color indexed="8"/>
        <rFont val="ＭＳ 明朝"/>
        <family val="1"/>
        <charset val="128"/>
      </rPr>
      <t>その他のえび</t>
    </r>
    <rPh sb="2" eb="3">
      <t>タ</t>
    </rPh>
    <phoneticPr fontId="4"/>
  </si>
  <si>
    <r>
      <rPr>
        <sz val="11"/>
        <color indexed="8"/>
        <rFont val="ＭＳ 明朝"/>
        <family val="1"/>
        <charset val="128"/>
      </rPr>
      <t>ずわいがに</t>
    </r>
  </si>
  <si>
    <r>
      <rPr>
        <sz val="11"/>
        <color indexed="8"/>
        <rFont val="ＭＳ 明朝"/>
        <family val="1"/>
        <charset val="128"/>
      </rPr>
      <t>べにずわい</t>
    </r>
  </si>
  <si>
    <r>
      <rPr>
        <sz val="11"/>
        <color indexed="8"/>
        <rFont val="ＭＳ 明朝"/>
        <family val="1"/>
        <charset val="128"/>
      </rPr>
      <t>がざみ</t>
    </r>
  </si>
  <si>
    <r>
      <rPr>
        <sz val="11"/>
        <color indexed="8"/>
        <rFont val="ＭＳ 明朝"/>
        <family val="1"/>
        <charset val="128"/>
      </rPr>
      <t>その他の水産動物</t>
    </r>
    <rPh sb="2" eb="3">
      <t>タ</t>
    </rPh>
    <rPh sb="4" eb="6">
      <t>スイサン</t>
    </rPh>
    <rPh sb="6" eb="8">
      <t>ドウブツ</t>
    </rPh>
    <phoneticPr fontId="4"/>
  </si>
  <si>
    <r>
      <rPr>
        <sz val="11"/>
        <color indexed="8"/>
        <rFont val="ＭＳ 明朝"/>
        <family val="1"/>
        <charset val="128"/>
      </rPr>
      <t>あわび</t>
    </r>
  </si>
  <si>
    <r>
      <rPr>
        <sz val="11"/>
        <color indexed="8"/>
        <rFont val="ＭＳ 明朝"/>
        <family val="1"/>
        <charset val="128"/>
      </rPr>
      <t>さざえ</t>
    </r>
  </si>
  <si>
    <r>
      <rPr>
        <sz val="11"/>
        <color indexed="8"/>
        <rFont val="ＭＳ 明朝"/>
        <family val="1"/>
        <charset val="128"/>
      </rPr>
      <t>いわがき</t>
    </r>
  </si>
  <si>
    <r>
      <rPr>
        <sz val="11"/>
        <color indexed="8"/>
        <rFont val="ＭＳ 明朝"/>
        <family val="1"/>
        <charset val="128"/>
      </rPr>
      <t>その他の貝類</t>
    </r>
    <rPh sb="2" eb="3">
      <t>タ</t>
    </rPh>
    <rPh sb="4" eb="6">
      <t>カイルイ</t>
    </rPh>
    <phoneticPr fontId="4"/>
  </si>
  <si>
    <r>
      <rPr>
        <sz val="11"/>
        <color indexed="8"/>
        <rFont val="ＭＳ 明朝"/>
        <family val="1"/>
        <charset val="128"/>
      </rPr>
      <t>わかめ</t>
    </r>
  </si>
  <si>
    <r>
      <rPr>
        <sz val="11"/>
        <color indexed="8"/>
        <rFont val="ＭＳ 明朝"/>
        <family val="1"/>
        <charset val="128"/>
      </rPr>
      <t>生のり</t>
    </r>
    <rPh sb="0" eb="1">
      <t>ナマ</t>
    </rPh>
    <phoneticPr fontId="4"/>
  </si>
  <si>
    <r>
      <rPr>
        <sz val="11"/>
        <color indexed="8"/>
        <rFont val="ＭＳ 明朝"/>
        <family val="1"/>
        <charset val="128"/>
      </rPr>
      <t>その他の藻類</t>
    </r>
    <rPh sb="2" eb="3">
      <t>タ</t>
    </rPh>
    <rPh sb="4" eb="5">
      <t>モ</t>
    </rPh>
    <rPh sb="5" eb="6">
      <t>ルイ</t>
    </rPh>
    <phoneticPr fontId="4"/>
  </si>
  <si>
    <r>
      <rPr>
        <sz val="11"/>
        <color indexed="8"/>
        <rFont val="ＭＳ 明朝"/>
        <family val="1"/>
        <charset val="128"/>
      </rPr>
      <t>合　　　　計</t>
    </r>
    <rPh sb="0" eb="1">
      <t>ゴウ</t>
    </rPh>
    <rPh sb="5" eb="6">
      <t>ケイ</t>
    </rPh>
    <phoneticPr fontId="4"/>
  </si>
  <si>
    <r>
      <t>3</t>
    </r>
    <r>
      <rPr>
        <sz val="12"/>
        <color indexed="8"/>
        <rFont val="ＭＳ 明朝"/>
        <family val="1"/>
        <charset val="128"/>
      </rPr>
      <t>　年次別魚種別生産額</t>
    </r>
    <phoneticPr fontId="8"/>
  </si>
  <si>
    <r>
      <rPr>
        <sz val="11"/>
        <color indexed="8"/>
        <rFont val="ＭＳ 明朝"/>
        <family val="1"/>
        <charset val="128"/>
      </rPr>
      <t>単位：千円</t>
    </r>
  </si>
  <si>
    <r>
      <rPr>
        <sz val="11"/>
        <color indexed="8"/>
        <rFont val="ＭＳ 明朝"/>
        <family val="1"/>
        <charset val="128"/>
      </rPr>
      <t>魚　種　　　　</t>
    </r>
    <r>
      <rPr>
        <sz val="11"/>
        <color indexed="8"/>
        <rFont val="Century"/>
        <family val="1"/>
      </rPr>
      <t xml:space="preserve">  </t>
    </r>
    <r>
      <rPr>
        <sz val="11"/>
        <color indexed="8"/>
        <rFont val="ＭＳ 明朝"/>
        <family val="1"/>
        <charset val="128"/>
      </rPr>
      <t>　　　年</t>
    </r>
  </si>
  <si>
    <r>
      <rPr>
        <sz val="11"/>
        <color indexed="8"/>
        <rFont val="ＭＳ 明朝"/>
        <family val="1"/>
        <charset val="128"/>
      </rPr>
      <t>たい類</t>
    </r>
  </si>
  <si>
    <r>
      <rPr>
        <sz val="11"/>
        <color indexed="8"/>
        <rFont val="ＭＳ 明朝"/>
        <family val="1"/>
        <charset val="128"/>
      </rPr>
      <t>その他のかれい</t>
    </r>
  </si>
  <si>
    <r>
      <rPr>
        <sz val="11"/>
        <color indexed="8"/>
        <rFont val="ＭＳ 明朝"/>
        <family val="1"/>
        <charset val="128"/>
      </rPr>
      <t>さめ類</t>
    </r>
  </si>
  <si>
    <r>
      <rPr>
        <sz val="11"/>
        <color indexed="8"/>
        <rFont val="ＭＳ 明朝"/>
        <family val="1"/>
        <charset val="128"/>
      </rPr>
      <t>めばる類</t>
    </r>
  </si>
  <si>
    <r>
      <rPr>
        <sz val="11"/>
        <color indexed="8"/>
        <rFont val="ＭＳ 明朝"/>
        <family val="1"/>
        <charset val="128"/>
      </rPr>
      <t>かながしら類</t>
    </r>
  </si>
  <si>
    <r>
      <rPr>
        <sz val="11"/>
        <color indexed="8"/>
        <rFont val="ＭＳ 明朝"/>
        <family val="1"/>
        <charset val="128"/>
      </rPr>
      <t>まぐろ類</t>
    </r>
  </si>
  <si>
    <r>
      <rPr>
        <sz val="11"/>
        <color indexed="8"/>
        <rFont val="ＭＳ 明朝"/>
        <family val="1"/>
        <charset val="128"/>
      </rPr>
      <t>その他の魚類</t>
    </r>
  </si>
  <si>
    <r>
      <rPr>
        <sz val="11"/>
        <color indexed="8"/>
        <rFont val="ＭＳ 明朝"/>
        <family val="1"/>
        <charset val="128"/>
      </rPr>
      <t>その他のいか類</t>
    </r>
    <rPh sb="2" eb="3">
      <t>タ</t>
    </rPh>
    <rPh sb="6" eb="7">
      <t>ルイ</t>
    </rPh>
    <phoneticPr fontId="8"/>
  </si>
  <si>
    <r>
      <rPr>
        <sz val="11"/>
        <color indexed="8"/>
        <rFont val="ＭＳ 明朝"/>
        <family val="1"/>
        <charset val="128"/>
      </rPr>
      <t>その他のえび</t>
    </r>
  </si>
  <si>
    <r>
      <rPr>
        <sz val="11"/>
        <color indexed="8"/>
        <rFont val="ＭＳ 明朝"/>
        <family val="1"/>
        <charset val="128"/>
      </rPr>
      <t>その他の水産動物</t>
    </r>
  </si>
  <si>
    <r>
      <rPr>
        <sz val="11"/>
        <color indexed="8"/>
        <rFont val="ＭＳ 明朝"/>
        <family val="1"/>
        <charset val="128"/>
      </rPr>
      <t>その他の貝類</t>
    </r>
  </si>
  <si>
    <r>
      <rPr>
        <sz val="11"/>
        <color indexed="8"/>
        <rFont val="ＭＳ 明朝"/>
        <family val="1"/>
        <charset val="128"/>
      </rPr>
      <t>生のり</t>
    </r>
  </si>
  <si>
    <r>
      <rPr>
        <sz val="11"/>
        <color indexed="8"/>
        <rFont val="ＭＳ 明朝"/>
        <family val="1"/>
        <charset val="128"/>
      </rPr>
      <t>その他の藻類</t>
    </r>
  </si>
  <si>
    <r>
      <rPr>
        <sz val="11"/>
        <color indexed="8"/>
        <rFont val="ＭＳ 明朝"/>
        <family val="1"/>
        <charset val="128"/>
      </rPr>
      <t>合</t>
    </r>
    <r>
      <rPr>
        <sz val="11"/>
        <color indexed="8"/>
        <rFont val="Century"/>
        <family val="1"/>
      </rPr>
      <t xml:space="preserve">      </t>
    </r>
    <r>
      <rPr>
        <sz val="11"/>
        <color indexed="8"/>
        <rFont val="ＭＳ 明朝"/>
        <family val="1"/>
        <charset val="128"/>
      </rPr>
      <t>計　</t>
    </r>
  </si>
  <si>
    <r>
      <t>4</t>
    </r>
    <r>
      <rPr>
        <sz val="12"/>
        <color indexed="8"/>
        <rFont val="ＭＳ 明朝"/>
        <family val="1"/>
        <charset val="128"/>
      </rPr>
      <t>　年次別魚種別平均単価</t>
    </r>
    <phoneticPr fontId="8"/>
  </si>
  <si>
    <r>
      <rPr>
        <sz val="12"/>
        <color indexed="8"/>
        <rFont val="ＭＳ 明朝"/>
        <family val="1"/>
        <charset val="128"/>
      </rPr>
      <t>単位：円</t>
    </r>
    <r>
      <rPr>
        <sz val="12"/>
        <color indexed="8"/>
        <rFont val="Century"/>
        <family val="1"/>
      </rPr>
      <t>/</t>
    </r>
    <r>
      <rPr>
        <sz val="12"/>
        <color indexed="8"/>
        <rFont val="ＭＳ 明朝"/>
        <family val="1"/>
        <charset val="128"/>
      </rPr>
      <t>㎏</t>
    </r>
  </si>
  <si>
    <r>
      <rPr>
        <sz val="11"/>
        <color indexed="8"/>
        <rFont val="ＭＳ 明朝"/>
        <family val="1"/>
        <charset val="128"/>
      </rPr>
      <t>魚　種　　　</t>
    </r>
    <r>
      <rPr>
        <sz val="11"/>
        <color indexed="8"/>
        <rFont val="Century"/>
        <family val="1"/>
      </rPr>
      <t xml:space="preserve">   </t>
    </r>
    <r>
      <rPr>
        <sz val="11"/>
        <color indexed="8"/>
        <rFont val="ＭＳ 明朝"/>
        <family val="1"/>
        <charset val="128"/>
      </rPr>
      <t>　　　年</t>
    </r>
  </si>
  <si>
    <r>
      <rPr>
        <sz val="11"/>
        <color indexed="8"/>
        <rFont val="ＭＳ 明朝"/>
        <family val="1"/>
        <charset val="128"/>
      </rPr>
      <t>平均</t>
    </r>
  </si>
  <si>
    <r>
      <rPr>
        <sz val="12"/>
        <color indexed="8"/>
        <rFont val="ＭＳ 明朝"/>
        <family val="1"/>
        <charset val="128"/>
      </rPr>
      <t>５　築磯事業実施一覧表</t>
    </r>
  </si>
  <si>
    <r>
      <rPr>
        <sz val="12"/>
        <color indexed="8"/>
        <rFont val="ＭＳ 明朝"/>
        <family val="1"/>
        <charset val="128"/>
      </rPr>
      <t>６　並型魚礁設置事業実施一覧表</t>
    </r>
  </si>
  <si>
    <r>
      <rPr>
        <sz val="11"/>
        <color indexed="8"/>
        <rFont val="ＭＳ 明朝"/>
        <family val="1"/>
        <charset val="128"/>
      </rPr>
      <t>年度</t>
    </r>
  </si>
  <si>
    <r>
      <rPr>
        <sz val="11"/>
        <color indexed="8"/>
        <rFont val="ＭＳ 明朝"/>
        <family val="1"/>
        <charset val="128"/>
      </rPr>
      <t>事業主体</t>
    </r>
  </si>
  <si>
    <r>
      <rPr>
        <sz val="11"/>
        <color indexed="8"/>
        <rFont val="ＭＳ 明朝"/>
        <family val="1"/>
        <charset val="128"/>
      </rPr>
      <t>実施場所</t>
    </r>
  </si>
  <si>
    <r>
      <t>32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45</t>
    </r>
  </si>
  <si>
    <r>
      <rPr>
        <sz val="11"/>
        <color indexed="8"/>
        <rFont val="ＭＳ 明朝"/>
        <family val="1"/>
        <charset val="128"/>
      </rPr>
      <t>酒田市・鶴岡市
温海町・遊佐町</t>
    </r>
  </si>
  <si>
    <r>
      <t>85</t>
    </r>
    <r>
      <rPr>
        <sz val="11"/>
        <color indexed="8"/>
        <rFont val="ＭＳ 明朝"/>
        <family val="1"/>
        <charset val="128"/>
      </rPr>
      <t>ヶ所</t>
    </r>
  </si>
  <si>
    <r>
      <t>33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57</t>
    </r>
  </si>
  <si>
    <r>
      <t>113</t>
    </r>
    <r>
      <rPr>
        <sz val="11"/>
        <color indexed="8"/>
        <rFont val="ＭＳ 明朝"/>
        <family val="1"/>
        <charset val="128"/>
      </rPr>
      <t>ヶ所</t>
    </r>
  </si>
  <si>
    <r>
      <rPr>
        <sz val="11"/>
        <color indexed="8"/>
        <rFont val="ＭＳ 明朝"/>
        <family val="1"/>
        <charset val="128"/>
      </rPr>
      <t>温海町</t>
    </r>
  </si>
  <si>
    <r>
      <rPr>
        <sz val="11"/>
        <color indexed="8"/>
        <rFont val="ＭＳ 明朝"/>
        <family val="1"/>
        <charset val="128"/>
      </rPr>
      <t>酒田市</t>
    </r>
  </si>
  <si>
    <r>
      <rPr>
        <sz val="11"/>
        <color indexed="8"/>
        <rFont val="ＭＳ 明朝"/>
        <family val="1"/>
        <charset val="128"/>
      </rPr>
      <t>飛島沖</t>
    </r>
  </si>
  <si>
    <r>
      <rPr>
        <sz val="11"/>
        <color indexed="8"/>
        <rFont val="ＭＳ 明朝"/>
        <family val="1"/>
        <charset val="128"/>
      </rPr>
      <t>〃</t>
    </r>
  </si>
  <si>
    <r>
      <rPr>
        <sz val="11"/>
        <color indexed="8"/>
        <rFont val="ＭＳ 明朝"/>
        <family val="1"/>
        <charset val="128"/>
      </rPr>
      <t>釜谷坂</t>
    </r>
  </si>
  <si>
    <r>
      <rPr>
        <sz val="11"/>
        <color indexed="8"/>
        <rFont val="ＭＳ 明朝"/>
        <family val="1"/>
        <charset val="128"/>
      </rPr>
      <t>鶴岡市</t>
    </r>
  </si>
  <si>
    <r>
      <rPr>
        <sz val="11"/>
        <color indexed="8"/>
        <rFont val="ＭＳ 明朝"/>
        <family val="1"/>
        <charset val="128"/>
      </rPr>
      <t>加茂沖</t>
    </r>
  </si>
  <si>
    <r>
      <rPr>
        <sz val="11"/>
        <color indexed="8"/>
        <rFont val="ＭＳ 明朝"/>
        <family val="1"/>
        <charset val="128"/>
      </rPr>
      <t>堅苔沢沖</t>
    </r>
  </si>
  <si>
    <r>
      <rPr>
        <sz val="11"/>
        <color indexed="8"/>
        <rFont val="ＭＳ 明朝"/>
        <family val="1"/>
        <charset val="128"/>
      </rPr>
      <t>大岩川沖</t>
    </r>
  </si>
  <si>
    <r>
      <rPr>
        <sz val="11"/>
        <color indexed="8"/>
        <rFont val="ＭＳ 明朝"/>
        <family val="1"/>
        <charset val="128"/>
      </rPr>
      <t>早田沖</t>
    </r>
  </si>
  <si>
    <r>
      <rPr>
        <sz val="11"/>
        <color indexed="8"/>
        <rFont val="ＭＳ 明朝"/>
        <family val="1"/>
        <charset val="128"/>
      </rPr>
      <t>遊佐町</t>
    </r>
  </si>
  <si>
    <r>
      <rPr>
        <sz val="11"/>
        <color indexed="8"/>
        <rFont val="ＭＳ 明朝"/>
        <family val="1"/>
        <charset val="128"/>
      </rPr>
      <t>吹浦沖</t>
    </r>
  </si>
  <si>
    <r>
      <rPr>
        <sz val="11"/>
        <color indexed="8"/>
        <rFont val="ＭＳ 明朝"/>
        <family val="1"/>
        <charset val="128"/>
      </rPr>
      <t>湯ノ田</t>
    </r>
  </si>
  <si>
    <r>
      <rPr>
        <sz val="11"/>
        <color indexed="8"/>
        <rFont val="ＭＳ 明朝"/>
        <family val="1"/>
        <charset val="128"/>
      </rPr>
      <t>十里塚沖</t>
    </r>
  </si>
  <si>
    <r>
      <rPr>
        <sz val="11"/>
        <color indexed="8"/>
        <rFont val="ＭＳ 明朝"/>
        <family val="1"/>
        <charset val="128"/>
      </rPr>
      <t>浜中沖</t>
    </r>
  </si>
  <si>
    <r>
      <rPr>
        <sz val="11"/>
        <color indexed="8"/>
        <rFont val="ＭＳ 明朝"/>
        <family val="1"/>
        <charset val="128"/>
      </rPr>
      <t>由良沖</t>
    </r>
  </si>
  <si>
    <r>
      <rPr>
        <sz val="11"/>
        <color indexed="8"/>
        <rFont val="ＭＳ 明朝"/>
        <family val="1"/>
        <charset val="128"/>
      </rPr>
      <t>油戸</t>
    </r>
  </si>
  <si>
    <r>
      <rPr>
        <sz val="11"/>
        <color indexed="8"/>
        <rFont val="ＭＳ 明朝"/>
        <family val="1"/>
        <charset val="128"/>
      </rPr>
      <t>豊浦沖</t>
    </r>
  </si>
  <si>
    <r>
      <rPr>
        <sz val="11"/>
        <color indexed="8"/>
        <rFont val="ＭＳ 明朝"/>
        <family val="1"/>
        <charset val="128"/>
      </rPr>
      <t>今泉</t>
    </r>
  </si>
  <si>
    <r>
      <rPr>
        <sz val="11"/>
        <color indexed="8"/>
        <rFont val="ＭＳ 明朝"/>
        <family val="1"/>
        <charset val="128"/>
      </rPr>
      <t>金沢</t>
    </r>
  </si>
  <si>
    <r>
      <rPr>
        <sz val="11"/>
        <color indexed="8"/>
        <rFont val="ＭＳ 明朝"/>
        <family val="1"/>
        <charset val="128"/>
      </rPr>
      <t>小岩川沖</t>
    </r>
  </si>
  <si>
    <r>
      <rPr>
        <sz val="11"/>
        <color indexed="8"/>
        <rFont val="ＭＳ 明朝"/>
        <family val="1"/>
        <charset val="128"/>
      </rPr>
      <t>宮沢</t>
    </r>
  </si>
  <si>
    <r>
      <rPr>
        <sz val="11"/>
        <color indexed="8"/>
        <rFont val="ＭＳ 明朝"/>
        <family val="1"/>
        <charset val="128"/>
      </rPr>
      <t>由良</t>
    </r>
  </si>
  <si>
    <r>
      <rPr>
        <sz val="11"/>
        <color indexed="8"/>
        <rFont val="ＭＳ 明朝"/>
        <family val="1"/>
        <charset val="128"/>
      </rPr>
      <t>堅苔沢</t>
    </r>
  </si>
  <si>
    <r>
      <rPr>
        <sz val="11"/>
        <color indexed="8"/>
        <rFont val="ＭＳ 明朝"/>
        <family val="1"/>
        <charset val="128"/>
      </rPr>
      <t>温海</t>
    </r>
  </si>
  <si>
    <r>
      <rPr>
        <sz val="11"/>
        <color indexed="8"/>
        <rFont val="ＭＳ 明朝"/>
        <family val="1"/>
        <charset val="128"/>
      </rPr>
      <t>蟹沢</t>
    </r>
  </si>
  <si>
    <r>
      <rPr>
        <sz val="11"/>
        <color indexed="8"/>
        <rFont val="ＭＳ 明朝"/>
        <family val="1"/>
        <charset val="128"/>
      </rPr>
      <t>山形県漁業協同組合</t>
    </r>
  </si>
  <si>
    <r>
      <rPr>
        <sz val="11"/>
        <color indexed="8"/>
        <rFont val="ＭＳ 明朝"/>
        <family val="1"/>
        <charset val="128"/>
      </rPr>
      <t>飛島</t>
    </r>
  </si>
  <si>
    <r>
      <rPr>
        <sz val="11"/>
        <color indexed="8"/>
        <rFont val="ＭＳ 明朝"/>
        <family val="1"/>
        <charset val="128"/>
      </rPr>
      <t>山形県</t>
    </r>
  </si>
  <si>
    <r>
      <rPr>
        <sz val="11"/>
        <color indexed="8"/>
        <rFont val="ＭＳ 明朝"/>
        <family val="1"/>
        <charset val="128"/>
      </rPr>
      <t>鈴</t>
    </r>
  </si>
  <si>
    <r>
      <rPr>
        <sz val="11"/>
        <color indexed="8"/>
        <rFont val="ＭＳ 明朝"/>
        <family val="1"/>
        <charset val="128"/>
      </rPr>
      <t>小波渡</t>
    </r>
  </si>
  <si>
    <r>
      <t>112</t>
    </r>
    <r>
      <rPr>
        <sz val="11"/>
        <color indexed="8"/>
        <rFont val="ＭＳ 明朝"/>
        <family val="1"/>
        <charset val="128"/>
      </rPr>
      <t>ケ所</t>
    </r>
  </si>
  <si>
    <r>
      <rPr>
        <sz val="11"/>
        <color indexed="8"/>
        <rFont val="ＭＳ 明朝"/>
        <family val="1"/>
        <charset val="128"/>
      </rPr>
      <t>つづき</t>
    </r>
  </si>
  <si>
    <r>
      <rPr>
        <sz val="11"/>
        <color indexed="8"/>
        <rFont val="ＭＳ 明朝"/>
        <family val="1"/>
        <charset val="128"/>
      </rPr>
      <t>　〃</t>
    </r>
  </si>
  <si>
    <r>
      <rPr>
        <sz val="11"/>
        <color indexed="8"/>
        <rFont val="ＭＳ 明朝"/>
        <family val="1"/>
        <charset val="128"/>
      </rPr>
      <t>勝浦沖</t>
    </r>
  </si>
  <si>
    <r>
      <rPr>
        <sz val="11"/>
        <color indexed="8"/>
        <rFont val="ＭＳ 明朝"/>
        <family val="1"/>
        <charset val="128"/>
      </rPr>
      <t>中村沖</t>
    </r>
  </si>
  <si>
    <r>
      <rPr>
        <sz val="11"/>
        <color indexed="8"/>
        <rFont val="ＭＳ 明朝"/>
        <family val="1"/>
        <charset val="128"/>
      </rPr>
      <t>法木沖</t>
    </r>
  </si>
  <si>
    <r>
      <rPr>
        <sz val="11"/>
        <color indexed="8"/>
        <rFont val="ＭＳ 明朝"/>
        <family val="1"/>
        <charset val="128"/>
      </rPr>
      <t>暮坪沖</t>
    </r>
  </si>
  <si>
    <r>
      <rPr>
        <sz val="11"/>
        <color indexed="8"/>
        <rFont val="ＭＳ 明朝"/>
        <family val="1"/>
        <charset val="128"/>
      </rPr>
      <t>元</t>
    </r>
  </si>
  <si>
    <r>
      <rPr>
        <sz val="11"/>
        <color indexed="8"/>
        <rFont val="ＭＳ 明朝"/>
        <family val="1"/>
        <charset val="128"/>
      </rPr>
      <t>鼠ヶ関沖</t>
    </r>
  </si>
  <si>
    <r>
      <t>195</t>
    </r>
    <r>
      <rPr>
        <sz val="11"/>
        <color indexed="8"/>
        <rFont val="ＭＳ 明朝"/>
        <family val="1"/>
        <charset val="128"/>
      </rPr>
      <t>ヶ所</t>
    </r>
  </si>
  <si>
    <r>
      <rPr>
        <sz val="11"/>
        <color indexed="8"/>
        <rFont val="ＭＳ 明朝"/>
        <family val="1"/>
        <charset val="128"/>
      </rPr>
      <t>Ｓ</t>
    </r>
    <r>
      <rPr>
        <sz val="11"/>
        <color indexed="8"/>
        <rFont val="Century"/>
        <family val="1"/>
      </rPr>
      <t>45</t>
    </r>
    <r>
      <rPr>
        <sz val="11"/>
        <color indexed="8"/>
        <rFont val="ＭＳ 明朝"/>
        <family val="1"/>
        <charset val="128"/>
      </rPr>
      <t>年まで径</t>
    </r>
    <r>
      <rPr>
        <sz val="11"/>
        <color indexed="8"/>
        <rFont val="Century"/>
        <family val="1"/>
      </rPr>
      <t>1m</t>
    </r>
    <r>
      <rPr>
        <sz val="11"/>
        <color indexed="8"/>
        <rFont val="ＭＳ 明朝"/>
        <family val="1"/>
        <charset val="128"/>
      </rPr>
      <t>、高さ</t>
    </r>
    <r>
      <rPr>
        <sz val="11"/>
        <color indexed="8"/>
        <rFont val="Century"/>
        <family val="1"/>
      </rPr>
      <t>1m</t>
    </r>
    <r>
      <rPr>
        <sz val="11"/>
        <color indexed="8"/>
        <rFont val="ＭＳ 明朝"/>
        <family val="1"/>
        <charset val="128"/>
      </rPr>
      <t>、Ｓ</t>
    </r>
    <r>
      <rPr>
        <sz val="11"/>
        <color indexed="8"/>
        <rFont val="Century"/>
        <family val="1"/>
      </rPr>
      <t>46</t>
    </r>
    <r>
      <rPr>
        <sz val="11"/>
        <color indexed="8"/>
        <rFont val="ＭＳ 明朝"/>
        <family val="1"/>
        <charset val="128"/>
      </rPr>
      <t>年以降は径</t>
    </r>
    <r>
      <rPr>
        <sz val="11"/>
        <color indexed="8"/>
        <rFont val="Century"/>
        <family val="1"/>
      </rPr>
      <t>1.8m</t>
    </r>
    <r>
      <rPr>
        <sz val="11"/>
        <color indexed="8"/>
        <rFont val="ＭＳ 明朝"/>
        <family val="1"/>
        <charset val="128"/>
      </rPr>
      <t>、高さ</t>
    </r>
    <r>
      <rPr>
        <sz val="11"/>
        <color indexed="8"/>
        <rFont val="Century"/>
        <family val="1"/>
      </rPr>
      <t>1.8m</t>
    </r>
    <r>
      <rPr>
        <sz val="11"/>
        <color indexed="8"/>
        <rFont val="ＭＳ 明朝"/>
        <family val="1"/>
        <charset val="128"/>
      </rPr>
      <t>の円筒型コンクリートブロックである。
但し、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ジ：ジャンボ魚礁　　Ｆ：ＦＰ魚礁　　エ：エースロック魚礁
　　　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サ：サブ魚礁　</t>
    </r>
    <r>
      <rPr>
        <sz val="11"/>
        <color indexed="8"/>
        <rFont val="Century"/>
        <family val="1"/>
      </rPr>
      <t xml:space="preserve">    </t>
    </r>
    <r>
      <rPr>
        <sz val="11"/>
        <color indexed="8"/>
        <rFont val="ＭＳ 明朝"/>
        <family val="1"/>
        <charset val="128"/>
      </rPr>
      <t>　十：十字魚礁　　タ：タートル魚礁
　　　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Ａ：ＡＴ魚礁　　　</t>
    </r>
  </si>
  <si>
    <r>
      <rPr>
        <sz val="11"/>
        <color indexed="8"/>
        <rFont val="ＭＳ 明朝"/>
        <family val="1"/>
        <charset val="128"/>
      </rPr>
      <t>平成</t>
    </r>
    <r>
      <rPr>
        <sz val="11"/>
        <color indexed="8"/>
        <rFont val="Century"/>
        <family val="1"/>
      </rPr>
      <t>13</t>
    </r>
    <r>
      <rPr>
        <sz val="11"/>
        <color indexed="8"/>
        <rFont val="ＭＳ 明朝"/>
        <family val="1"/>
        <charset val="128"/>
      </rPr>
      <t>年度から並型という名称はなくなったが、市町営魚礁施設として記載する。</t>
    </r>
  </si>
  <si>
    <r>
      <rPr>
        <sz val="11"/>
        <color indexed="8"/>
        <rFont val="ＭＳ 明朝"/>
        <family val="1"/>
        <charset val="128"/>
      </rPr>
      <t>鶴岡市は、間伐材魚礁を平成</t>
    </r>
    <r>
      <rPr>
        <sz val="11"/>
        <color indexed="8"/>
        <rFont val="Century"/>
        <family val="1"/>
      </rPr>
      <t>18</t>
    </r>
    <r>
      <rPr>
        <sz val="11"/>
        <color indexed="8"/>
        <rFont val="ＭＳ 明朝"/>
        <family val="1"/>
        <charset val="128"/>
      </rPr>
      <t>年度に豊浦沖へ</t>
    </r>
    <r>
      <rPr>
        <sz val="11"/>
        <color indexed="8"/>
        <rFont val="Century"/>
        <family val="1"/>
      </rPr>
      <t>5</t>
    </r>
    <r>
      <rPr>
        <sz val="11"/>
        <color indexed="8"/>
        <rFont val="ＭＳ 明朝"/>
        <family val="1"/>
        <charset val="128"/>
      </rPr>
      <t>基、成</t>
    </r>
    <r>
      <rPr>
        <sz val="11"/>
        <color indexed="8"/>
        <rFont val="Century"/>
        <family val="1"/>
      </rPr>
      <t>19</t>
    </r>
    <r>
      <rPr>
        <sz val="11"/>
        <color indexed="8"/>
        <rFont val="ＭＳ 明朝"/>
        <family val="1"/>
        <charset val="128"/>
      </rPr>
      <t>年度は豊浦沖へ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基、小岩川沖へ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20</t>
    </r>
    <r>
      <rPr>
        <sz val="11"/>
        <color indexed="8"/>
        <rFont val="ＭＳ 明朝"/>
        <family val="1"/>
        <charset val="128"/>
      </rPr>
      <t>年度は堅苔沢沖へ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基、鈴沖へ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21</t>
    </r>
    <r>
      <rPr>
        <sz val="11"/>
        <color indexed="8"/>
        <rFont val="ＭＳ 明朝"/>
        <family val="1"/>
        <charset val="128"/>
      </rPr>
      <t>年度は堅苔沢沖へ</t>
    </r>
    <r>
      <rPr>
        <sz val="11"/>
        <color indexed="8"/>
        <rFont val="Century"/>
        <family val="1"/>
      </rPr>
      <t>5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22</t>
    </r>
    <r>
      <rPr>
        <sz val="11"/>
        <color indexed="8"/>
        <rFont val="ＭＳ 明朝"/>
        <family val="1"/>
        <charset val="128"/>
      </rPr>
      <t>年度は五十川沖・堅苔沢沖へ</t>
    </r>
    <r>
      <rPr>
        <sz val="11"/>
        <color indexed="8"/>
        <rFont val="Century"/>
        <family val="1"/>
      </rPr>
      <t>12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23</t>
    </r>
    <r>
      <rPr>
        <sz val="11"/>
        <color indexed="8"/>
        <rFont val="ＭＳ 明朝"/>
        <family val="1"/>
        <charset val="128"/>
      </rPr>
      <t>年度は鈴沖・堅苔沢沖へ</t>
    </r>
    <r>
      <rPr>
        <sz val="11"/>
        <color indexed="8"/>
        <rFont val="Century"/>
        <family val="1"/>
      </rPr>
      <t>12</t>
    </r>
    <r>
      <rPr>
        <sz val="11"/>
        <color indexed="8"/>
        <rFont val="ＭＳ 明朝"/>
        <family val="1"/>
        <charset val="128"/>
      </rPr>
      <t>基を試験的に継続して設置している。</t>
    </r>
  </si>
  <si>
    <r>
      <rPr>
        <sz val="11"/>
        <rFont val="ＭＳ 明朝"/>
        <family val="1"/>
        <charset val="128"/>
      </rPr>
      <t>年度</t>
    </r>
  </si>
  <si>
    <r>
      <rPr>
        <sz val="11"/>
        <rFont val="ＭＳ 明朝"/>
        <family val="1"/>
        <charset val="128"/>
      </rPr>
      <t>設置場所</t>
    </r>
  </si>
  <si>
    <r>
      <t>40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57</t>
    </r>
  </si>
  <si>
    <r>
      <rPr>
        <sz val="11"/>
        <rFont val="ＭＳ 明朝"/>
        <family val="1"/>
        <charset val="128"/>
      </rPr>
      <t>山形県沖合</t>
    </r>
  </si>
  <si>
    <r>
      <rPr>
        <sz val="11"/>
        <rFont val="ＭＳ 明朝"/>
        <family val="1"/>
        <charset val="128"/>
      </rPr>
      <t>由良沖</t>
    </r>
  </si>
  <si>
    <r>
      <rPr>
        <sz val="11"/>
        <rFont val="ＭＳ 明朝"/>
        <family val="1"/>
        <charset val="128"/>
      </rPr>
      <t>Ｆ</t>
    </r>
    <r>
      <rPr>
        <sz val="11"/>
        <rFont val="Century"/>
        <family val="1"/>
      </rPr>
      <t>-3.25</t>
    </r>
    <phoneticPr fontId="8"/>
  </si>
  <si>
    <r>
      <rPr>
        <sz val="11"/>
        <rFont val="ＭＳ 明朝"/>
        <family val="1"/>
        <charset val="128"/>
      </rPr>
      <t>温海沖</t>
    </r>
    <phoneticPr fontId="8"/>
  </si>
  <si>
    <r>
      <rPr>
        <sz val="11"/>
        <rFont val="ＭＳ 明朝"/>
        <family val="1"/>
        <charset val="128"/>
      </rPr>
      <t>　豊浦沖</t>
    </r>
    <phoneticPr fontId="8"/>
  </si>
  <si>
    <r>
      <rPr>
        <sz val="11"/>
        <rFont val="ＭＳ 明朝"/>
        <family val="1"/>
        <charset val="128"/>
      </rPr>
      <t>温海沖</t>
    </r>
  </si>
  <si>
    <r>
      <rPr>
        <sz val="11"/>
        <rFont val="ＭＳ 明朝"/>
        <family val="1"/>
        <charset val="128"/>
      </rPr>
      <t>船</t>
    </r>
    <phoneticPr fontId="8"/>
  </si>
  <si>
    <r>
      <rPr>
        <sz val="11"/>
        <rFont val="ＭＳ 明朝"/>
        <family val="1"/>
        <charset val="128"/>
      </rPr>
      <t>飛島沖</t>
    </r>
  </si>
  <si>
    <r>
      <rPr>
        <sz val="11"/>
        <rFont val="ＭＳ 明朝"/>
        <family val="1"/>
        <charset val="128"/>
      </rPr>
      <t>Ｉ</t>
    </r>
    <phoneticPr fontId="8"/>
  </si>
  <si>
    <r>
      <rPr>
        <sz val="11"/>
        <rFont val="ＭＳ 明朝"/>
        <family val="1"/>
        <charset val="128"/>
      </rPr>
      <t>　吹浦沖</t>
    </r>
    <phoneticPr fontId="8"/>
  </si>
  <si>
    <r>
      <rPr>
        <sz val="11"/>
        <rFont val="ＭＳ 明朝"/>
        <family val="1"/>
        <charset val="128"/>
      </rPr>
      <t>Ｊ</t>
    </r>
    <phoneticPr fontId="8"/>
  </si>
  <si>
    <r>
      <rPr>
        <sz val="11"/>
        <rFont val="ＭＳ 明朝"/>
        <family val="1"/>
        <charset val="128"/>
      </rPr>
      <t>堅苔沢沖</t>
    </r>
  </si>
  <si>
    <r>
      <rPr>
        <sz val="11"/>
        <rFont val="ＭＳ 明朝"/>
        <family val="1"/>
        <charset val="128"/>
      </rPr>
      <t>浜中沖</t>
    </r>
  </si>
  <si>
    <r>
      <rPr>
        <sz val="11"/>
        <rFont val="ＭＳ 明朝"/>
        <family val="1"/>
        <charset val="128"/>
      </rPr>
      <t>早田沖</t>
    </r>
  </si>
  <si>
    <r>
      <rPr>
        <sz val="11"/>
        <rFont val="ＭＳ 明朝"/>
        <family val="1"/>
        <charset val="128"/>
      </rPr>
      <t>元</t>
    </r>
  </si>
  <si>
    <r>
      <rPr>
        <sz val="11"/>
        <rFont val="ＭＳ 明朝"/>
        <family val="1"/>
        <charset val="128"/>
      </rPr>
      <t>吹浦沖</t>
    </r>
  </si>
  <si>
    <r>
      <rPr>
        <sz val="11"/>
        <rFont val="ＭＳ 明朝"/>
        <family val="1"/>
        <charset val="128"/>
      </rPr>
      <t>豊浦沖</t>
    </r>
  </si>
  <si>
    <r>
      <rPr>
        <sz val="11"/>
        <rFont val="ＭＳ 明朝"/>
        <family val="1"/>
        <charset val="128"/>
      </rPr>
      <t>酒田沖</t>
    </r>
  </si>
  <si>
    <r>
      <rPr>
        <sz val="11"/>
        <rFont val="ＭＳ 明朝"/>
        <family val="1"/>
        <charset val="128"/>
      </rPr>
      <t>Ｆ</t>
    </r>
    <r>
      <rPr>
        <sz val="11"/>
        <rFont val="Century"/>
        <family val="1"/>
      </rPr>
      <t>-3.25</t>
    </r>
    <phoneticPr fontId="8"/>
  </si>
  <si>
    <r>
      <rPr>
        <sz val="11"/>
        <rFont val="ＭＳ 明朝"/>
        <family val="1"/>
        <charset val="128"/>
      </rPr>
      <t>鼠ヶ関沖</t>
    </r>
  </si>
  <si>
    <r>
      <rPr>
        <sz val="11"/>
        <rFont val="ＭＳ 明朝"/>
        <family val="1"/>
        <charset val="128"/>
      </rPr>
      <t>Ｓ</t>
    </r>
    <r>
      <rPr>
        <sz val="11"/>
        <rFont val="Century"/>
        <family val="1"/>
      </rPr>
      <t>45</t>
    </r>
    <r>
      <rPr>
        <sz val="11"/>
        <rFont val="ＭＳ 明朝"/>
        <family val="1"/>
        <charset val="128"/>
      </rPr>
      <t>年までは径</t>
    </r>
    <r>
      <rPr>
        <sz val="11"/>
        <rFont val="Century"/>
        <family val="1"/>
      </rPr>
      <t>1m×</t>
    </r>
    <r>
      <rPr>
        <sz val="11"/>
        <rFont val="ＭＳ 明朝"/>
        <family val="1"/>
        <charset val="128"/>
      </rPr>
      <t>高さ</t>
    </r>
    <r>
      <rPr>
        <sz val="11"/>
        <rFont val="Century"/>
        <family val="1"/>
      </rPr>
      <t>1m</t>
    </r>
    <r>
      <rPr>
        <sz val="11"/>
        <rFont val="ＭＳ 明朝"/>
        <family val="1"/>
        <charset val="128"/>
      </rPr>
      <t>、Ｓ</t>
    </r>
    <r>
      <rPr>
        <sz val="11"/>
        <rFont val="Century"/>
        <family val="1"/>
      </rPr>
      <t>46</t>
    </r>
    <r>
      <rPr>
        <sz val="11"/>
        <rFont val="ＭＳ 明朝"/>
        <family val="1"/>
        <charset val="128"/>
      </rPr>
      <t>年以降は径</t>
    </r>
    <r>
      <rPr>
        <sz val="11"/>
        <rFont val="Century"/>
        <family val="1"/>
      </rPr>
      <t>1.8m×</t>
    </r>
    <r>
      <rPr>
        <sz val="11"/>
        <rFont val="ＭＳ 明朝"/>
        <family val="1"/>
        <charset val="128"/>
      </rPr>
      <t>高さ</t>
    </r>
    <r>
      <rPr>
        <sz val="11"/>
        <rFont val="Century"/>
        <family val="1"/>
      </rPr>
      <t>1.8m</t>
    </r>
    <r>
      <rPr>
        <sz val="11"/>
        <rFont val="ＭＳ 明朝"/>
        <family val="1"/>
        <charset val="128"/>
      </rPr>
      <t>の円筒型コンクリートブロックである。但し、
　船：沈船魚礁　　　Ｊ：ＪＭＣ鋼製魚礁　　　　Ｆ：ＦＰ魚礁
　Ａ：ＡＴ魚礁　　　Ｉ：鋼製魚礁Ｉ－２ＳＮ型</t>
    </r>
    <phoneticPr fontId="8"/>
  </si>
  <si>
    <r>
      <rPr>
        <sz val="11"/>
        <rFont val="ＭＳ 明朝"/>
        <family val="1"/>
        <charset val="128"/>
      </rPr>
      <t>加茂沖</t>
    </r>
  </si>
  <si>
    <r>
      <rPr>
        <sz val="11"/>
        <rFont val="ＭＳ 明朝"/>
        <family val="1"/>
        <charset val="128"/>
      </rPr>
      <t>五十川沖</t>
    </r>
  </si>
  <si>
    <r>
      <rPr>
        <sz val="11"/>
        <rFont val="ＭＳ 明朝"/>
        <family val="1"/>
        <charset val="128"/>
      </rPr>
      <t>平成</t>
    </r>
    <r>
      <rPr>
        <sz val="11"/>
        <rFont val="Century"/>
        <family val="1"/>
      </rPr>
      <t>13</t>
    </r>
    <r>
      <rPr>
        <sz val="11"/>
        <rFont val="ＭＳ 明朝"/>
        <family val="1"/>
        <charset val="128"/>
      </rPr>
      <t>年度から大型という名称はなくなったが、県営魚礁施設として記載する。</t>
    </r>
  </si>
  <si>
    <r>
      <rPr>
        <sz val="11"/>
        <rFont val="ＭＳ 明朝"/>
        <family val="1"/>
        <charset val="128"/>
      </rPr>
      <t>小岩川沖</t>
    </r>
  </si>
  <si>
    <r>
      <rPr>
        <sz val="11"/>
        <rFont val="ＭＳ 明朝"/>
        <family val="1"/>
        <charset val="128"/>
      </rPr>
      <t>Ｆ</t>
    </r>
    <r>
      <rPr>
        <sz val="11"/>
        <rFont val="Century"/>
        <family val="1"/>
      </rPr>
      <t>-5.00</t>
    </r>
    <phoneticPr fontId="8"/>
  </si>
  <si>
    <r>
      <rPr>
        <sz val="11"/>
        <rFont val="ＭＳ 明朝"/>
        <family val="1"/>
        <charset val="128"/>
      </rPr>
      <t>Ａ</t>
    </r>
    <phoneticPr fontId="8"/>
  </si>
  <si>
    <r>
      <rPr>
        <sz val="12"/>
        <rFont val="ＭＳ 明朝"/>
        <family val="1"/>
        <charset val="128"/>
      </rPr>
      <t>８</t>
    </r>
    <r>
      <rPr>
        <sz val="12"/>
        <rFont val="Century"/>
        <family val="1"/>
      </rPr>
      <t xml:space="preserve">  </t>
    </r>
    <r>
      <rPr>
        <sz val="12"/>
        <rFont val="ＭＳ 明朝"/>
        <family val="1"/>
        <charset val="128"/>
      </rPr>
      <t>増殖礁施設設置事業実施一覧表</t>
    </r>
    <rPh sb="3" eb="5">
      <t>ゾウショク</t>
    </rPh>
    <phoneticPr fontId="8"/>
  </si>
  <si>
    <r>
      <rPr>
        <sz val="11"/>
        <rFont val="ＭＳ 明朝"/>
        <family val="1"/>
        <charset val="128"/>
      </rPr>
      <t>事業
主体</t>
    </r>
    <rPh sb="0" eb="2">
      <t>ジギョウ</t>
    </rPh>
    <rPh sb="3" eb="5">
      <t>シュタイ</t>
    </rPh>
    <phoneticPr fontId="8"/>
  </si>
  <si>
    <r>
      <rPr>
        <sz val="11"/>
        <rFont val="ＭＳ 明朝"/>
        <family val="1"/>
        <charset val="128"/>
      </rPr>
      <t>対象種</t>
    </r>
    <rPh sb="0" eb="2">
      <t>タイショウ</t>
    </rPh>
    <rPh sb="2" eb="3">
      <t>シュ</t>
    </rPh>
    <phoneticPr fontId="8"/>
  </si>
  <si>
    <r>
      <rPr>
        <sz val="11"/>
        <rFont val="ＭＳ 明朝"/>
        <family val="1"/>
        <charset val="128"/>
      </rPr>
      <t>県</t>
    </r>
    <rPh sb="0" eb="1">
      <t>ケン</t>
    </rPh>
    <phoneticPr fontId="8"/>
  </si>
  <si>
    <r>
      <rPr>
        <sz val="11"/>
        <rFont val="ＭＳ 明朝"/>
        <family val="1"/>
        <charset val="128"/>
      </rPr>
      <t>アワビ</t>
    </r>
    <phoneticPr fontId="8"/>
  </si>
  <si>
    <r>
      <rPr>
        <sz val="11"/>
        <rFont val="ＭＳ 明朝"/>
        <family val="1"/>
        <charset val="128"/>
      </rPr>
      <t>六</t>
    </r>
    <r>
      <rPr>
        <sz val="11"/>
        <rFont val="Century"/>
        <family val="1"/>
      </rPr>
      <t>-15.8</t>
    </r>
    <r>
      <rPr>
        <sz val="11"/>
        <rFont val="ＭＳ 明朝"/>
        <family val="1"/>
        <charset val="128"/>
      </rPr>
      <t>ｔ</t>
    </r>
    <rPh sb="0" eb="1">
      <t>ロッ</t>
    </rPh>
    <phoneticPr fontId="8"/>
  </si>
  <si>
    <r>
      <rPr>
        <sz val="11"/>
        <rFont val="ＭＳ 明朝"/>
        <family val="1"/>
        <charset val="128"/>
      </rPr>
      <t>鈴地先</t>
    </r>
    <rPh sb="0" eb="1">
      <t>スズ</t>
    </rPh>
    <rPh sb="1" eb="2">
      <t>チ</t>
    </rPh>
    <rPh sb="2" eb="3">
      <t>サキ</t>
    </rPh>
    <phoneticPr fontId="8"/>
  </si>
  <si>
    <r>
      <rPr>
        <sz val="11"/>
        <rFont val="ＭＳ 明朝"/>
        <family val="1"/>
        <charset val="128"/>
      </rPr>
      <t>イワガキ</t>
    </r>
    <phoneticPr fontId="8"/>
  </si>
  <si>
    <r>
      <rPr>
        <sz val="11"/>
        <rFont val="ＭＳ 明朝"/>
        <family val="1"/>
        <charset val="128"/>
      </rPr>
      <t>中</t>
    </r>
    <rPh sb="0" eb="1">
      <t>ナカ</t>
    </rPh>
    <phoneticPr fontId="8"/>
  </si>
  <si>
    <r>
      <rPr>
        <sz val="11"/>
        <rFont val="ＭＳ 明朝"/>
        <family val="1"/>
        <charset val="128"/>
      </rPr>
      <t>コンクリート礁枠</t>
    </r>
    <rPh sb="6" eb="7">
      <t>ショウ</t>
    </rPh>
    <rPh sb="7" eb="8">
      <t>ワク</t>
    </rPh>
    <phoneticPr fontId="8"/>
  </si>
  <si>
    <r>
      <t>8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11</t>
    </r>
    <phoneticPr fontId="8"/>
  </si>
  <si>
    <r>
      <rPr>
        <sz val="11"/>
        <rFont val="ＭＳ 明朝"/>
        <family val="1"/>
        <charset val="128"/>
      </rPr>
      <t>飛島法木</t>
    </r>
    <rPh sb="0" eb="2">
      <t>トビシマ</t>
    </rPh>
    <rPh sb="2" eb="4">
      <t>ホウキ</t>
    </rPh>
    <phoneticPr fontId="8"/>
  </si>
  <si>
    <r>
      <rPr>
        <sz val="11"/>
        <rFont val="ＭＳ 明朝"/>
        <family val="1"/>
        <charset val="128"/>
      </rPr>
      <t>ヤリイカ</t>
    </r>
    <phoneticPr fontId="8"/>
  </si>
  <si>
    <r>
      <t>FC-</t>
    </r>
    <r>
      <rPr>
        <sz val="11"/>
        <rFont val="ＭＳ 明朝"/>
        <family val="1"/>
        <charset val="128"/>
      </rPr>
      <t>Ⅱ型</t>
    </r>
    <phoneticPr fontId="8"/>
  </si>
  <si>
    <r>
      <rPr>
        <sz val="11"/>
        <rFont val="ＭＳ 明朝"/>
        <family val="1"/>
        <charset val="128"/>
      </rPr>
      <t>女鹿地先</t>
    </r>
    <rPh sb="0" eb="2">
      <t>メガ</t>
    </rPh>
    <rPh sb="2" eb="3">
      <t>チ</t>
    </rPh>
    <rPh sb="3" eb="4">
      <t>サキ</t>
    </rPh>
    <phoneticPr fontId="8"/>
  </si>
  <si>
    <r>
      <rPr>
        <sz val="11"/>
        <rFont val="ＭＳ 明朝"/>
        <family val="1"/>
        <charset val="128"/>
      </rPr>
      <t>六</t>
    </r>
    <r>
      <rPr>
        <sz val="11"/>
        <rFont val="Century"/>
        <family val="1"/>
      </rPr>
      <t>-</t>
    </r>
    <r>
      <rPr>
        <sz val="11"/>
        <rFont val="ＭＳ 明朝"/>
        <family val="1"/>
        <charset val="128"/>
      </rPr>
      <t>Ａ</t>
    </r>
    <r>
      <rPr>
        <sz val="11"/>
        <rFont val="Century"/>
        <family val="1"/>
      </rPr>
      <t>1.0×1.0</t>
    </r>
    <rPh sb="0" eb="1">
      <t>ロッ</t>
    </rPh>
    <phoneticPr fontId="8"/>
  </si>
  <si>
    <r>
      <t>HK-</t>
    </r>
    <r>
      <rPr>
        <sz val="11"/>
        <rFont val="ＭＳ 明朝"/>
        <family val="1"/>
        <charset val="128"/>
      </rPr>
      <t>Ⅲ型</t>
    </r>
    <phoneticPr fontId="8"/>
  </si>
  <si>
    <r>
      <rPr>
        <sz val="11"/>
        <rFont val="ＭＳ 明朝"/>
        <family val="1"/>
        <charset val="128"/>
      </rPr>
      <t>六</t>
    </r>
    <r>
      <rPr>
        <sz val="11"/>
        <rFont val="Century"/>
        <family val="1"/>
      </rPr>
      <t>-</t>
    </r>
    <r>
      <rPr>
        <sz val="11"/>
        <rFont val="ＭＳ 明朝"/>
        <family val="1"/>
        <charset val="128"/>
      </rPr>
      <t>Ａ</t>
    </r>
    <r>
      <rPr>
        <sz val="11"/>
        <rFont val="Century"/>
        <family val="1"/>
      </rPr>
      <t>0.7×0.7</t>
    </r>
    <rPh sb="0" eb="1">
      <t>ロッ</t>
    </rPh>
    <phoneticPr fontId="8"/>
  </si>
  <si>
    <r>
      <rPr>
        <sz val="11"/>
        <rFont val="ＭＳ 明朝"/>
        <family val="1"/>
        <charset val="128"/>
      </rPr>
      <t>鼠ヶ関</t>
    </r>
    <rPh sb="0" eb="3">
      <t>ネズガセキ</t>
    </rPh>
    <phoneticPr fontId="8"/>
  </si>
  <si>
    <r>
      <t>FC-</t>
    </r>
    <r>
      <rPr>
        <sz val="11"/>
        <rFont val="ＭＳ 明朝"/>
        <family val="1"/>
        <charset val="128"/>
      </rPr>
      <t>Ⅲ型</t>
    </r>
    <phoneticPr fontId="8"/>
  </si>
  <si>
    <r>
      <rPr>
        <sz val="11"/>
        <rFont val="ＭＳ 明朝"/>
        <family val="1"/>
        <charset val="128"/>
      </rPr>
      <t>シ</t>
    </r>
    <r>
      <rPr>
        <sz val="11"/>
        <rFont val="Century"/>
        <family val="1"/>
      </rPr>
      <t>A7.5-D</t>
    </r>
    <r>
      <rPr>
        <sz val="11"/>
        <rFont val="ＭＳ 明朝"/>
        <family val="1"/>
        <charset val="128"/>
      </rPr>
      <t>型</t>
    </r>
    <phoneticPr fontId="8"/>
  </si>
  <si>
    <r>
      <rPr>
        <sz val="11"/>
        <rFont val="ＭＳ 明朝"/>
        <family val="1"/>
        <charset val="128"/>
      </rPr>
      <t>由良地先</t>
    </r>
    <rPh sb="0" eb="2">
      <t>ユラ</t>
    </rPh>
    <rPh sb="2" eb="3">
      <t>チ</t>
    </rPh>
    <rPh sb="3" eb="4">
      <t>サキ</t>
    </rPh>
    <phoneticPr fontId="8"/>
  </si>
  <si>
    <r>
      <rPr>
        <sz val="11"/>
        <rFont val="ＭＳ 明朝"/>
        <family val="1"/>
        <charset val="128"/>
      </rPr>
      <t>六</t>
    </r>
    <r>
      <rPr>
        <sz val="11"/>
        <rFont val="Century"/>
        <family val="1"/>
      </rPr>
      <t>-8t</t>
    </r>
    <r>
      <rPr>
        <sz val="11"/>
        <rFont val="ＭＳ 明朝"/>
        <family val="1"/>
        <charset val="128"/>
      </rPr>
      <t>　Ａ</t>
    </r>
    <r>
      <rPr>
        <sz val="11"/>
        <rFont val="Century"/>
        <family val="1"/>
      </rPr>
      <t>0.8×0.8</t>
    </r>
    <rPh sb="0" eb="1">
      <t>ロッ</t>
    </rPh>
    <phoneticPr fontId="8"/>
  </si>
  <si>
    <r>
      <rPr>
        <sz val="11"/>
        <rFont val="ＭＳ 明朝"/>
        <family val="1"/>
        <charset val="128"/>
      </rPr>
      <t>鼠ヶ関地先</t>
    </r>
    <rPh sb="0" eb="3">
      <t>ネズガセキ</t>
    </rPh>
    <rPh sb="3" eb="4">
      <t>チ</t>
    </rPh>
    <rPh sb="4" eb="5">
      <t>サキ</t>
    </rPh>
    <phoneticPr fontId="8"/>
  </si>
  <si>
    <r>
      <rPr>
        <sz val="11"/>
        <rFont val="ＭＳ 明朝"/>
        <family val="1"/>
        <charset val="128"/>
      </rPr>
      <t>日</t>
    </r>
    <rPh sb="0" eb="1">
      <t>ビ</t>
    </rPh>
    <phoneticPr fontId="8"/>
  </si>
  <si>
    <r>
      <rPr>
        <sz val="11"/>
        <rFont val="ＭＳ 明朝"/>
        <family val="1"/>
        <charset val="128"/>
      </rPr>
      <t>六</t>
    </r>
    <r>
      <rPr>
        <sz val="11"/>
        <rFont val="Century"/>
        <family val="1"/>
      </rPr>
      <t>-1t</t>
    </r>
    <r>
      <rPr>
        <sz val="11"/>
        <rFont val="ＭＳ 明朝"/>
        <family val="1"/>
        <charset val="128"/>
      </rPr>
      <t>　Ａ</t>
    </r>
    <r>
      <rPr>
        <sz val="11"/>
        <rFont val="Century"/>
        <family val="1"/>
      </rPr>
      <t>0.4×0.4</t>
    </r>
    <rPh sb="0" eb="1">
      <t>ロッ</t>
    </rPh>
    <phoneticPr fontId="8"/>
  </si>
  <si>
    <r>
      <rPr>
        <sz val="11"/>
        <rFont val="ＭＳ 明朝"/>
        <family val="1"/>
        <charset val="128"/>
      </rPr>
      <t>温海地先</t>
    </r>
    <rPh sb="0" eb="2">
      <t>アツミ</t>
    </rPh>
    <rPh sb="2" eb="3">
      <t>チ</t>
    </rPh>
    <rPh sb="3" eb="4">
      <t>サキ</t>
    </rPh>
    <phoneticPr fontId="8"/>
  </si>
  <si>
    <r>
      <rPr>
        <sz val="11"/>
        <rFont val="ＭＳ 明朝"/>
        <family val="1"/>
        <charset val="128"/>
      </rPr>
      <t>Ｘ</t>
    </r>
    <phoneticPr fontId="8"/>
  </si>
  <si>
    <r>
      <rPr>
        <sz val="11"/>
        <rFont val="ＭＳ 明朝"/>
        <family val="1"/>
        <charset val="128"/>
      </rPr>
      <t>早田地先</t>
    </r>
    <rPh sb="0" eb="2">
      <t>ワサダ</t>
    </rPh>
    <rPh sb="2" eb="3">
      <t>チ</t>
    </rPh>
    <rPh sb="3" eb="4">
      <t>サキ</t>
    </rPh>
    <phoneticPr fontId="8"/>
  </si>
  <si>
    <r>
      <rPr>
        <sz val="11"/>
        <rFont val="ＭＳ 明朝"/>
        <family val="1"/>
        <charset val="128"/>
      </rPr>
      <t>ビーハイブ礁</t>
    </r>
    <r>
      <rPr>
        <sz val="11"/>
        <rFont val="Century"/>
        <family val="1"/>
      </rPr>
      <t>12t</t>
    </r>
    <rPh sb="5" eb="6">
      <t>ショウ</t>
    </rPh>
    <phoneticPr fontId="8"/>
  </si>
  <si>
    <r>
      <rPr>
        <sz val="11"/>
        <rFont val="ＭＳ 明朝"/>
        <family val="1"/>
        <charset val="128"/>
      </rPr>
      <t>Ｍ</t>
    </r>
    <r>
      <rPr>
        <sz val="11"/>
        <rFont val="Century"/>
        <family val="1"/>
      </rPr>
      <t>-2.50</t>
    </r>
    <phoneticPr fontId="8"/>
  </si>
  <si>
    <r>
      <rPr>
        <sz val="11"/>
        <rFont val="ＭＳ 明朝"/>
        <family val="1"/>
        <charset val="128"/>
      </rPr>
      <t>ビーハイブ礁</t>
    </r>
    <r>
      <rPr>
        <sz val="11"/>
        <rFont val="Century"/>
        <family val="1"/>
      </rPr>
      <t>8t</t>
    </r>
    <rPh sb="5" eb="6">
      <t>ショウ</t>
    </rPh>
    <phoneticPr fontId="8"/>
  </si>
  <si>
    <r>
      <t>13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15</t>
    </r>
    <phoneticPr fontId="8"/>
  </si>
  <si>
    <r>
      <rPr>
        <sz val="11"/>
        <rFont val="ＭＳ 明朝"/>
        <family val="1"/>
        <charset val="128"/>
      </rPr>
      <t>由良</t>
    </r>
    <rPh sb="0" eb="2">
      <t>ユラ</t>
    </rPh>
    <phoneticPr fontId="8"/>
  </si>
  <si>
    <r>
      <t>60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63</t>
    </r>
    <phoneticPr fontId="8"/>
  </si>
  <si>
    <r>
      <rPr>
        <sz val="11"/>
        <rFont val="ＭＳ 明朝"/>
        <family val="1"/>
        <charset val="128"/>
      </rPr>
      <t>飛島荒崎</t>
    </r>
    <rPh sb="0" eb="2">
      <t>トビシマ</t>
    </rPh>
    <rPh sb="2" eb="4">
      <t>アラサキ</t>
    </rPh>
    <phoneticPr fontId="8"/>
  </si>
  <si>
    <t>BSI-5</t>
  </si>
  <si>
    <r>
      <rPr>
        <sz val="11"/>
        <rFont val="ＭＳ 明朝"/>
        <family val="1"/>
        <charset val="128"/>
      </rPr>
      <t>大岩川地先</t>
    </r>
    <rPh sb="0" eb="2">
      <t>オオイワ</t>
    </rPh>
    <rPh sb="2" eb="3">
      <t>ガワ</t>
    </rPh>
    <rPh sb="3" eb="4">
      <t>チ</t>
    </rPh>
    <rPh sb="4" eb="5">
      <t>サキ</t>
    </rPh>
    <phoneticPr fontId="8"/>
  </si>
  <si>
    <t>KU-5</t>
  </si>
  <si>
    <r>
      <t>12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16</t>
    </r>
    <phoneticPr fontId="8"/>
  </si>
  <si>
    <r>
      <rPr>
        <sz val="11"/>
        <rFont val="ＭＳ 明朝"/>
        <family val="1"/>
        <charset val="128"/>
      </rPr>
      <t>飛島</t>
    </r>
    <rPh sb="0" eb="2">
      <t>トビシマ</t>
    </rPh>
    <phoneticPr fontId="8"/>
  </si>
  <si>
    <r>
      <rPr>
        <sz val="11"/>
        <rFont val="ＭＳ 明朝"/>
        <family val="1"/>
        <charset val="128"/>
      </rPr>
      <t>ウスメバル</t>
    </r>
    <phoneticPr fontId="8"/>
  </si>
  <si>
    <r>
      <t>SP-35-2</t>
    </r>
    <r>
      <rPr>
        <sz val="11"/>
        <rFont val="ＭＳ 明朝"/>
        <family val="1"/>
        <charset val="128"/>
      </rPr>
      <t>型</t>
    </r>
    <rPh sb="7" eb="8">
      <t>ガタ</t>
    </rPh>
    <phoneticPr fontId="8"/>
  </si>
  <si>
    <t>AK-5</t>
  </si>
  <si>
    <r>
      <t>FP3.25</t>
    </r>
    <r>
      <rPr>
        <sz val="11"/>
        <rFont val="ＭＳ 明朝"/>
        <family val="1"/>
        <charset val="128"/>
      </rPr>
      <t>型</t>
    </r>
    <phoneticPr fontId="8"/>
  </si>
  <si>
    <t>HK-5</t>
  </si>
  <si>
    <r>
      <rPr>
        <sz val="11"/>
        <rFont val="ＭＳ 明朝"/>
        <family val="1"/>
        <charset val="128"/>
      </rPr>
      <t>小岩川地先</t>
    </r>
    <rPh sb="0" eb="3">
      <t>コイワガワ</t>
    </rPh>
    <rPh sb="3" eb="4">
      <t>チ</t>
    </rPh>
    <rPh sb="4" eb="5">
      <t>サキ</t>
    </rPh>
    <phoneticPr fontId="8"/>
  </si>
  <si>
    <r>
      <rPr>
        <sz val="11"/>
        <rFont val="ＭＳ 明朝"/>
        <family val="1"/>
        <charset val="128"/>
      </rPr>
      <t>ス</t>
    </r>
    <phoneticPr fontId="8"/>
  </si>
  <si>
    <r>
      <rPr>
        <sz val="11"/>
        <rFont val="ＭＳ 明朝"/>
        <family val="1"/>
        <charset val="128"/>
      </rPr>
      <t>元</t>
    </r>
    <rPh sb="0" eb="1">
      <t>ゲン</t>
    </rPh>
    <phoneticPr fontId="8"/>
  </si>
  <si>
    <r>
      <t>17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20</t>
    </r>
    <phoneticPr fontId="8"/>
  </si>
  <si>
    <r>
      <rPr>
        <sz val="11"/>
        <rFont val="ＭＳ 明朝"/>
        <family val="1"/>
        <charset val="128"/>
      </rPr>
      <t>温海</t>
    </r>
    <rPh sb="0" eb="2">
      <t>アツミ</t>
    </rPh>
    <phoneticPr fontId="8"/>
  </si>
  <si>
    <r>
      <t>57</t>
    </r>
    <r>
      <rPr>
        <sz val="11"/>
        <rFont val="ＭＳ 明朝"/>
        <family val="1"/>
        <charset val="128"/>
      </rPr>
      <t>～元</t>
    </r>
    <rPh sb="3" eb="4">
      <t>ゲン</t>
    </rPh>
    <phoneticPr fontId="8"/>
  </si>
  <si>
    <r>
      <rPr>
        <sz val="11"/>
        <rFont val="ＭＳ 明朝"/>
        <family val="1"/>
        <charset val="128"/>
      </rPr>
      <t>飛島中村
地先</t>
    </r>
    <rPh sb="0" eb="2">
      <t>トビシマ</t>
    </rPh>
    <rPh sb="2" eb="4">
      <t>ナカムラ</t>
    </rPh>
    <rPh sb="5" eb="6">
      <t>チ</t>
    </rPh>
    <rPh sb="6" eb="7">
      <t>サキ</t>
    </rPh>
    <phoneticPr fontId="8"/>
  </si>
  <si>
    <r>
      <rPr>
        <sz val="11"/>
        <rFont val="ＭＳ 明朝"/>
        <family val="1"/>
        <charset val="128"/>
      </rPr>
      <t>加茂地先</t>
    </r>
    <rPh sb="2" eb="3">
      <t>チ</t>
    </rPh>
    <rPh sb="3" eb="4">
      <t>サキ</t>
    </rPh>
    <phoneticPr fontId="8"/>
  </si>
  <si>
    <r>
      <rPr>
        <sz val="11"/>
        <rFont val="ＭＳ 明朝"/>
        <family val="1"/>
        <charset val="128"/>
      </rPr>
      <t>小波渡地先</t>
    </r>
    <rPh sb="3" eb="4">
      <t>チ</t>
    </rPh>
    <rPh sb="4" eb="5">
      <t>サキ</t>
    </rPh>
    <phoneticPr fontId="8"/>
  </si>
  <si>
    <r>
      <rPr>
        <sz val="11"/>
        <rFont val="ＭＳ 明朝"/>
        <family val="1"/>
        <charset val="128"/>
      </rPr>
      <t>由良地先</t>
    </r>
    <rPh sb="2" eb="3">
      <t>チ</t>
    </rPh>
    <rPh sb="3" eb="4">
      <t>サキ</t>
    </rPh>
    <phoneticPr fontId="8"/>
  </si>
  <si>
    <r>
      <rPr>
        <sz val="11"/>
        <rFont val="ＭＳ 明朝"/>
        <family val="1"/>
        <charset val="128"/>
      </rPr>
      <t>Ｈ</t>
    </r>
    <r>
      <rPr>
        <sz val="11"/>
        <rFont val="Century"/>
        <family val="1"/>
      </rPr>
      <t>-20t</t>
    </r>
    <phoneticPr fontId="8"/>
  </si>
  <si>
    <r>
      <rPr>
        <sz val="11"/>
        <rFont val="ＭＳ 明朝"/>
        <family val="1"/>
        <charset val="128"/>
      </rPr>
      <t>鼠ヶ関地先</t>
    </r>
    <rPh sb="3" eb="4">
      <t>チ</t>
    </rPh>
    <rPh sb="4" eb="5">
      <t>サキ</t>
    </rPh>
    <phoneticPr fontId="8"/>
  </si>
  <si>
    <r>
      <t>57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3</t>
    </r>
    <phoneticPr fontId="8"/>
  </si>
  <si>
    <r>
      <rPr>
        <sz val="11"/>
        <rFont val="ＭＳ 明朝"/>
        <family val="1"/>
        <charset val="128"/>
      </rPr>
      <t>酒田</t>
    </r>
    <rPh sb="0" eb="2">
      <t>サカタ</t>
    </rPh>
    <phoneticPr fontId="8"/>
  </si>
  <si>
    <r>
      <rPr>
        <sz val="11"/>
        <rFont val="ＭＳ 明朝"/>
        <family val="1"/>
        <charset val="128"/>
      </rPr>
      <t>タイ</t>
    </r>
    <phoneticPr fontId="8"/>
  </si>
  <si>
    <t>AK</t>
  </si>
  <si>
    <r>
      <rPr>
        <sz val="11"/>
        <rFont val="ＭＳ 明朝"/>
        <family val="1"/>
        <charset val="128"/>
      </rPr>
      <t>温福地先</t>
    </r>
    <rPh sb="0" eb="1">
      <t>ヌク</t>
    </rPh>
    <rPh sb="1" eb="2">
      <t>フク</t>
    </rPh>
    <rPh sb="2" eb="3">
      <t>チ</t>
    </rPh>
    <rPh sb="3" eb="4">
      <t>サキ</t>
    </rPh>
    <phoneticPr fontId="8"/>
  </si>
  <si>
    <r>
      <rPr>
        <sz val="11"/>
        <rFont val="ＭＳ 明朝"/>
        <family val="1"/>
        <charset val="128"/>
      </rPr>
      <t>シェルターリーフ</t>
    </r>
  </si>
  <si>
    <r>
      <rPr>
        <sz val="11"/>
        <rFont val="ＭＳ 明朝"/>
        <family val="1"/>
        <charset val="128"/>
      </rPr>
      <t>吹浦地先</t>
    </r>
    <rPh sb="0" eb="2">
      <t>フクラ</t>
    </rPh>
    <rPh sb="2" eb="3">
      <t>チ</t>
    </rPh>
    <rPh sb="3" eb="4">
      <t>サキ</t>
    </rPh>
    <phoneticPr fontId="8"/>
  </si>
  <si>
    <r>
      <rPr>
        <sz val="11"/>
        <rFont val="ＭＳ 明朝"/>
        <family val="1"/>
        <charset val="128"/>
      </rPr>
      <t>Ｔ</t>
    </r>
    <r>
      <rPr>
        <sz val="11"/>
        <rFont val="Century"/>
        <family val="1"/>
      </rPr>
      <t>-20t</t>
    </r>
    <phoneticPr fontId="8"/>
  </si>
  <si>
    <r>
      <rPr>
        <sz val="11"/>
        <rFont val="ＭＳ 明朝"/>
        <family val="1"/>
        <charset val="128"/>
      </rPr>
      <t>サブ</t>
    </r>
    <r>
      <rPr>
        <sz val="11"/>
        <rFont val="Century"/>
        <family val="1"/>
      </rPr>
      <t>1.8</t>
    </r>
  </si>
  <si>
    <r>
      <rPr>
        <sz val="11"/>
        <rFont val="ＭＳ 明朝"/>
        <family val="1"/>
        <charset val="128"/>
      </rPr>
      <t>テラス</t>
    </r>
    <r>
      <rPr>
        <sz val="11"/>
        <rFont val="Century"/>
        <family val="1"/>
      </rPr>
      <t>Σ</t>
    </r>
  </si>
  <si>
    <r>
      <t>3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5</t>
    </r>
    <phoneticPr fontId="8"/>
  </si>
  <si>
    <r>
      <rPr>
        <sz val="11"/>
        <rFont val="ＭＳ 明朝"/>
        <family val="1"/>
        <charset val="128"/>
      </rPr>
      <t>酒田市
十里塚</t>
    </r>
    <rPh sb="0" eb="3">
      <t>サカタシ</t>
    </rPh>
    <rPh sb="4" eb="6">
      <t>ジュウリ</t>
    </rPh>
    <rPh sb="6" eb="7">
      <t>ヅカ</t>
    </rPh>
    <phoneticPr fontId="8"/>
  </si>
  <si>
    <r>
      <rPr>
        <sz val="11"/>
        <rFont val="ＭＳ 明朝"/>
        <family val="1"/>
        <charset val="128"/>
      </rPr>
      <t>ヒラメ</t>
    </r>
    <phoneticPr fontId="8"/>
  </si>
  <si>
    <r>
      <rPr>
        <sz val="11"/>
        <rFont val="ＭＳ 明朝"/>
        <family val="1"/>
        <charset val="128"/>
      </rPr>
      <t>十字礁</t>
    </r>
  </si>
  <si>
    <r>
      <rPr>
        <sz val="11"/>
        <color indexed="8"/>
        <rFont val="ＭＳ 明朝"/>
        <family val="1"/>
        <charset val="128"/>
      </rPr>
      <t>　日：日鐵式イワガキ増殖礁　　　Ｘ：エックスブロック</t>
    </r>
    <r>
      <rPr>
        <sz val="11"/>
        <color indexed="8"/>
        <rFont val="Century"/>
        <family val="1"/>
      </rPr>
      <t>9t</t>
    </r>
    <r>
      <rPr>
        <sz val="11"/>
        <color indexed="8"/>
        <rFont val="ＭＳ 明朝"/>
        <family val="1"/>
        <charset val="128"/>
      </rPr>
      <t>突起型</t>
    </r>
    <rPh sb="1" eb="2">
      <t>ニチ</t>
    </rPh>
    <rPh sb="3" eb="5">
      <t>ニッテツ</t>
    </rPh>
    <rPh sb="5" eb="6">
      <t>シキ</t>
    </rPh>
    <rPh sb="10" eb="12">
      <t>ゾウショク</t>
    </rPh>
    <rPh sb="12" eb="13">
      <t>ショウ</t>
    </rPh>
    <phoneticPr fontId="8"/>
  </si>
  <si>
    <r>
      <rPr>
        <sz val="11"/>
        <rFont val="ＭＳ 明朝"/>
        <family val="1"/>
        <charset val="128"/>
      </rPr>
      <t>台型Ⅱ</t>
    </r>
    <r>
      <rPr>
        <sz val="11"/>
        <rFont val="Century"/>
        <family val="1"/>
      </rPr>
      <t>-B</t>
    </r>
    <phoneticPr fontId="8"/>
  </si>
  <si>
    <r>
      <t>5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8</t>
    </r>
    <phoneticPr fontId="8"/>
  </si>
  <si>
    <r>
      <rPr>
        <sz val="11"/>
        <rFont val="ＭＳ 明朝"/>
        <family val="1"/>
        <charset val="128"/>
      </rPr>
      <t>県南</t>
    </r>
    <rPh sb="0" eb="2">
      <t>ケンナン</t>
    </rPh>
    <phoneticPr fontId="8"/>
  </si>
  <si>
    <r>
      <t>KS-3</t>
    </r>
    <r>
      <rPr>
        <sz val="11"/>
        <rFont val="ＭＳ 明朝"/>
        <family val="1"/>
        <charset val="128"/>
      </rPr>
      <t>型</t>
    </r>
  </si>
  <si>
    <r>
      <t>HK-3</t>
    </r>
    <r>
      <rPr>
        <sz val="11"/>
        <rFont val="ＭＳ 明朝"/>
        <family val="1"/>
        <charset val="128"/>
      </rPr>
      <t>型</t>
    </r>
  </si>
  <si>
    <r>
      <rPr>
        <sz val="11"/>
        <color indexed="8"/>
        <rFont val="ＭＳ 明朝"/>
        <family val="1"/>
        <charset val="128"/>
      </rPr>
      <t>　シ：シークロスリーフ</t>
    </r>
    <phoneticPr fontId="8"/>
  </si>
  <si>
    <r>
      <t>YM-3</t>
    </r>
    <r>
      <rPr>
        <sz val="11"/>
        <rFont val="ＭＳ 明朝"/>
        <family val="1"/>
        <charset val="128"/>
      </rPr>
      <t>型</t>
    </r>
  </si>
  <si>
    <r>
      <t>6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8</t>
    </r>
    <phoneticPr fontId="8"/>
  </si>
  <si>
    <r>
      <rPr>
        <sz val="11"/>
        <rFont val="ＭＳ 明朝"/>
        <family val="1"/>
        <charset val="128"/>
      </rPr>
      <t>遊佐町</t>
    </r>
    <rPh sb="0" eb="2">
      <t>ユザ</t>
    </rPh>
    <rPh sb="2" eb="3">
      <t>マチ</t>
    </rPh>
    <phoneticPr fontId="8"/>
  </si>
  <si>
    <r>
      <rPr>
        <sz val="11"/>
        <rFont val="ＭＳ 明朝"/>
        <family val="1"/>
        <charset val="128"/>
      </rPr>
      <t>タートルＢ</t>
    </r>
    <phoneticPr fontId="8"/>
  </si>
  <si>
    <r>
      <rPr>
        <sz val="11"/>
        <rFont val="ＭＳ 明朝"/>
        <family val="1"/>
        <charset val="128"/>
      </rPr>
      <t>タートル</t>
    </r>
    <r>
      <rPr>
        <sz val="11"/>
        <rFont val="Century"/>
        <family val="1"/>
      </rPr>
      <t>5t</t>
    </r>
    <phoneticPr fontId="8"/>
  </si>
  <si>
    <r>
      <rPr>
        <sz val="11"/>
        <color indexed="8"/>
        <rFont val="ＭＳ 明朝"/>
        <family val="1"/>
        <charset val="128"/>
      </rPr>
      <t>９　さけ人工ふ化放流事業実施一覧表</t>
    </r>
    <phoneticPr fontId="8"/>
  </si>
  <si>
    <r>
      <rPr>
        <sz val="10"/>
        <color indexed="8"/>
        <rFont val="ＭＳ 明朝"/>
        <family val="1"/>
        <charset val="128"/>
      </rPr>
      <t>　　水系</t>
    </r>
  </si>
  <si>
    <r>
      <rPr>
        <sz val="11"/>
        <color indexed="8"/>
        <rFont val="ＭＳ 明朝"/>
        <family val="1"/>
        <charset val="128"/>
      </rPr>
      <t>月光川</t>
    </r>
  </si>
  <si>
    <r>
      <rPr>
        <sz val="11"/>
        <color indexed="8"/>
        <rFont val="ＭＳ 明朝"/>
        <family val="1"/>
        <charset val="128"/>
      </rPr>
      <t>最上川</t>
    </r>
  </si>
  <si>
    <r>
      <rPr>
        <sz val="11"/>
        <color indexed="8"/>
        <rFont val="ＭＳ 明朝"/>
        <family val="1"/>
        <charset val="128"/>
      </rPr>
      <t>日向川</t>
    </r>
  </si>
  <si>
    <r>
      <rPr>
        <sz val="11"/>
        <color indexed="8"/>
        <rFont val="ＭＳ 明朝"/>
        <family val="1"/>
        <charset val="128"/>
      </rPr>
      <t>赤川</t>
    </r>
  </si>
  <si>
    <r>
      <rPr>
        <sz val="11"/>
        <color indexed="8"/>
        <rFont val="ＭＳ 明朝"/>
        <family val="1"/>
        <charset val="128"/>
      </rPr>
      <t>五十川</t>
    </r>
  </si>
  <si>
    <r>
      <rPr>
        <sz val="11"/>
        <color indexed="8"/>
        <rFont val="ＭＳ 明朝"/>
        <family val="1"/>
        <charset val="128"/>
      </rPr>
      <t>その他</t>
    </r>
  </si>
  <si>
    <r>
      <rPr>
        <sz val="11"/>
        <color indexed="8"/>
        <rFont val="ＭＳ 明朝"/>
        <family val="1"/>
        <charset val="128"/>
      </rPr>
      <t>合計</t>
    </r>
  </si>
  <si>
    <r>
      <rPr>
        <sz val="10"/>
        <color indexed="8"/>
        <rFont val="ＭＳ 明朝"/>
        <family val="1"/>
        <charset val="128"/>
      </rPr>
      <t>　</t>
    </r>
    <r>
      <rPr>
        <sz val="10"/>
        <color indexed="8"/>
        <rFont val="Century"/>
        <family val="1"/>
      </rPr>
      <t xml:space="preserve">  </t>
    </r>
    <r>
      <rPr>
        <sz val="10"/>
        <color indexed="8"/>
        <rFont val="ＭＳ 明朝"/>
        <family val="1"/>
        <charset val="128"/>
      </rPr>
      <t>項目</t>
    </r>
  </si>
  <si>
    <r>
      <rPr>
        <sz val="10"/>
        <color indexed="8"/>
        <rFont val="ＭＳ 明朝"/>
        <family val="1"/>
        <charset val="128"/>
      </rPr>
      <t>年度　　</t>
    </r>
  </si>
  <si>
    <t>〃</t>
  </si>
  <si>
    <r>
      <rPr>
        <sz val="12"/>
        <rFont val="ＭＳ 明朝"/>
        <family val="1"/>
        <charset val="128"/>
      </rPr>
      <t>単位：個</t>
    </r>
  </si>
  <si>
    <r>
      <rPr>
        <sz val="11"/>
        <rFont val="ＭＳ 明朝"/>
        <family val="1"/>
        <charset val="128"/>
      </rPr>
      <t>地区名</t>
    </r>
  </si>
  <si>
    <r>
      <rPr>
        <sz val="11"/>
        <rFont val="ＭＳ 明朝"/>
        <family val="1"/>
        <charset val="128"/>
      </rPr>
      <t>遊佐町
吹　浦</t>
    </r>
  </si>
  <si>
    <r>
      <rPr>
        <sz val="11"/>
        <rFont val="ＭＳ 明朝"/>
        <family val="1"/>
        <charset val="128"/>
      </rPr>
      <t>酒田市
飛　島</t>
    </r>
  </si>
  <si>
    <r>
      <rPr>
        <sz val="11"/>
        <rFont val="ＭＳ 明朝"/>
        <family val="1"/>
        <charset val="128"/>
      </rPr>
      <t>鶴　　　岡　　　市</t>
    </r>
  </si>
  <si>
    <r>
      <rPr>
        <sz val="11"/>
        <rFont val="ＭＳ 明朝"/>
        <family val="1"/>
        <charset val="128"/>
      </rPr>
      <t>合　　計</t>
    </r>
  </si>
  <si>
    <r>
      <rPr>
        <sz val="11"/>
        <rFont val="ＭＳ 明朝"/>
        <family val="1"/>
        <charset val="128"/>
      </rPr>
      <t>備　　　　　考</t>
    </r>
  </si>
  <si>
    <r>
      <rPr>
        <sz val="11"/>
        <rFont val="ＭＳ 明朝"/>
        <family val="1"/>
        <charset val="128"/>
      </rPr>
      <t>加　茂</t>
    </r>
  </si>
  <si>
    <r>
      <rPr>
        <sz val="11"/>
        <rFont val="ＭＳ 明朝"/>
        <family val="1"/>
        <charset val="128"/>
      </rPr>
      <t>由　良</t>
    </r>
  </si>
  <si>
    <r>
      <rPr>
        <sz val="11"/>
        <rFont val="ＭＳ 明朝"/>
        <family val="1"/>
        <charset val="128"/>
      </rPr>
      <t>豊　浦</t>
    </r>
  </si>
  <si>
    <r>
      <rPr>
        <sz val="11"/>
        <rFont val="ＭＳ 明朝"/>
        <family val="1"/>
        <charset val="128"/>
      </rPr>
      <t>温　海</t>
    </r>
  </si>
  <si>
    <r>
      <rPr>
        <sz val="11"/>
        <rFont val="ＭＳ 明朝"/>
        <family val="1"/>
        <charset val="128"/>
      </rPr>
      <t>念珠関</t>
    </r>
  </si>
  <si>
    <r>
      <rPr>
        <sz val="12"/>
        <rFont val="ＭＳ 明朝"/>
        <family val="1"/>
        <charset val="128"/>
      </rPr>
      <t>単位：千尾</t>
    </r>
  </si>
  <si>
    <r>
      <rPr>
        <sz val="11"/>
        <rFont val="ＭＳ 明朝"/>
        <family val="1"/>
        <charset val="128"/>
      </rPr>
      <t>市町名</t>
    </r>
  </si>
  <si>
    <r>
      <rPr>
        <sz val="11"/>
        <rFont val="ＭＳ 明朝"/>
        <family val="1"/>
        <charset val="128"/>
      </rPr>
      <t>遊佐町</t>
    </r>
  </si>
  <si>
    <r>
      <rPr>
        <sz val="11"/>
        <rFont val="ＭＳ 明朝"/>
        <family val="1"/>
        <charset val="128"/>
      </rPr>
      <t>酒田市</t>
    </r>
  </si>
  <si>
    <r>
      <rPr>
        <sz val="11"/>
        <rFont val="ＭＳ 明朝"/>
        <family val="1"/>
        <charset val="128"/>
      </rPr>
      <t>鶴岡市</t>
    </r>
  </si>
  <si>
    <r>
      <rPr>
        <sz val="11"/>
        <rFont val="ＭＳ 明朝"/>
        <family val="1"/>
        <charset val="128"/>
      </rPr>
      <t>合計</t>
    </r>
  </si>
  <si>
    <r>
      <rPr>
        <sz val="11"/>
        <rFont val="ＭＳ 明朝"/>
        <family val="1"/>
        <charset val="128"/>
      </rPr>
      <t>備　　　　　　　　考</t>
    </r>
  </si>
  <si>
    <r>
      <rPr>
        <sz val="11"/>
        <rFont val="ＭＳ 明朝"/>
        <family val="1"/>
        <charset val="128"/>
      </rPr>
      <t>放流なし</t>
    </r>
  </si>
  <si>
    <t>１３　ひらめ放流事業実施一覧表</t>
    <phoneticPr fontId="8"/>
  </si>
  <si>
    <t>遊佐町</t>
    <phoneticPr fontId="8"/>
  </si>
  <si>
    <r>
      <rPr>
        <sz val="11"/>
        <rFont val="ＭＳ 明朝"/>
        <family val="1"/>
        <charset val="128"/>
      </rPr>
      <t>合　計</t>
    </r>
  </si>
  <si>
    <r>
      <rPr>
        <sz val="12"/>
        <rFont val="ＭＳ 明朝"/>
        <family val="1"/>
        <charset val="128"/>
      </rPr>
      <t>１４　漁業種類別新規就業者数一覧表</t>
    </r>
    <phoneticPr fontId="8"/>
  </si>
  <si>
    <r>
      <rPr>
        <sz val="11"/>
        <rFont val="ＭＳ 明朝"/>
        <family val="1"/>
        <charset val="128"/>
      </rPr>
      <t>単位：人</t>
    </r>
  </si>
  <si>
    <r>
      <rPr>
        <sz val="11"/>
        <rFont val="ＭＳ 明朝"/>
        <family val="1"/>
        <charset val="128"/>
      </rPr>
      <t>漁　　業　　種　　類</t>
    </r>
  </si>
  <si>
    <r>
      <rPr>
        <sz val="11"/>
        <rFont val="ＭＳ 明朝"/>
        <family val="1"/>
        <charset val="128"/>
      </rPr>
      <t>形　　態</t>
    </r>
  </si>
  <si>
    <r>
      <rPr>
        <sz val="11"/>
        <rFont val="ＭＳ 明朝"/>
        <family val="1"/>
        <charset val="128"/>
      </rPr>
      <t>底びき</t>
    </r>
  </si>
  <si>
    <r>
      <rPr>
        <sz val="11"/>
        <rFont val="ＭＳ 明朝"/>
        <family val="1"/>
        <charset val="128"/>
      </rPr>
      <t>定置</t>
    </r>
  </si>
  <si>
    <r>
      <rPr>
        <sz val="11"/>
        <rFont val="ＭＳ 明朝"/>
        <family val="1"/>
        <charset val="128"/>
      </rPr>
      <t>いか釣り</t>
    </r>
  </si>
  <si>
    <r>
      <rPr>
        <sz val="11"/>
        <rFont val="ＭＳ 明朝"/>
        <family val="1"/>
        <charset val="128"/>
      </rPr>
      <t>沖合いか釣り</t>
    </r>
  </si>
  <si>
    <r>
      <rPr>
        <sz val="11"/>
        <rFont val="ＭＳ 明朝"/>
        <family val="1"/>
        <charset val="128"/>
      </rPr>
      <t>かにかご</t>
    </r>
  </si>
  <si>
    <r>
      <rPr>
        <sz val="11"/>
        <rFont val="ＭＳ 明朝"/>
        <family val="1"/>
        <charset val="128"/>
      </rPr>
      <t>はえなわ</t>
    </r>
  </si>
  <si>
    <r>
      <rPr>
        <sz val="11"/>
        <rFont val="ＭＳ 明朝"/>
        <family val="1"/>
        <charset val="128"/>
      </rPr>
      <t>一本釣</t>
    </r>
  </si>
  <si>
    <r>
      <rPr>
        <sz val="11"/>
        <rFont val="ＭＳ 明朝"/>
        <family val="1"/>
        <charset val="128"/>
      </rPr>
      <t>刺網</t>
    </r>
  </si>
  <si>
    <r>
      <rPr>
        <sz val="11"/>
        <rFont val="ＭＳ 明朝"/>
        <family val="1"/>
        <charset val="128"/>
      </rPr>
      <t>磯見</t>
    </r>
  </si>
  <si>
    <r>
      <rPr>
        <sz val="11"/>
        <rFont val="ＭＳ 明朝"/>
        <family val="1"/>
        <charset val="128"/>
      </rPr>
      <t>素潜り</t>
    </r>
  </si>
  <si>
    <r>
      <rPr>
        <sz val="11"/>
        <rFont val="ＭＳ 明朝"/>
        <family val="1"/>
        <charset val="128"/>
      </rPr>
      <t>乗組員</t>
    </r>
  </si>
  <si>
    <r>
      <rPr>
        <sz val="11"/>
        <rFont val="ＭＳ 明朝"/>
        <family val="1"/>
        <charset val="128"/>
      </rPr>
      <t>独　立</t>
    </r>
  </si>
  <si>
    <r>
      <rPr>
        <sz val="9"/>
        <rFont val="ＭＳ 明朝"/>
        <family val="1"/>
        <charset val="128"/>
      </rPr>
      <t>注：承継就業者は含めず。</t>
    </r>
    <rPh sb="0" eb="1">
      <t>チュウ</t>
    </rPh>
    <rPh sb="2" eb="4">
      <t>ショウケイ</t>
    </rPh>
    <rPh sb="4" eb="6">
      <t>シュウギョウ</t>
    </rPh>
    <rPh sb="6" eb="7">
      <t>シャ</t>
    </rPh>
    <rPh sb="8" eb="9">
      <t>フク</t>
    </rPh>
    <phoneticPr fontId="8"/>
  </si>
  <si>
    <r>
      <rPr>
        <sz val="12"/>
        <rFont val="ＭＳ 明朝"/>
        <family val="1"/>
        <charset val="128"/>
      </rPr>
      <t>１５　漁業就業・独立希望者漁業研修一覧表</t>
    </r>
    <phoneticPr fontId="8"/>
  </si>
  <si>
    <r>
      <rPr>
        <sz val="11"/>
        <rFont val="ＭＳ 明朝"/>
        <family val="1"/>
        <charset val="128"/>
      </rPr>
      <t>短　期　研　修</t>
    </r>
  </si>
  <si>
    <r>
      <rPr>
        <sz val="11"/>
        <rFont val="ＭＳ 明朝"/>
        <family val="1"/>
        <charset val="128"/>
      </rPr>
      <t>長　期　研　修</t>
    </r>
  </si>
  <si>
    <r>
      <rPr>
        <sz val="11"/>
        <rFont val="ＭＳ 明朝"/>
        <family val="1"/>
        <charset val="128"/>
      </rPr>
      <t>地域人材育成事業</t>
    </r>
  </si>
  <si>
    <r>
      <rPr>
        <sz val="11"/>
        <color indexed="8"/>
        <rFont val="ＭＳ 明朝"/>
        <family val="1"/>
        <charset val="128"/>
      </rPr>
      <t>準備研修</t>
    </r>
    <rPh sb="0" eb="2">
      <t>ジュンビ</t>
    </rPh>
    <rPh sb="2" eb="4">
      <t>ケンシュウ</t>
    </rPh>
    <phoneticPr fontId="8"/>
  </si>
  <si>
    <r>
      <rPr>
        <sz val="11"/>
        <rFont val="ＭＳ 明朝"/>
        <family val="1"/>
        <charset val="128"/>
      </rPr>
      <t>備　　考</t>
    </r>
  </si>
  <si>
    <r>
      <rPr>
        <sz val="11"/>
        <color indexed="8"/>
        <rFont val="ＭＳ 明朝"/>
        <family val="1"/>
        <charset val="128"/>
      </rPr>
      <t>雇用型</t>
    </r>
    <rPh sb="0" eb="2">
      <t>コヨウ</t>
    </rPh>
    <rPh sb="2" eb="3">
      <t>カタ</t>
    </rPh>
    <phoneticPr fontId="8"/>
  </si>
  <si>
    <r>
      <rPr>
        <sz val="11"/>
        <color indexed="8"/>
        <rFont val="ＭＳ 明朝"/>
        <family val="1"/>
        <charset val="128"/>
      </rPr>
      <t>独立型</t>
    </r>
    <rPh sb="0" eb="2">
      <t>ドクリツ</t>
    </rPh>
    <rPh sb="2" eb="3">
      <t>カタ</t>
    </rPh>
    <phoneticPr fontId="8"/>
  </si>
  <si>
    <r>
      <rPr>
        <sz val="11"/>
        <rFont val="ＭＳ 明朝"/>
        <family val="1"/>
        <charset val="128"/>
      </rPr>
      <t>長期研修は</t>
    </r>
    <r>
      <rPr>
        <sz val="11"/>
        <rFont val="Century"/>
        <family val="1"/>
      </rPr>
      <t>H20</t>
    </r>
    <r>
      <rPr>
        <sz val="11"/>
        <rFont val="ＭＳ 明朝"/>
        <family val="1"/>
        <charset val="128"/>
      </rPr>
      <t>から開始</t>
    </r>
  </si>
  <si>
    <r>
      <rPr>
        <sz val="11"/>
        <rFont val="ＭＳ 明朝"/>
        <family val="1"/>
        <charset val="128"/>
      </rPr>
      <t>地域人材育成事業は</t>
    </r>
    <r>
      <rPr>
        <sz val="11"/>
        <rFont val="Century"/>
        <family val="1"/>
      </rPr>
      <t>H22</t>
    </r>
    <r>
      <rPr>
        <sz val="11"/>
        <rFont val="ＭＳ 明朝"/>
        <family val="1"/>
        <charset val="128"/>
      </rPr>
      <t>から</t>
    </r>
    <phoneticPr fontId="8"/>
  </si>
  <si>
    <t>-</t>
    <phoneticPr fontId="8"/>
  </si>
  <si>
    <r>
      <rPr>
        <sz val="11"/>
        <rFont val="ＭＳ 明朝"/>
        <family val="1"/>
        <charset val="128"/>
      </rPr>
      <t>長期研修は</t>
    </r>
    <r>
      <rPr>
        <sz val="11"/>
        <rFont val="Century"/>
        <family val="1"/>
      </rPr>
      <t>H23</t>
    </r>
    <r>
      <rPr>
        <sz val="11"/>
        <rFont val="ＭＳ 明朝"/>
        <family val="1"/>
        <charset val="128"/>
      </rPr>
      <t>のみ中断</t>
    </r>
    <phoneticPr fontId="8"/>
  </si>
  <si>
    <r>
      <rPr>
        <sz val="11"/>
        <rFont val="ＭＳ 明朝"/>
        <family val="1"/>
        <charset val="128"/>
      </rPr>
      <t>雇用型準備研修は</t>
    </r>
    <r>
      <rPr>
        <sz val="11"/>
        <rFont val="Century"/>
        <family val="1"/>
      </rPr>
      <t>H25</t>
    </r>
    <r>
      <rPr>
        <sz val="11"/>
        <rFont val="ＭＳ 明朝"/>
        <family val="1"/>
        <charset val="128"/>
      </rPr>
      <t>から開始</t>
    </r>
    <rPh sb="0" eb="2">
      <t>コヨウ</t>
    </rPh>
    <rPh sb="2" eb="3">
      <t>カタ</t>
    </rPh>
    <rPh sb="3" eb="5">
      <t>ジュンビ</t>
    </rPh>
    <rPh sb="5" eb="7">
      <t>ケンシュウ</t>
    </rPh>
    <rPh sb="13" eb="15">
      <t>カイシ</t>
    </rPh>
    <phoneticPr fontId="8"/>
  </si>
  <si>
    <r>
      <rPr>
        <sz val="11"/>
        <rFont val="ＭＳ 明朝"/>
        <family val="1"/>
        <charset val="128"/>
      </rPr>
      <t>独立型準備研修は</t>
    </r>
    <r>
      <rPr>
        <sz val="11"/>
        <rFont val="Century"/>
        <family val="1"/>
      </rPr>
      <t>H26</t>
    </r>
    <r>
      <rPr>
        <sz val="11"/>
        <rFont val="ＭＳ 明朝"/>
        <family val="1"/>
        <charset val="128"/>
      </rPr>
      <t>から開始</t>
    </r>
    <rPh sb="0" eb="2">
      <t>ドクリツ</t>
    </rPh>
    <rPh sb="2" eb="3">
      <t>ガタ</t>
    </rPh>
    <rPh sb="3" eb="5">
      <t>ジュンビ</t>
    </rPh>
    <rPh sb="5" eb="7">
      <t>ケンシュウ</t>
    </rPh>
    <rPh sb="13" eb="15">
      <t>カイシ</t>
    </rPh>
    <phoneticPr fontId="8"/>
  </si>
  <si>
    <t>１６　庄内浜文化伝道師マイスター・庄内浜文化伝道師の認定一覧表</t>
    <phoneticPr fontId="8"/>
  </si>
  <si>
    <r>
      <rPr>
        <sz val="12"/>
        <rFont val="ＭＳ 明朝"/>
        <family val="1"/>
        <charset val="128"/>
      </rPr>
      <t>単位：人</t>
    </r>
  </si>
  <si>
    <r>
      <rPr>
        <sz val="12"/>
        <rFont val="ＭＳ 明朝"/>
        <family val="1"/>
        <charset val="128"/>
      </rPr>
      <t>庄内浜文化伝道師
マイスター</t>
    </r>
  </si>
  <si>
    <r>
      <rPr>
        <sz val="12"/>
        <rFont val="ＭＳ 明朝"/>
        <family val="1"/>
        <charset val="128"/>
      </rPr>
      <t>庄内浜文化伝道師</t>
    </r>
  </si>
  <si>
    <r>
      <rPr>
        <sz val="12"/>
        <rFont val="ＭＳ 明朝"/>
        <family val="1"/>
        <charset val="128"/>
      </rPr>
      <t>計</t>
    </r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</si>
  <si>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19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</si>
  <si>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20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</si>
  <si>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21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</si>
  <si>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23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</si>
  <si>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24</t>
    </r>
    <r>
      <rPr>
        <sz val="12"/>
        <rFont val="ＭＳ 明朝"/>
        <family val="1"/>
        <charset val="128"/>
      </rPr>
      <t>年度</t>
    </r>
    <rPh sb="0" eb="2">
      <t>ヘイセイ</t>
    </rPh>
    <rPh sb="4" eb="6">
      <t>ネンド</t>
    </rPh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</si>
  <si>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25</t>
    </r>
    <r>
      <rPr>
        <sz val="12"/>
        <rFont val="ＭＳ 明朝"/>
        <family val="1"/>
        <charset val="128"/>
      </rPr>
      <t>年度</t>
    </r>
    <rPh sb="0" eb="2">
      <t>ヘイセイ</t>
    </rPh>
    <rPh sb="4" eb="6">
      <t>ネンド</t>
    </rPh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</si>
  <si>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26</t>
    </r>
    <r>
      <rPr>
        <sz val="12"/>
        <rFont val="ＭＳ 明朝"/>
        <family val="1"/>
        <charset val="128"/>
      </rPr>
      <t>年度</t>
    </r>
    <rPh sb="0" eb="2">
      <t>ヘイセイ</t>
    </rPh>
    <rPh sb="4" eb="6">
      <t>ネンド</t>
    </rPh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</si>
  <si>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27</t>
    </r>
    <r>
      <rPr>
        <sz val="12"/>
        <rFont val="ＭＳ 明朝"/>
        <family val="1"/>
        <charset val="128"/>
      </rPr>
      <t>年度</t>
    </r>
    <rPh sb="0" eb="2">
      <t>ヘイセイ</t>
    </rPh>
    <rPh sb="4" eb="6">
      <t>ネンド</t>
    </rPh>
    <phoneticPr fontId="8"/>
  </si>
  <si>
    <r>
      <rPr>
        <sz val="12"/>
        <rFont val="ＭＳ 明朝"/>
        <family val="1"/>
        <charset val="128"/>
      </rPr>
      <t>合　　計</t>
    </r>
  </si>
  <si>
    <t>１７　庄内浜文化伝道師・伝道師マイスター活動実績一覧表</t>
    <phoneticPr fontId="8"/>
  </si>
  <si>
    <r>
      <rPr>
        <sz val="12"/>
        <rFont val="ＭＳ 明朝"/>
        <family val="1"/>
        <charset val="128"/>
      </rPr>
      <t>年　　度</t>
    </r>
  </si>
  <si>
    <r>
      <rPr>
        <sz val="12"/>
        <rFont val="ＭＳ 明朝"/>
        <family val="1"/>
        <charset val="128"/>
      </rPr>
      <t>内　　訳</t>
    </r>
  </si>
  <si>
    <r>
      <rPr>
        <sz val="12"/>
        <rFont val="ＭＳ 明朝"/>
        <family val="1"/>
        <charset val="128"/>
      </rPr>
      <t>市・町主催料理教室
の講師</t>
    </r>
  </si>
  <si>
    <r>
      <rPr>
        <sz val="12"/>
        <rFont val="ＭＳ 明朝"/>
        <family val="1"/>
        <charset val="128"/>
      </rPr>
      <t>合　計</t>
    </r>
  </si>
  <si>
    <r>
      <rPr>
        <sz val="12"/>
        <rFont val="ＭＳ 明朝"/>
        <family val="1"/>
        <charset val="128"/>
      </rPr>
      <t>開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催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数</t>
    </r>
  </si>
  <si>
    <r>
      <rPr>
        <sz val="12"/>
        <rFont val="ＭＳ 明朝"/>
        <family val="1"/>
        <charset val="128"/>
      </rPr>
      <t>伝道師数</t>
    </r>
  </si>
  <si>
    <r>
      <rPr>
        <sz val="12"/>
        <rFont val="ＭＳ 明朝"/>
        <family val="1"/>
        <charset val="128"/>
      </rPr>
      <t>参加者数</t>
    </r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</si>
  <si>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20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</si>
  <si>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21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</si>
  <si>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22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</si>
  <si>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23</t>
    </r>
    <r>
      <rPr>
        <sz val="12"/>
        <rFont val="ＭＳ 明朝"/>
        <family val="1"/>
        <charset val="128"/>
      </rPr>
      <t>年度</t>
    </r>
    <rPh sb="0" eb="2">
      <t>ヘイセイ</t>
    </rPh>
    <rPh sb="4" eb="6">
      <t>ネンド</t>
    </rPh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</si>
  <si>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24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</si>
  <si>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25</t>
    </r>
    <r>
      <rPr>
        <sz val="12"/>
        <rFont val="ＭＳ 明朝"/>
        <family val="1"/>
        <charset val="128"/>
      </rPr>
      <t>年度</t>
    </r>
    <rPh sb="4" eb="6">
      <t>ネンド</t>
    </rPh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</si>
  <si>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26</t>
    </r>
    <r>
      <rPr>
        <sz val="12"/>
        <rFont val="ＭＳ 明朝"/>
        <family val="1"/>
        <charset val="128"/>
      </rPr>
      <t>年度</t>
    </r>
    <rPh sb="4" eb="6">
      <t>ネンド</t>
    </rPh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</si>
  <si>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27</t>
    </r>
    <r>
      <rPr>
        <sz val="12"/>
        <rFont val="ＭＳ 明朝"/>
        <family val="1"/>
        <charset val="128"/>
      </rPr>
      <t>年度</t>
    </r>
    <rPh sb="4" eb="6">
      <t>ネンド</t>
    </rPh>
    <phoneticPr fontId="8"/>
  </si>
  <si>
    <r>
      <rPr>
        <sz val="12"/>
        <rFont val="ＭＳ 明朝"/>
        <family val="1"/>
        <charset val="128"/>
      </rPr>
      <t>開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催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数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</si>
  <si>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28</t>
    </r>
    <r>
      <rPr>
        <sz val="12"/>
        <rFont val="ＭＳ 明朝"/>
        <family val="1"/>
        <charset val="128"/>
      </rPr>
      <t>年度</t>
    </r>
    <rPh sb="4" eb="6">
      <t>ネンド</t>
    </rPh>
    <phoneticPr fontId="8"/>
  </si>
  <si>
    <t>支 所</t>
  </si>
  <si>
    <t>漁 港</t>
  </si>
  <si>
    <t>施   設</t>
  </si>
  <si>
    <t>規 模 ･ 構 造 ･ 能 力</t>
  </si>
  <si>
    <t>設置年</t>
  </si>
  <si>
    <t>備 考</t>
  </si>
  <si>
    <t>構改</t>
  </si>
  <si>
    <t>漁船用通信施設</t>
  </si>
  <si>
    <t>DSB1W送受信機 1台</t>
  </si>
  <si>
    <t>漁協単独</t>
  </si>
  <si>
    <t>給油施設</t>
  </si>
  <si>
    <t>昭54</t>
    <phoneticPr fontId="8"/>
  </si>
  <si>
    <t>県単独</t>
  </si>
  <si>
    <t>荷さばき施設</t>
  </si>
  <si>
    <t>新沿構</t>
  </si>
  <si>
    <t>貯氷･冷蔵庫</t>
  </si>
  <si>
    <t>昭57</t>
    <phoneticPr fontId="8"/>
  </si>
  <si>
    <t>昭43</t>
    <phoneticPr fontId="8"/>
  </si>
  <si>
    <t>(港湾)</t>
  </si>
  <si>
    <t>平 4</t>
  </si>
  <si>
    <t>昭51</t>
    <phoneticPr fontId="8"/>
  </si>
  <si>
    <t>2次構改</t>
  </si>
  <si>
    <t>漁船捲揚施設</t>
  </si>
  <si>
    <t>共同漁具倉庫･作業所</t>
  </si>
  <si>
    <t>2次構(補整)</t>
  </si>
  <si>
    <t>平元</t>
  </si>
  <si>
    <t>中間育成施設</t>
  </si>
  <si>
    <t>栽培漁業定着強化</t>
  </si>
  <si>
    <t>製氷･貯氷庫</t>
  </si>
  <si>
    <t>飛 島</t>
  </si>
  <si>
    <t>勝 浦</t>
  </si>
  <si>
    <t>漁船修理所</t>
  </si>
  <si>
    <t>木造平屋建 延70㎡ 修理工具一式</t>
  </si>
  <si>
    <t>昭40</t>
  </si>
  <si>
    <t>事務所</t>
  </si>
  <si>
    <t>木造2階建251.13㎡</t>
  </si>
  <si>
    <t>昭48</t>
    <phoneticPr fontId="8"/>
  </si>
  <si>
    <t>昭49</t>
    <phoneticPr fontId="8"/>
  </si>
  <si>
    <t xml:space="preserve">鉄筋コンクリート平屋建11.62㎡ トキコ計量機96キー2基 </t>
    <phoneticPr fontId="8"/>
  </si>
  <si>
    <t>昭58</t>
    <phoneticPr fontId="8"/>
  </si>
  <si>
    <t>木造平屋建131.38㎡</t>
  </si>
  <si>
    <t>製氷･貯氷庫 日産1t､貯氷15t､鮮魚保管庫19t</t>
  </si>
  <si>
    <t>作業所</t>
  </si>
  <si>
    <t>木造平屋建87.5㎡</t>
  </si>
  <si>
    <t>昭37</t>
  </si>
  <si>
    <t>新農山</t>
  </si>
  <si>
    <t>中 村</t>
  </si>
  <si>
    <t>貯氷庫</t>
  </si>
  <si>
    <t>木造平屋建30.27㎡ 貯氷4t</t>
  </si>
  <si>
    <t>平 9</t>
  </si>
  <si>
    <t>法 木</t>
  </si>
  <si>
    <t>集荷所</t>
  </si>
  <si>
    <t>木造平屋建20.25㎡</t>
  </si>
  <si>
    <t>昭49</t>
  </si>
  <si>
    <t>鉄筋コンクリート2階建38.52㎡ 製氷1t/日 貯氷10t</t>
    <phoneticPr fontId="8"/>
  </si>
  <si>
    <t>加 茂</t>
  </si>
  <si>
    <t>鉄骨造平屋建281.2㎡</t>
    <rPh sb="0" eb="2">
      <t>テッコツ</t>
    </rPh>
    <rPh sb="2" eb="3">
      <t>ツク</t>
    </rPh>
    <phoneticPr fontId="8"/>
  </si>
  <si>
    <t>昭37</t>
    <phoneticPr fontId="8"/>
  </si>
  <si>
    <t>冷蔵庫</t>
  </si>
  <si>
    <t>コンクリートブロック造35.10㎡ 貯氷50t</t>
    <phoneticPr fontId="8"/>
  </si>
  <si>
    <t>昭40</t>
    <phoneticPr fontId="8"/>
  </si>
  <si>
    <t>木造2階建264.70㎡</t>
  </si>
  <si>
    <t>昭45</t>
    <phoneticPr fontId="8"/>
  </si>
  <si>
    <t>構改(補整)</t>
  </si>
  <si>
    <t>鉄筋コンクリート3階建553.80㎡</t>
    <phoneticPr fontId="8"/>
  </si>
  <si>
    <t>10kl重油タンク 1基(地上) 取扱所鉄筋スレート葺9㎡</t>
    <rPh sb="26" eb="27">
      <t>フ</t>
    </rPh>
    <phoneticPr fontId="8"/>
  </si>
  <si>
    <t>由 良</t>
  </si>
  <si>
    <t>平 6</t>
  </si>
  <si>
    <t>木造平屋建18.19㎡ 捲揚能力30t ディーゼル18PS</t>
    <phoneticPr fontId="8"/>
  </si>
  <si>
    <t>木造平屋建28.91㎡ 捲揚機KW-100型 電動機15KW 1台</t>
  </si>
  <si>
    <t>(増設)鉄製台車1台 軌条40m</t>
  </si>
  <si>
    <t>昭52</t>
    <phoneticPr fontId="8"/>
  </si>
  <si>
    <t>鉄筋コンクリート平屋建 貯氷300t 冷蔵20t 鮮魚保管37t</t>
    <phoneticPr fontId="8"/>
  </si>
  <si>
    <t>鉄筋コンクリート2階建1,173.81㎡　1階荷さばき所631.46㎡ 2階作業所他542.35㎡</t>
    <phoneticPr fontId="8"/>
  </si>
  <si>
    <t>昭53</t>
    <phoneticPr fontId="8"/>
  </si>
  <si>
    <t>平17</t>
  </si>
  <si>
    <t>昭57</t>
  </si>
  <si>
    <t>水産物加工処理施設</t>
  </si>
  <si>
    <t>木造平屋建385.56㎡ 冷凍12t</t>
  </si>
  <si>
    <t>平 2</t>
    <phoneticPr fontId="8"/>
  </si>
  <si>
    <t>FRP水槽8槽(10m×2.0m×0.8m) 機械室 木造平屋建6.6㎡</t>
  </si>
  <si>
    <t>平 4</t>
    <phoneticPr fontId="8"/>
  </si>
  <si>
    <t>給水ポンプ2台</t>
    <phoneticPr fontId="8"/>
  </si>
  <si>
    <t>活性化構改</t>
  </si>
  <si>
    <t>念珠関</t>
  </si>
  <si>
    <t>大岩川</t>
  </si>
  <si>
    <t>冷蔵･貯氷庫</t>
  </si>
  <si>
    <t>木造平屋建 16.6㎡ 鮮魚保管6.3t 貯氷5.8t</t>
  </si>
  <si>
    <t>大岩川集荷所</t>
  </si>
  <si>
    <t>木造2階建 154.51㎡</t>
  </si>
  <si>
    <t>小岩川</t>
  </si>
  <si>
    <t>小岩川集荷所</t>
  </si>
  <si>
    <t>木造平屋建 172.69㎡ 鮮魚保管4t 貯氷5t</t>
  </si>
  <si>
    <t>鉄筋コンクリート平屋建9.0㎡ 10kl(地下) 重油タンク</t>
    <rPh sb="25" eb="27">
      <t>ジュウユ</t>
    </rPh>
    <phoneticPr fontId="8"/>
  </si>
  <si>
    <t>昭51</t>
  </si>
  <si>
    <t>早 田</t>
  </si>
  <si>
    <t>早田集荷所</t>
  </si>
  <si>
    <t>プレハブ2階建115.70㎡ 1階荷さばき所57.85㎡ 2階共同作業所57.85㎡</t>
    <phoneticPr fontId="8"/>
  </si>
  <si>
    <t>平14</t>
    <phoneticPr fontId="8"/>
  </si>
  <si>
    <t>鼠ヶ関</t>
  </si>
  <si>
    <t>平 5</t>
    <phoneticPr fontId="8"/>
  </si>
  <si>
    <t>鉄骨造一部2階建 1,272.67㎡  鮮魚保管庫　２階見学デッキ</t>
    <rPh sb="20" eb="22">
      <t>センギョ</t>
    </rPh>
    <rPh sb="22" eb="25">
      <t>ホカンコ</t>
    </rPh>
    <rPh sb="27" eb="28">
      <t>カイ</t>
    </rPh>
    <rPh sb="28" eb="30">
      <t>ケンガク</t>
    </rPh>
    <phoneticPr fontId="8"/>
  </si>
  <si>
    <t>平22</t>
    <phoneticPr fontId="8"/>
  </si>
  <si>
    <t>交付金</t>
  </si>
  <si>
    <t>貯氷・冷蔵庫</t>
    <rPh sb="3" eb="5">
      <t>レイゾウ</t>
    </rPh>
    <rPh sb="5" eb="6">
      <t>コ</t>
    </rPh>
    <phoneticPr fontId="8"/>
  </si>
  <si>
    <t>鉄骨造平屋建 70.20㎡ 貯氷庫36t 飼料用冷凍庫3.6t</t>
    <rPh sb="16" eb="17">
      <t>コ</t>
    </rPh>
    <rPh sb="21" eb="24">
      <t>シリョウヨウ</t>
    </rPh>
    <rPh sb="26" eb="27">
      <t>コ</t>
    </rPh>
    <phoneticPr fontId="8"/>
  </si>
  <si>
    <t>　平22</t>
    <phoneticPr fontId="8"/>
  </si>
  <si>
    <t>木造平屋建19.44㎡ 捲揚機械1基 電動機1台15KW  軌条1線 L=67.8m</t>
    <phoneticPr fontId="8"/>
  </si>
  <si>
    <t xml:space="preserve"> </t>
    <phoneticPr fontId="8"/>
  </si>
  <si>
    <t>鉄製台車1台 軌条1線 L=20m 改修</t>
    <rPh sb="5" eb="6">
      <t>ダイ</t>
    </rPh>
    <phoneticPr fontId="8"/>
  </si>
  <si>
    <t>平23</t>
  </si>
  <si>
    <t>県単</t>
  </si>
  <si>
    <t>昭61</t>
  </si>
  <si>
    <t>支所事務所</t>
  </si>
  <si>
    <t>木造2階建 292.31㎡</t>
  </si>
  <si>
    <t>平21</t>
    <phoneticPr fontId="8"/>
  </si>
  <si>
    <t>漁業用作業保管施設</t>
  </si>
  <si>
    <t>鉄骨平屋建199.26㎡</t>
  </si>
  <si>
    <t>　平21</t>
    <phoneticPr fontId="8"/>
  </si>
  <si>
    <t>(県漁協)</t>
  </si>
  <si>
    <t>(注)</t>
  </si>
  <si>
    <t xml:space="preserve">   新農山漁村建設総合対策事業</t>
  </si>
  <si>
    <t>沿新</t>
  </si>
  <si>
    <t xml:space="preserve">   沿岸漁業振興対策事業</t>
  </si>
  <si>
    <t xml:space="preserve">   沿岸漁業構造改善対策事業</t>
  </si>
  <si>
    <t xml:space="preserve">   沿岸漁業構造改善対策補足整備事業</t>
  </si>
  <si>
    <t xml:space="preserve">   第2次沿岸漁業構造改善事業</t>
  </si>
  <si>
    <t xml:space="preserve">   第2次沿岸漁業構造改善補足整備事業</t>
  </si>
  <si>
    <t xml:space="preserve">   新沿岸漁業構造改善事業</t>
  </si>
  <si>
    <t xml:space="preserve">   沿岸漁業活性化構造改善事業</t>
  </si>
  <si>
    <t xml:space="preserve">   栽培漁業推進体制整備事業</t>
  </si>
  <si>
    <t xml:space="preserve">   強い水産業づくり交付金事業</t>
  </si>
  <si>
    <t>付　　表　　目　　次　</t>
    <rPh sb="0" eb="1">
      <t>ツキ</t>
    </rPh>
    <rPh sb="3" eb="4">
      <t>ヒョウ</t>
    </rPh>
    <rPh sb="6" eb="7">
      <t>メ</t>
    </rPh>
    <rPh sb="9" eb="10">
      <t>ツギ</t>
    </rPh>
    <phoneticPr fontId="2"/>
  </si>
  <si>
    <t>年次別魚種別漁獲量･･････････････････････････････････････････････････････････</t>
    <phoneticPr fontId="2"/>
  </si>
  <si>
    <t>年次別魚種別生産額･･････････････････････････････････････････････････････････</t>
    <phoneticPr fontId="2"/>
  </si>
  <si>
    <t>年次別漁業経営体数､海面漁業就業者数･････････････････････････････････････････</t>
    <phoneticPr fontId="2"/>
  </si>
  <si>
    <t>年次別魚種別平均単価････････････････････････････････････････････････････････</t>
    <phoneticPr fontId="2"/>
  </si>
  <si>
    <t>築磯事業実施一覧表･･････････････････････････････････････････････････････････</t>
    <phoneticPr fontId="2"/>
  </si>
  <si>
    <t>並型魚礁設置事業実施一覧表･･････････････････････････････････････････････････</t>
    <phoneticPr fontId="2"/>
  </si>
  <si>
    <t>さけ人工ふ化放流事業実施一覧表･･････････････････････････････････････････････</t>
    <phoneticPr fontId="2"/>
  </si>
  <si>
    <t>さけ海中飼育放流事業実施一覧表･･････････････････････････････････････････････</t>
    <phoneticPr fontId="2"/>
  </si>
  <si>
    <t>あわび放流事業実施一覧表････････････････････････････････････････････････････</t>
    <phoneticPr fontId="2"/>
  </si>
  <si>
    <t>くるまえび放流事業実施一覧表････････････････････････････････････････････････</t>
    <phoneticPr fontId="2"/>
  </si>
  <si>
    <t>ひらめ放流事業実施一覧表････････････････････････････････････････････････････</t>
    <phoneticPr fontId="2"/>
  </si>
  <si>
    <t>漁業種類別新規就業者数一覧表････････････････････････････････････････････････</t>
    <phoneticPr fontId="2"/>
  </si>
  <si>
    <t>漁業就業･独立希望者漁業研修一覧表･･･････････････････････････････････････････</t>
    <phoneticPr fontId="2"/>
  </si>
  <si>
    <t>庄内浜文化伝道師･伝道師ﾏｲｽﾀ－の認定一覧表･･･････････････････････････････････</t>
    <phoneticPr fontId="2"/>
  </si>
  <si>
    <t>庄内浜文化伝道師･伝道師ﾏｲｽﾀ－活動実績一覧表･････････････････････････････････</t>
    <phoneticPr fontId="2"/>
  </si>
  <si>
    <t>山形県漁業協同組合共同利用施設一覧表････････････････････････････････････････</t>
    <phoneticPr fontId="2"/>
  </si>
  <si>
    <t>増殖礁施設設置事業実施一覧表････････････････････････････････････････････････････</t>
    <phoneticPr fontId="2"/>
  </si>
  <si>
    <t>１９年</t>
  </si>
  <si>
    <t>２０年</t>
  </si>
  <si>
    <t>２１年</t>
  </si>
  <si>
    <t>２２年</t>
  </si>
  <si>
    <t>２３年</t>
  </si>
  <si>
    <t>２４年</t>
  </si>
  <si>
    <t>２５年</t>
  </si>
  <si>
    <t>２６年</t>
    <rPh sb="2" eb="3">
      <t>ネン</t>
    </rPh>
    <phoneticPr fontId="2"/>
  </si>
  <si>
    <t>２７年</t>
  </si>
  <si>
    <t>２８年</t>
  </si>
  <si>
    <t>１０ヵ年平均</t>
    <rPh sb="3" eb="4">
      <t>ネン</t>
    </rPh>
    <rPh sb="4" eb="6">
      <t>ヘイキン</t>
    </rPh>
    <phoneticPr fontId="2"/>
  </si>
  <si>
    <t>２６年</t>
  </si>
  <si>
    <r>
      <rPr>
        <sz val="11"/>
        <rFont val="ＭＳ 明朝"/>
        <family val="1"/>
        <charset val="128"/>
      </rPr>
      <t>１９年</t>
    </r>
  </si>
  <si>
    <r>
      <rPr>
        <sz val="11"/>
        <rFont val="ＭＳ 明朝"/>
        <family val="1"/>
        <charset val="128"/>
      </rPr>
      <t>２０年</t>
    </r>
  </si>
  <si>
    <r>
      <rPr>
        <sz val="11"/>
        <rFont val="ＭＳ 明朝"/>
        <family val="1"/>
        <charset val="128"/>
      </rPr>
      <t>２１年</t>
    </r>
  </si>
  <si>
    <r>
      <rPr>
        <sz val="11"/>
        <rFont val="ＭＳ 明朝"/>
        <family val="1"/>
        <charset val="128"/>
      </rPr>
      <t>２２年</t>
    </r>
  </si>
  <si>
    <r>
      <rPr>
        <sz val="11"/>
        <rFont val="ＭＳ 明朝"/>
        <family val="1"/>
        <charset val="128"/>
      </rPr>
      <t>２３年</t>
    </r>
  </si>
  <si>
    <r>
      <rPr>
        <sz val="11"/>
        <rFont val="ＭＳ 明朝"/>
        <family val="1"/>
        <charset val="128"/>
      </rPr>
      <t>２４年</t>
    </r>
  </si>
  <si>
    <r>
      <rPr>
        <sz val="11"/>
        <rFont val="ＭＳ 明朝"/>
        <family val="1"/>
        <charset val="128"/>
      </rPr>
      <t>２５年</t>
    </r>
  </si>
  <si>
    <r>
      <rPr>
        <sz val="11"/>
        <rFont val="ＭＳ 明朝"/>
        <family val="1"/>
        <charset val="128"/>
      </rPr>
      <t>２６年</t>
    </r>
  </si>
  <si>
    <r>
      <rPr>
        <sz val="11"/>
        <rFont val="ＭＳ 明朝"/>
        <family val="1"/>
        <charset val="128"/>
      </rPr>
      <t>２７年</t>
    </r>
  </si>
  <si>
    <r>
      <rPr>
        <sz val="11"/>
        <rFont val="ＭＳ 明朝"/>
        <family val="1"/>
        <charset val="128"/>
      </rPr>
      <t>２８年</t>
    </r>
  </si>
  <si>
    <r>
      <rPr>
        <sz val="11"/>
        <rFont val="ＭＳ 明朝"/>
        <family val="1"/>
        <charset val="128"/>
      </rPr>
      <t>１０ヵ年平均</t>
    </r>
    <rPh sb="3" eb="4">
      <t>ネン</t>
    </rPh>
    <rPh sb="4" eb="6">
      <t>ヘイキン</t>
    </rPh>
    <phoneticPr fontId="2"/>
  </si>
  <si>
    <r>
      <rPr>
        <sz val="11"/>
        <rFont val="ＭＳ 明朝"/>
        <family val="1"/>
        <charset val="128"/>
      </rPr>
      <t>ＦＲＰ蛇籠</t>
    </r>
    <rPh sb="3" eb="4">
      <t>ジャ</t>
    </rPh>
    <rPh sb="4" eb="5">
      <t>カゴ</t>
    </rPh>
    <phoneticPr fontId="8"/>
  </si>
  <si>
    <r>
      <rPr>
        <sz val="11"/>
        <rFont val="ＭＳ 明朝"/>
        <family val="1"/>
        <charset val="128"/>
      </rPr>
      <t>　Ｍ：マルチリーフ　　　　　　　ス：スリースターリーフ</t>
    </r>
    <phoneticPr fontId="8"/>
  </si>
  <si>
    <r>
      <rPr>
        <sz val="12"/>
        <rFont val="ＭＳ 明朝"/>
        <family val="1"/>
        <charset val="128"/>
      </rPr>
      <t>１１　あわび放流事業実施一覧表</t>
    </r>
    <phoneticPr fontId="8"/>
  </si>
  <si>
    <r>
      <rPr>
        <sz val="12"/>
        <rFont val="ＭＳ 明朝"/>
        <family val="1"/>
        <charset val="128"/>
      </rPr>
      <t>１２　くるまえび放流事業実施一覧表</t>
    </r>
    <phoneticPr fontId="8"/>
  </si>
  <si>
    <r>
      <rPr>
        <sz val="11"/>
        <rFont val="ＭＳ 明朝"/>
        <family val="1"/>
        <charset val="128"/>
      </rPr>
      <t>平成</t>
    </r>
    <r>
      <rPr>
        <sz val="11"/>
        <rFont val="Century"/>
        <family val="1"/>
      </rPr>
      <t>28</t>
    </r>
    <r>
      <rPr>
        <sz val="11"/>
        <rFont val="ＭＳ 明朝"/>
        <family val="1"/>
        <charset val="128"/>
      </rPr>
      <t>年度</t>
    </r>
    <rPh sb="0" eb="2">
      <t>ヘイセイ</t>
    </rPh>
    <rPh sb="4" eb="6">
      <t>ネンド</t>
    </rPh>
    <phoneticPr fontId="8"/>
  </si>
  <si>
    <r>
      <t xml:space="preserve">18  </t>
    </r>
    <r>
      <rPr>
        <sz val="12"/>
        <rFont val="ＭＳ 明朝"/>
        <family val="1"/>
        <charset val="128"/>
      </rPr>
      <t>山形県漁業協同組合共同利用施設一覧表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</si>
  <si>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29</t>
    </r>
    <r>
      <rPr>
        <sz val="12"/>
        <rFont val="ＭＳ 明朝"/>
        <family val="1"/>
        <charset val="128"/>
      </rPr>
      <t>年</t>
    </r>
    <r>
      <rPr>
        <sz val="12"/>
        <rFont val="Century"/>
        <family val="1"/>
      </rPr>
      <t>3</t>
    </r>
    <r>
      <rPr>
        <sz val="12"/>
        <rFont val="ＭＳ 明朝"/>
        <family val="1"/>
        <charset val="128"/>
      </rPr>
      <t>月</t>
    </r>
    <r>
      <rPr>
        <sz val="12"/>
        <rFont val="Century"/>
        <family val="1"/>
      </rPr>
      <t>31</t>
    </r>
    <r>
      <rPr>
        <sz val="12"/>
        <rFont val="ＭＳ 明朝"/>
        <family val="1"/>
        <charset val="128"/>
      </rPr>
      <t>日現在</t>
    </r>
    <phoneticPr fontId="8"/>
  </si>
  <si>
    <r>
      <rPr>
        <sz val="11"/>
        <rFont val="ＭＳ 明朝"/>
        <family val="1"/>
        <charset val="128"/>
      </rPr>
      <t>支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所</t>
    </r>
  </si>
  <si>
    <r>
      <rPr>
        <sz val="11"/>
        <rFont val="ＭＳ 明朝"/>
        <family val="1"/>
        <charset val="128"/>
      </rPr>
      <t>漁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港</t>
    </r>
  </si>
  <si>
    <r>
      <rPr>
        <sz val="11"/>
        <rFont val="ＭＳ 明朝"/>
        <family val="1"/>
        <charset val="128"/>
      </rPr>
      <t>施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設</t>
    </r>
  </si>
  <si>
    <r>
      <rPr>
        <sz val="11"/>
        <rFont val="ＭＳ 明朝"/>
        <family val="1"/>
        <charset val="128"/>
      </rPr>
      <t>規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造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能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力</t>
    </r>
  </si>
  <si>
    <r>
      <rPr>
        <sz val="11"/>
        <rFont val="ＭＳ 明朝"/>
        <family val="1"/>
        <charset val="128"/>
      </rPr>
      <t>設置年</t>
    </r>
  </si>
  <si>
    <r>
      <rPr>
        <sz val="11"/>
        <rFont val="ＭＳ 明朝"/>
        <family val="1"/>
        <charset val="128"/>
      </rPr>
      <t>備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考</t>
    </r>
  </si>
  <si>
    <r>
      <rPr>
        <sz val="11"/>
        <rFont val="ＭＳ 明朝"/>
        <family val="1"/>
        <charset val="128"/>
      </rPr>
      <t>吹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浦</t>
    </r>
  </si>
  <si>
    <r>
      <rPr>
        <sz val="11"/>
        <rFont val="ＭＳ 明朝"/>
        <family val="1"/>
        <charset val="128"/>
      </rPr>
      <t>漁具倉庫･作業所</t>
    </r>
  </si>
  <si>
    <r>
      <rPr>
        <sz val="11"/>
        <rFont val="ＭＳ 明朝"/>
        <family val="1"/>
        <charset val="128"/>
      </rPr>
      <t>木造一部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198.6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</si>
  <si>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42</t>
    </r>
  </si>
  <si>
    <r>
      <rPr>
        <sz val="11"/>
        <rFont val="ＭＳ 明朝"/>
        <family val="1"/>
        <charset val="128"/>
      </rPr>
      <t>構改</t>
    </r>
  </si>
  <si>
    <r>
      <rPr>
        <sz val="11"/>
        <rFont val="ＭＳ 明朝"/>
        <family val="1"/>
        <charset val="128"/>
      </rPr>
      <t>漁船用通信施設</t>
    </r>
  </si>
  <si>
    <r>
      <t>DSB1W</t>
    </r>
    <r>
      <rPr>
        <sz val="11"/>
        <rFont val="ＭＳ 明朝"/>
        <family val="1"/>
        <charset val="128"/>
      </rPr>
      <t>送受信機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台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</si>
  <si>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7</t>
    </r>
  </si>
  <si>
    <r>
      <rPr>
        <sz val="11"/>
        <rFont val="ＭＳ 明朝"/>
        <family val="1"/>
        <charset val="128"/>
      </rPr>
      <t>漁協単独</t>
    </r>
  </si>
  <si>
    <r>
      <rPr>
        <sz val="11"/>
        <rFont val="ＭＳ 明朝"/>
        <family val="1"/>
        <charset val="128"/>
      </rPr>
      <t>給油施設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</si>
  <si>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54</t>
    </r>
    <phoneticPr fontId="8"/>
  </si>
  <si>
    <r>
      <rPr>
        <sz val="11"/>
        <rFont val="ＭＳ 明朝"/>
        <family val="1"/>
        <charset val="128"/>
      </rPr>
      <t>県単独</t>
    </r>
  </si>
  <si>
    <r>
      <rPr>
        <sz val="11"/>
        <rFont val="ＭＳ 明朝"/>
        <family val="1"/>
        <charset val="128"/>
      </rPr>
      <t>荷さばき施設</t>
    </r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</si>
  <si>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466.56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</si>
  <si>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56</t>
    </r>
    <phoneticPr fontId="8"/>
  </si>
  <si>
    <r>
      <rPr>
        <sz val="11"/>
        <rFont val="ＭＳ 明朝"/>
        <family val="1"/>
        <charset val="128"/>
      </rPr>
      <t>新沿構</t>
    </r>
  </si>
  <si>
    <r>
      <rPr>
        <sz val="11"/>
        <rFont val="ＭＳ 明朝"/>
        <family val="1"/>
        <charset val="128"/>
      </rPr>
      <t>貯氷･冷蔵庫</t>
    </r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</si>
  <si>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108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48t </t>
    </r>
    <r>
      <rPr>
        <sz val="11"/>
        <rFont val="ＭＳ 明朝"/>
        <family val="1"/>
        <charset val="128"/>
      </rPr>
      <t>保管</t>
    </r>
    <r>
      <rPr>
        <sz val="11"/>
        <rFont val="Century"/>
        <family val="1"/>
      </rPr>
      <t>19t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</si>
  <si>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57</t>
    </r>
    <phoneticPr fontId="8"/>
  </si>
  <si>
    <r>
      <rPr>
        <sz val="11"/>
        <rFont val="ＭＳ 明朝"/>
        <family val="1"/>
        <charset val="128"/>
      </rPr>
      <t>〃</t>
    </r>
  </si>
  <si>
    <r>
      <rPr>
        <sz val="11"/>
        <rFont val="ＭＳ 明朝"/>
        <family val="1"/>
        <charset val="128"/>
      </rPr>
      <t>本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所</t>
    </r>
  </si>
  <si>
    <r>
      <rPr>
        <sz val="11"/>
        <rFont val="ＭＳ 明朝"/>
        <family val="1"/>
        <charset val="128"/>
      </rPr>
      <t>酒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田</t>
    </r>
  </si>
  <si>
    <r>
      <rPr>
        <sz val="11"/>
        <rFont val="ＭＳ 明朝"/>
        <family val="1"/>
        <charset val="128"/>
      </rPr>
      <t>漁具倉庫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</si>
  <si>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323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</si>
  <si>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43</t>
    </r>
    <phoneticPr fontId="8"/>
  </si>
  <si>
    <r>
      <rPr>
        <sz val="11"/>
        <rFont val="ＭＳ 明朝"/>
        <family val="1"/>
        <charset val="128"/>
      </rPr>
      <t>鉄筋コンクリート造</t>
    </r>
    <r>
      <rPr>
        <sz val="11"/>
        <rFont val="Century"/>
        <family val="1"/>
      </rPr>
      <t>3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3,162.15</t>
    </r>
    <r>
      <rPr>
        <sz val="11"/>
        <rFont val="ＭＳ 明朝"/>
        <family val="1"/>
        <charset val="128"/>
      </rPr>
      <t>㎡</t>
    </r>
    <rPh sb="0" eb="2">
      <t>テッキン</t>
    </rPh>
    <rPh sb="8" eb="9">
      <t>ツク</t>
    </rPh>
    <rPh sb="10" eb="11">
      <t>カイ</t>
    </rPh>
    <rPh sb="11" eb="12">
      <t>タ</t>
    </rPh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</si>
  <si>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47</t>
    </r>
    <phoneticPr fontId="8"/>
  </si>
  <si>
    <r>
      <rPr>
        <sz val="11"/>
        <rFont val="ＭＳ 明朝"/>
        <family val="1"/>
        <charset val="128"/>
      </rPr>
      <t>上屋荷さばき施設</t>
    </r>
    <rPh sb="0" eb="1">
      <t>ウエ</t>
    </rPh>
    <rPh sb="2" eb="3">
      <t>ニ</t>
    </rPh>
    <rPh sb="6" eb="8">
      <t>シセツ</t>
    </rPh>
    <phoneticPr fontId="8"/>
  </si>
  <si>
    <r>
      <rPr>
        <sz val="11"/>
        <rFont val="ＭＳ 明朝"/>
        <family val="1"/>
        <charset val="128"/>
      </rPr>
      <t>鉄骨造平屋建一部中２階　延面積</t>
    </r>
    <r>
      <rPr>
        <sz val="11"/>
        <rFont val="Century"/>
        <family val="1"/>
      </rPr>
      <t>1,956.54</t>
    </r>
    <r>
      <rPr>
        <sz val="11"/>
        <rFont val="ＭＳ 明朝"/>
        <family val="1"/>
        <charset val="128"/>
      </rPr>
      <t>㎡</t>
    </r>
    <rPh sb="0" eb="2">
      <t>テッコツ</t>
    </rPh>
    <rPh sb="2" eb="3">
      <t>ツク</t>
    </rPh>
    <rPh sb="3" eb="5">
      <t>ヒラヤ</t>
    </rPh>
    <rPh sb="5" eb="6">
      <t>タ</t>
    </rPh>
    <rPh sb="6" eb="8">
      <t>イチブ</t>
    </rPh>
    <rPh sb="8" eb="9">
      <t>チュウ</t>
    </rPh>
    <rPh sb="10" eb="11">
      <t>カイ</t>
    </rPh>
    <rPh sb="12" eb="13">
      <t>ノ</t>
    </rPh>
    <rPh sb="13" eb="15">
      <t>メンセキ</t>
    </rPh>
    <phoneticPr fontId="8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</si>
  <si>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15</t>
    </r>
  </si>
  <si>
    <r>
      <rPr>
        <sz val="11"/>
        <rFont val="ＭＳ 明朝"/>
        <family val="1"/>
        <charset val="128"/>
      </rPr>
      <t>１階荷さばき所</t>
    </r>
    <r>
      <rPr>
        <sz val="11"/>
        <rFont val="Century"/>
        <family val="1"/>
      </rPr>
      <t>1,864.62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２階宿舎</t>
    </r>
    <r>
      <rPr>
        <sz val="11"/>
        <rFont val="Century"/>
        <family val="1"/>
      </rPr>
      <t>91.92</t>
    </r>
    <r>
      <rPr>
        <sz val="11"/>
        <rFont val="ＭＳ 明朝"/>
        <family val="1"/>
        <charset val="128"/>
      </rPr>
      <t>㎡</t>
    </r>
    <rPh sb="1" eb="2">
      <t>カイ</t>
    </rPh>
    <rPh sb="2" eb="3">
      <t>ニ</t>
    </rPh>
    <rPh sb="6" eb="7">
      <t>ショ</t>
    </rPh>
    <rPh sb="18" eb="19">
      <t>カイ</t>
    </rPh>
    <rPh sb="19" eb="21">
      <t>シュクシャ</t>
    </rPh>
    <phoneticPr fontId="8"/>
  </si>
  <si>
    <r>
      <rPr>
        <sz val="11"/>
        <rFont val="ＭＳ 明朝"/>
        <family val="1"/>
        <charset val="128"/>
      </rPr>
      <t>駐車場</t>
    </r>
  </si>
  <si>
    <r>
      <rPr>
        <sz val="11"/>
        <rFont val="ＭＳ 明朝"/>
        <family val="1"/>
        <charset val="128"/>
      </rPr>
      <t>アスファルト舗装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延面積</t>
    </r>
    <r>
      <rPr>
        <sz val="11"/>
        <rFont val="Century"/>
        <family val="1"/>
      </rPr>
      <t>3,065.7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収容能力約</t>
    </r>
    <r>
      <rPr>
        <sz val="11"/>
        <rFont val="Century"/>
        <family val="1"/>
      </rPr>
      <t>100</t>
    </r>
    <r>
      <rPr>
        <sz val="11"/>
        <rFont val="ＭＳ 明朝"/>
        <family val="1"/>
        <charset val="128"/>
      </rPr>
      <t>台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</si>
  <si>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47</t>
    </r>
  </si>
  <si>
    <r>
      <t>DSB1W</t>
    </r>
    <r>
      <rPr>
        <sz val="11"/>
        <rFont val="ＭＳ 明朝"/>
        <family val="1"/>
        <charset val="128"/>
      </rPr>
      <t>送受信機</t>
    </r>
    <r>
      <rPr>
        <sz val="11"/>
        <rFont val="Century"/>
        <family val="1"/>
      </rPr>
      <t xml:space="preserve"> 2</t>
    </r>
    <r>
      <rPr>
        <sz val="11"/>
        <rFont val="ＭＳ 明朝"/>
        <family val="1"/>
        <charset val="128"/>
      </rPr>
      <t>台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</si>
  <si>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4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</si>
  <si>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51</t>
    </r>
    <phoneticPr fontId="8"/>
  </si>
  <si>
    <r>
      <t>2</t>
    </r>
    <r>
      <rPr>
        <sz val="11"/>
        <rFont val="ＭＳ 明朝"/>
        <family val="1"/>
        <charset val="128"/>
      </rPr>
      <t>次構改</t>
    </r>
  </si>
  <si>
    <r>
      <rPr>
        <sz val="11"/>
        <rFont val="ＭＳ 明朝"/>
        <family val="1"/>
        <charset val="128"/>
      </rPr>
      <t>活魚施設</t>
    </r>
  </si>
  <si>
    <r>
      <rPr>
        <sz val="11"/>
        <rFont val="ＭＳ 明朝"/>
        <family val="1"/>
        <charset val="128"/>
      </rPr>
      <t>コンクリート水槽</t>
    </r>
    <r>
      <rPr>
        <sz val="11"/>
        <rFont val="Century"/>
        <family val="1"/>
      </rPr>
      <t>56.89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</si>
  <si>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酒田市単独</t>
    </r>
  </si>
  <si>
    <r>
      <rPr>
        <sz val="11"/>
        <rFont val="ＭＳ 明朝"/>
        <family val="1"/>
        <charset val="128"/>
      </rPr>
      <t>機械室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5.69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給水ポンプ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エアフロアポンプ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phoneticPr fontId="8"/>
  </si>
  <si>
    <r>
      <rPr>
        <sz val="11"/>
        <rFont val="ＭＳ 明朝"/>
        <family val="1"/>
        <charset val="128"/>
      </rPr>
      <t>増設</t>
    </r>
    <r>
      <rPr>
        <sz val="11"/>
        <rFont val="Century"/>
        <family val="1"/>
      </rPr>
      <t xml:space="preserve"> FRP</t>
    </r>
    <r>
      <rPr>
        <sz val="11"/>
        <rFont val="ＭＳ 明朝"/>
        <family val="1"/>
        <charset val="128"/>
      </rPr>
      <t>水槽</t>
    </r>
    <r>
      <rPr>
        <sz val="11"/>
        <rFont val="Century"/>
        <family val="1"/>
      </rPr>
      <t>42.19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マリンポンプ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エアドライヤー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</si>
  <si>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61</t>
    </r>
    <phoneticPr fontId="8"/>
  </si>
  <si>
    <r>
      <rPr>
        <sz val="11"/>
        <rFont val="ＭＳ 明朝"/>
        <family val="1"/>
        <charset val="128"/>
      </rPr>
      <t>油槽車</t>
    </r>
  </si>
  <si>
    <r>
      <t>14kl</t>
    </r>
    <r>
      <rPr>
        <sz val="11"/>
        <rFont val="ＭＳ 明朝"/>
        <family val="1"/>
        <charset val="128"/>
      </rPr>
      <t>ローリー車</t>
    </r>
    <phoneticPr fontId="8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</si>
  <si>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9</t>
    </r>
    <phoneticPr fontId="8"/>
  </si>
  <si>
    <r>
      <rPr>
        <sz val="11"/>
        <rFont val="ＭＳ 明朝"/>
        <family val="1"/>
        <charset val="128"/>
      </rPr>
      <t>漁船捲揚施設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</si>
  <si>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29.16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巻揚機</t>
    </r>
    <r>
      <rPr>
        <sz val="11"/>
        <rFont val="Century"/>
        <family val="1"/>
      </rPr>
      <t>KW-30</t>
    </r>
    <r>
      <rPr>
        <sz val="11"/>
        <rFont val="ＭＳ 明朝"/>
        <family val="1"/>
        <charset val="128"/>
      </rPr>
      <t>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電動機</t>
    </r>
    <r>
      <rPr>
        <sz val="11"/>
        <rFont val="Century"/>
        <family val="1"/>
      </rPr>
      <t>20</t>
    </r>
    <r>
      <rPr>
        <sz val="11"/>
        <rFont val="ＭＳ 明朝"/>
        <family val="1"/>
        <charset val="128"/>
      </rPr>
      <t>馬力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</si>
  <si>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15</t>
    </r>
    <phoneticPr fontId="8"/>
  </si>
  <si>
    <r>
      <rPr>
        <sz val="11"/>
        <rFont val="ＭＳ 明朝"/>
        <family val="1"/>
        <charset val="128"/>
      </rPr>
      <t>共同漁具倉庫･作業所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</si>
  <si>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414.72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</si>
  <si>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55</t>
    </r>
  </si>
  <si>
    <r>
      <rPr>
        <sz val="11"/>
        <rFont val="ＭＳ 明朝"/>
        <family val="1"/>
        <charset val="128"/>
      </rPr>
      <t>給油船</t>
    </r>
  </si>
  <si>
    <r>
      <rPr>
        <sz val="11"/>
        <rFont val="ＭＳ 明朝"/>
        <family val="1"/>
        <charset val="128"/>
      </rPr>
      <t>冷凍庫</t>
    </r>
  </si>
  <si>
    <r>
      <rPr>
        <sz val="11"/>
        <rFont val="ＭＳ 明朝"/>
        <family val="1"/>
        <charset val="128"/>
      </rPr>
      <t>鉄骨造平屋建一部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959.23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</si>
  <si>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平元</t>
    </r>
  </si>
  <si>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 xml:space="preserve">921t </t>
    </r>
    <r>
      <rPr>
        <sz val="11"/>
        <rFont val="ＭＳ 明朝"/>
        <family val="1"/>
        <charset val="128"/>
      </rPr>
      <t>凍結</t>
    </r>
    <r>
      <rPr>
        <sz val="11"/>
        <rFont val="Century"/>
        <family val="1"/>
      </rPr>
      <t>5t</t>
    </r>
  </si>
  <si>
    <r>
      <rPr>
        <sz val="11"/>
        <rFont val="ＭＳ 明朝"/>
        <family val="1"/>
        <charset val="128"/>
      </rPr>
      <t>中間育成施設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</si>
  <si>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3</t>
    </r>
    <phoneticPr fontId="8"/>
  </si>
  <si>
    <r>
      <rPr>
        <sz val="11"/>
        <rFont val="ＭＳ 明朝"/>
        <family val="1"/>
        <charset val="128"/>
      </rPr>
      <t>栽培漁業定着強化</t>
    </r>
  </si>
  <si>
    <r>
      <rPr>
        <sz val="11"/>
        <rFont val="ＭＳ 明朝"/>
        <family val="1"/>
        <charset val="128"/>
      </rPr>
      <t>漁舎･倉庫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</si>
  <si>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漁舎</t>
    </r>
    <r>
      <rPr>
        <sz val="11"/>
        <rFont val="Century"/>
        <family val="1"/>
      </rPr>
      <t>158.64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居室</t>
    </r>
    <r>
      <rPr>
        <sz val="11"/>
        <rFont val="Century"/>
        <family val="1"/>
      </rPr>
      <t xml:space="preserve">5 </t>
    </r>
    <r>
      <rPr>
        <sz val="11"/>
        <rFont val="ＭＳ 明朝"/>
        <family val="1"/>
        <charset val="128"/>
      </rPr>
      <t>倉庫</t>
    </r>
    <r>
      <rPr>
        <sz val="11"/>
        <rFont val="Century"/>
        <family val="1"/>
      </rPr>
      <t>79.32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6</t>
    </r>
    <r>
      <rPr>
        <sz val="11"/>
        <rFont val="ＭＳ 明朝"/>
        <family val="1"/>
        <charset val="128"/>
      </rPr>
      <t>室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</si>
  <si>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8</t>
    </r>
    <phoneticPr fontId="8"/>
  </si>
  <si>
    <r>
      <rPr>
        <sz val="11"/>
        <rFont val="ＭＳ 明朝"/>
        <family val="1"/>
        <charset val="128"/>
      </rPr>
      <t>製氷･貯氷庫</t>
    </r>
  </si>
  <si>
    <r>
      <rPr>
        <sz val="11"/>
        <rFont val="ＭＳ 明朝"/>
        <family val="1"/>
        <charset val="128"/>
      </rPr>
      <t>鉄骨造平屋建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1,115.47</t>
    </r>
    <r>
      <rPr>
        <sz val="11"/>
        <rFont val="ＭＳ 明朝"/>
        <family val="1"/>
        <charset val="128"/>
      </rPr>
      <t>㎡</t>
    </r>
    <rPh sb="0" eb="2">
      <t>テッコツ</t>
    </rPh>
    <rPh sb="2" eb="3">
      <t>ツク</t>
    </rPh>
    <phoneticPr fontId="8"/>
  </si>
  <si>
    <r>
      <rPr>
        <sz val="11"/>
        <rFont val="ＭＳ 明朝"/>
        <family val="1"/>
        <charset val="128"/>
      </rPr>
      <t>製氷</t>
    </r>
    <r>
      <rPr>
        <sz val="11"/>
        <rFont val="Century"/>
        <family val="1"/>
      </rPr>
      <t>27.5t/</t>
    </r>
    <r>
      <rPr>
        <sz val="11"/>
        <rFont val="ＭＳ 明朝"/>
        <family val="1"/>
        <charset val="128"/>
      </rPr>
      <t>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820t </t>
    </r>
    <r>
      <rPr>
        <sz val="11"/>
        <rFont val="ＭＳ 明朝"/>
        <family val="1"/>
        <charset val="128"/>
      </rPr>
      <t>砕氷塔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>50t/</t>
    </r>
    <r>
      <rPr>
        <sz val="11"/>
        <rFont val="ＭＳ 明朝"/>
        <family val="1"/>
        <charset val="128"/>
      </rPr>
      <t>時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</si>
  <si>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11</t>
    </r>
    <phoneticPr fontId="8"/>
  </si>
  <si>
    <r>
      <rPr>
        <sz val="11"/>
        <rFont val="ＭＳ 明朝"/>
        <family val="1"/>
        <charset val="128"/>
      </rPr>
      <t>豊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浦</t>
    </r>
  </si>
  <si>
    <r>
      <rPr>
        <sz val="11"/>
        <rFont val="ＭＳ 明朝"/>
        <family val="1"/>
        <charset val="128"/>
      </rPr>
      <t>堅苔沢</t>
    </r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</si>
  <si>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495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</si>
  <si>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貯氷･冷蔵庫</t>
    </r>
    <phoneticPr fontId="8"/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</si>
  <si>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棟</t>
    </r>
    <r>
      <rPr>
        <sz val="11"/>
        <rFont val="Century"/>
        <family val="1"/>
      </rPr>
      <t>65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 xml:space="preserve">20t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50t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</si>
  <si>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46</t>
    </r>
    <phoneticPr fontId="8"/>
  </si>
  <si>
    <r>
      <rPr>
        <sz val="11"/>
        <rFont val="ＭＳ 明朝"/>
        <family val="1"/>
        <charset val="128"/>
      </rPr>
      <t>漁船用捲揚施設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</si>
  <si>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9.72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捲揚機</t>
    </r>
    <r>
      <rPr>
        <sz val="11"/>
        <rFont val="Century"/>
        <family val="1"/>
      </rPr>
      <t>KW-10</t>
    </r>
    <r>
      <rPr>
        <sz val="11"/>
        <rFont val="ＭＳ 明朝"/>
        <family val="1"/>
        <charset val="128"/>
      </rPr>
      <t>型･</t>
    </r>
    <r>
      <rPr>
        <sz val="11"/>
        <rFont val="Century"/>
        <family val="1"/>
      </rPr>
      <t>20</t>
    </r>
    <r>
      <rPr>
        <sz val="11"/>
        <rFont val="ＭＳ 明朝"/>
        <family val="1"/>
        <charset val="128"/>
      </rPr>
      <t>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各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電動機</t>
    </r>
    <r>
      <rPr>
        <sz val="11"/>
        <rFont val="Century"/>
        <family val="1"/>
      </rPr>
      <t>11KW 2</t>
    </r>
    <r>
      <rPr>
        <sz val="11"/>
        <rFont val="ＭＳ 明朝"/>
        <family val="1"/>
        <charset val="128"/>
      </rPr>
      <t>台</t>
    </r>
  </si>
  <si>
    <r>
      <rPr>
        <sz val="11"/>
        <rFont val="ＭＳ 明朝"/>
        <family val="1"/>
        <charset val="128"/>
      </rPr>
      <t>小波渡</t>
    </r>
  </si>
  <si>
    <r>
      <rPr>
        <sz val="11"/>
        <rFont val="ＭＳ 明朝"/>
        <family val="1"/>
        <charset val="128"/>
      </rPr>
      <t>漁船用捲揚施設</t>
    </r>
    <phoneticPr fontId="8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</si>
  <si>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12.96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捲揚機</t>
    </r>
    <r>
      <rPr>
        <sz val="11"/>
        <rFont val="Century"/>
        <family val="1"/>
      </rPr>
      <t>KW-20</t>
    </r>
    <r>
      <rPr>
        <sz val="11"/>
        <rFont val="ＭＳ 明朝"/>
        <family val="1"/>
        <charset val="128"/>
      </rPr>
      <t>型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繁船柱</t>
    </r>
    <r>
      <rPr>
        <sz val="11"/>
        <rFont val="Century"/>
        <family val="1"/>
      </rPr>
      <t xml:space="preserve"> 7</t>
    </r>
    <r>
      <rPr>
        <sz val="11"/>
        <rFont val="ＭＳ 明朝"/>
        <family val="1"/>
        <charset val="128"/>
      </rPr>
      <t>基</t>
    </r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</si>
  <si>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9.0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10kl</t>
    </r>
    <r>
      <rPr>
        <sz val="11"/>
        <rFont val="ＭＳ 明朝"/>
        <family val="1"/>
        <charset val="128"/>
      </rPr>
      <t>地下タンク</t>
    </r>
    <phoneticPr fontId="8"/>
  </si>
  <si>
    <r>
      <rPr>
        <sz val="11"/>
        <rFont val="ＭＳ 明朝"/>
        <family val="1"/>
        <charset val="128"/>
      </rPr>
      <t>小波渡集荷所</t>
    </r>
    <rPh sb="0" eb="1">
      <t>ショウ</t>
    </rPh>
    <rPh sb="1" eb="2">
      <t>ナミ</t>
    </rPh>
    <rPh sb="2" eb="3">
      <t>ワタ</t>
    </rPh>
    <rPh sb="3" eb="5">
      <t>シュウカ</t>
    </rPh>
    <rPh sb="5" eb="6">
      <t>ジョ</t>
    </rPh>
    <phoneticPr fontId="8"/>
  </si>
  <si>
    <r>
      <t xml:space="preserve"> </t>
    </r>
    <r>
      <rPr>
        <sz val="11"/>
        <rFont val="ＭＳ 明朝"/>
        <family val="1"/>
        <charset val="128"/>
      </rPr>
      <t xml:space="preserve">貯氷･冷蔵
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作業所併設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</si>
  <si>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258.70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12t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>7t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</si>
  <si>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55</t>
    </r>
    <phoneticPr fontId="8"/>
  </si>
  <si>
    <r>
      <rPr>
        <sz val="11"/>
        <rFont val="ＭＳ 明朝"/>
        <family val="1"/>
        <charset val="128"/>
      </rPr>
      <t>温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海</t>
    </r>
  </si>
  <si>
    <r>
      <rPr>
        <sz val="11"/>
        <rFont val="ＭＳ 明朝"/>
        <family val="1"/>
        <charset val="128"/>
      </rPr>
      <t>米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子</t>
    </r>
  </si>
  <si>
    <r>
      <rPr>
        <sz val="11"/>
        <rFont val="ＭＳ 明朝"/>
        <family val="1"/>
        <charset val="128"/>
      </rPr>
      <t>米子集荷所</t>
    </r>
    <rPh sb="0" eb="1">
      <t>コメ</t>
    </rPh>
    <rPh sb="1" eb="2">
      <t>コ</t>
    </rPh>
    <rPh sb="2" eb="4">
      <t>シュウカ</t>
    </rPh>
    <rPh sb="4" eb="5">
      <t>ジョ</t>
    </rPh>
    <phoneticPr fontId="8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</si>
  <si>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154.23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荷さばき所</t>
    </r>
    <r>
      <rPr>
        <sz val="11"/>
        <rFont val="Century"/>
        <family val="1"/>
      </rPr>
      <t>79.32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生産者控室</t>
    </r>
    <r>
      <rPr>
        <sz val="11"/>
        <rFont val="Century"/>
        <family val="1"/>
      </rPr>
      <t>22.72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 xml:space="preserve">6t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8t</t>
    </r>
    <phoneticPr fontId="8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</si>
  <si>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6</t>
    </r>
    <phoneticPr fontId="8"/>
  </si>
  <si>
    <r>
      <rPr>
        <sz val="11"/>
        <rFont val="ＭＳ 明朝"/>
        <family val="1"/>
        <charset val="128"/>
      </rPr>
      <t>活性化構改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</si>
  <si>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226.8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階荷さばき所</t>
    </r>
    <r>
      <rPr>
        <sz val="11"/>
        <rFont val="Century"/>
        <family val="1"/>
      </rPr>
      <t>77.76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2</t>
    </r>
    <r>
      <rPr>
        <sz val="11"/>
        <rFont val="ＭＳ 明朝"/>
        <family val="1"/>
        <charset val="128"/>
      </rPr>
      <t>階共同作業所</t>
    </r>
    <r>
      <rPr>
        <sz val="11"/>
        <rFont val="Century"/>
        <family val="1"/>
      </rPr>
      <t>77.76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</si>
  <si>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52</t>
    </r>
    <phoneticPr fontId="8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</si>
  <si>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71.28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8t </t>
    </r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>5t</t>
    </r>
  </si>
  <si>
    <t>44~45</t>
    <phoneticPr fontId="2"/>
  </si>
  <si>
    <t>54~57</t>
    <phoneticPr fontId="2"/>
  </si>
  <si>
    <t>魚礁施設設置事業(事業主体:県)実施一覧表････････････････････････････････････････････････････</t>
  </si>
  <si>
    <t>(付　　表)</t>
  </si>
  <si>
    <t>(農林水産統計)</t>
  </si>
  <si>
    <t>(エ3)9　 (サ)7</t>
  </si>
  <si>
    <t>(ジ)　　　 　4</t>
  </si>
  <si>
    <t>(エ2)17(エ3)10</t>
  </si>
  <si>
    <t>(エ2)16(エ3)10</t>
  </si>
  <si>
    <t>(十)　　　　 6</t>
  </si>
  <si>
    <t>(サ)10  (エ3)8</t>
  </si>
  <si>
    <t>(エ2)3 (エ3)16</t>
  </si>
  <si>
    <t>(エ3)　　　 15</t>
  </si>
  <si>
    <t>(サ)10  (エ3)6</t>
  </si>
  <si>
    <t>(サ)12    (エ3)4</t>
  </si>
  <si>
    <t>(F-5.00)　　10</t>
  </si>
  <si>
    <t>(タ)　　　　44</t>
  </si>
  <si>
    <t>(A)　　　 　 5</t>
  </si>
  <si>
    <t>(F-3.25)　　35</t>
  </si>
  <si>
    <t>(F-5.00)　　14</t>
  </si>
  <si>
    <t>(F-5.00)　　12</t>
  </si>
  <si>
    <t>年(平成)</t>
  </si>
  <si>
    <t>60kl重油タンク 1基(地上)  10kl軽油タンク 1基(地下)</t>
  </si>
  <si>
    <t>鉄筋コンクリート12㎡ 10kl重油タンク3基(地下)</t>
  </si>
  <si>
    <t>鋼船75t(ちとせ丸)</t>
    <rPh sb="0" eb="1">
      <t>コウ</t>
    </rPh>
    <rPh sb="1" eb="2">
      <t>フネ</t>
    </rPh>
    <phoneticPr fontId="8"/>
  </si>
  <si>
    <t>FRP水槽8槽(10m×2m×0.8m)機械室木造平屋建6.6㎡ 給水ポンプ2台</t>
  </si>
  <si>
    <t>60kl重油タンク(地上)2基</t>
  </si>
  <si>
    <t>60kl重油タンク(地上)</t>
  </si>
  <si>
    <t>150kl重油タンク(地上) 取扱所 鉄筋コンクリート平屋31.5㎡</t>
  </si>
  <si>
    <t>50kl灯油タンク(地上)</t>
  </si>
  <si>
    <t>100kl重油タンク1基(地上) 取扱所 鉄筋コンクリート9㎡･18㎡</t>
  </si>
  <si>
    <t>10kl(地上)軽油タンク1基 計量機室9.0㎡ キー式計量機36キー1基</t>
  </si>
  <si>
    <t>150kl(地上)重油タンク</t>
  </si>
  <si>
    <t>10kl(地上)軽油タンク1基 取扱所鉄筋スレート葺9㎡ トキコ計量機48キー1基</t>
  </si>
  <si>
    <t>(漁協統計)</t>
  </si>
  <si>
    <t>事業量(㎡)</t>
  </si>
  <si>
    <t>事業費(千円)</t>
  </si>
  <si>
    <t>事業量(個・基)</t>
  </si>
  <si>
    <t>鼠ヶ関(弁天島)</t>
  </si>
  <si>
    <t>小岩川(境沢)</t>
  </si>
  <si>
    <t>由良(楮)</t>
  </si>
  <si>
    <t>小岩川(巌)</t>
  </si>
  <si>
    <t>加　茂(弁慶沢)</t>
  </si>
  <si>
    <t>大岩川(白岩)</t>
  </si>
  <si>
    <t>今　泉(八東島)</t>
  </si>
  <si>
    <t>小岩川(深澗)</t>
  </si>
  <si>
    <t>早　田(横枕)</t>
  </si>
  <si>
    <t>五十川(平島)</t>
  </si>
  <si>
    <t>(庄内総合支庁水産振興課)</t>
    <rPh sb="9" eb="11">
      <t>シンコウ</t>
    </rPh>
    <phoneticPr fontId="8"/>
  </si>
  <si>
    <t>(注１)</t>
  </si>
  <si>
    <t>(注２)</t>
  </si>
  <si>
    <t>(注３)</t>
  </si>
  <si>
    <t>７  魚礁施設設置事業(事業主体：県)実施一覧表</t>
  </si>
  <si>
    <t>事業量(個、基、隻)</t>
  </si>
  <si>
    <t>面積
(㎡)</t>
    <rPh sb="0" eb="2">
      <t>メンセキ</t>
    </rPh>
    <phoneticPr fontId="8"/>
  </si>
  <si>
    <t>事業費
(千円)</t>
  </si>
  <si>
    <t>投石(㎥)</t>
    <rPh sb="0" eb="2">
      <t>トウセキ</t>
    </rPh>
    <phoneticPr fontId="8"/>
  </si>
  <si>
    <t>増殖溝(㎡)</t>
    <rPh sb="0" eb="2">
      <t>ゾウショク</t>
    </rPh>
    <rPh sb="2" eb="3">
      <t>ミゾ</t>
    </rPh>
    <phoneticPr fontId="8"/>
  </si>
  <si>
    <t>潜堤(㎡)</t>
    <rPh sb="0" eb="1">
      <t>セン</t>
    </rPh>
    <rPh sb="1" eb="2">
      <t>テイ</t>
    </rPh>
    <phoneticPr fontId="8"/>
  </si>
  <si>
    <t>稚貝保護施設(㎡)</t>
    <rPh sb="0" eb="1">
      <t>チ</t>
    </rPh>
    <rPh sb="1" eb="2">
      <t>ガイ</t>
    </rPh>
    <rPh sb="2" eb="4">
      <t>ホゴ</t>
    </rPh>
    <rPh sb="4" eb="6">
      <t>シセツ</t>
    </rPh>
    <phoneticPr fontId="8"/>
  </si>
  <si>
    <t>成貝礁(㎡)</t>
    <rPh sb="0" eb="1">
      <t>セイ</t>
    </rPh>
    <rPh sb="1" eb="2">
      <t>ガイ</t>
    </rPh>
    <rPh sb="2" eb="3">
      <t>ショウ</t>
    </rPh>
    <phoneticPr fontId="8"/>
  </si>
  <si>
    <t>　六：六脚ブロック　　　中：中空三脚増殖ブロック(ネストン16ｔ型)</t>
    <rPh sb="1" eb="2">
      <t>ロク</t>
    </rPh>
    <rPh sb="3" eb="4">
      <t>ロッ</t>
    </rPh>
    <rPh sb="4" eb="5">
      <t>キャク</t>
    </rPh>
    <rPh sb="12" eb="13">
      <t>ナカ</t>
    </rPh>
    <rPh sb="14" eb="16">
      <t>チュウクウ</t>
    </rPh>
    <rPh sb="16" eb="18">
      <t>サンキャク</t>
    </rPh>
    <rPh sb="18" eb="20">
      <t>ゾウショク</t>
    </rPh>
    <rPh sb="32" eb="33">
      <t>ガタ</t>
    </rPh>
    <phoneticPr fontId="8"/>
  </si>
  <si>
    <t>　Ｈ：ホールブロック(孔なし)　Ｔ：テトラブロック</t>
    <rPh sb="11" eb="12">
      <t>コウ</t>
    </rPh>
    <phoneticPr fontId="8"/>
  </si>
  <si>
    <t>親　魚
採捕数
(尾)</t>
  </si>
  <si>
    <t>採卵数(千粒)</t>
  </si>
  <si>
    <t>放流数
(千尾)</t>
  </si>
  <si>
    <t>放流
尾数
(千尾)</t>
  </si>
  <si>
    <t>放流　　尾数
(千尾)</t>
  </si>
  <si>
    <t>(注)　採卵数を上回る放流尾数は、卵、稚魚の移入による。</t>
  </si>
  <si>
    <t>　有　償(殻長25mm以上)</t>
  </si>
  <si>
    <t>　　〃　(　　 〃　 　)</t>
  </si>
  <si>
    <t>(旧温海町)</t>
  </si>
  <si>
    <t>有　償(全数中間育成　全長35mm以上)</t>
  </si>
  <si>
    <t>　〃　(　　　　　　〃　　　　　　)</t>
  </si>
  <si>
    <t>　〃　(　　　〃　　　平均全長34.7mm)</t>
  </si>
  <si>
    <t>　〃　(　　　〃　　　平均全長29.8mm)</t>
  </si>
  <si>
    <t>　〃　(　　　〃　　　平均全長35.3mm)</t>
  </si>
  <si>
    <t>　〃　(全数山形県水産振興協会から購入　平均全長40.0mm)</t>
  </si>
  <si>
    <t>　〃　(全数財団法人秋田県栽培漁業協会から購入　平均全長25.0mm)</t>
  </si>
  <si>
    <t>有　償(全数財団法人秋田県栽培漁業協会から購入　平均全長20.0mm)</t>
  </si>
  <si>
    <t>　〃　(　　　　　　　　〃　　　　　　　　　　　　　　〃　　　)</t>
  </si>
  <si>
    <t>有　償(全数財団法人秋田県栽培漁業協会から購入　平均全長25.0mm)※24年度以降は民間事業</t>
    <rPh sb="0" eb="1">
      <t>アリ</t>
    </rPh>
    <rPh sb="2" eb="3">
      <t>ショウ</t>
    </rPh>
    <rPh sb="38" eb="40">
      <t>ネンド</t>
    </rPh>
    <rPh sb="40" eb="42">
      <t>イコウ</t>
    </rPh>
    <rPh sb="43" eb="45">
      <t>ミンカン</t>
    </rPh>
    <rPh sb="45" eb="47">
      <t>ジギョウ</t>
    </rPh>
    <phoneticPr fontId="8"/>
  </si>
  <si>
    <t>　有　償(全数中間育成　全長80mm以上)</t>
  </si>
  <si>
    <t>　　〃　(　　　　　　〃　　　　　　)</t>
  </si>
  <si>
    <t>　　〃　(全数中間育成　平均全長76.9mm)</t>
  </si>
  <si>
    <t>　　〃　(　　〃　　　　平均全長77.0mm)</t>
  </si>
  <si>
    <t>　　〃　(　　〃　　　　平均全長65.5mm)</t>
  </si>
  <si>
    <t>　　〃　(　　〃　　　　平均全長71.1mm)</t>
  </si>
  <si>
    <t>　　〃　(　　〃　　　　平均全長72.2mm)</t>
  </si>
  <si>
    <t>　　〃　(　　〃　　　　平均全長75.2mm)</t>
  </si>
  <si>
    <t>　　〃　(　　〃　　　　平均全長74.8mm)</t>
  </si>
  <si>
    <t>　　〃　(　　〃　　　　平均全長82.8mm)</t>
  </si>
  <si>
    <t>　　〃　(　　〃　　　　平均全長89.0mm)</t>
  </si>
  <si>
    <t>　　〃　(　　〃　　　　平均全長78.4mm)</t>
  </si>
  <si>
    <t>　　〃　(　　〃　　　　平均全長71.2mm)</t>
  </si>
  <si>
    <t>　　〃　(　　〃　　　　平均全長81.2mm)</t>
  </si>
  <si>
    <t>　　〃　(　　〃　　　　平均全長88.8mm)</t>
  </si>
  <si>
    <t>　　〃　(　　〃　　　　平均全長82.5mm)</t>
  </si>
  <si>
    <t>　　〃　(　　〃　　　　平均全長93.4mm)</t>
  </si>
  <si>
    <t>　　〃　(　　〃　　　　平均全長94.02mm)</t>
  </si>
  <si>
    <t>　　〃　(　　〃　　　　平均全長109.60mm)</t>
  </si>
  <si>
    <t>　　〃　(　　〃　　　　平均全長76.40mm)</t>
  </si>
  <si>
    <t>　　〃　(平均全長80.80mm)</t>
  </si>
  <si>
    <t>県事業の講師
(平成19～21：地魚料理教室、平成22～:庄内浜文化伝道師講座)</t>
    <rPh sb="8" eb="10">
      <t>ヘイセイ</t>
    </rPh>
    <rPh sb="16" eb="17">
      <t>ジ</t>
    </rPh>
    <rPh sb="17" eb="18">
      <t>ザカナ</t>
    </rPh>
    <rPh sb="18" eb="20">
      <t>リョウリ</t>
    </rPh>
    <rPh sb="20" eb="22">
      <t>キョウシツ</t>
    </rPh>
    <rPh sb="23" eb="25">
      <t>ヘイセイ</t>
    </rPh>
    <rPh sb="29" eb="30">
      <t>ショウ</t>
    </rPh>
    <rPh sb="30" eb="31">
      <t>ナイ</t>
    </rPh>
    <rPh sb="31" eb="32">
      <t>ハマ</t>
    </rPh>
    <rPh sb="32" eb="34">
      <t>ブンカ</t>
    </rPh>
    <rPh sb="34" eb="36">
      <t>デンドウ</t>
    </rPh>
    <rPh sb="36" eb="37">
      <t>シ</t>
    </rPh>
    <rPh sb="37" eb="39">
      <t>コウザ</t>
    </rPh>
    <phoneticPr fontId="8"/>
  </si>
  <si>
    <t>自主活動(町内会・保育園・福祉施設等)料理教室講師、食育活動</t>
  </si>
  <si>
    <t>流通・小売業の取組 (料理教室)</t>
  </si>
  <si>
    <t>１階荷さばき所(市場面積 686.96㎡)２階・３階事務所他</t>
    <rPh sb="1" eb="2">
      <t>カイ</t>
    </rPh>
    <rPh sb="2" eb="3">
      <t>ニ</t>
    </rPh>
    <rPh sb="6" eb="7">
      <t>ショ</t>
    </rPh>
    <rPh sb="8" eb="9">
      <t>シ</t>
    </rPh>
    <rPh sb="9" eb="10">
      <t>バ</t>
    </rPh>
    <rPh sb="10" eb="12">
      <t>メンセキ</t>
    </rPh>
    <rPh sb="22" eb="23">
      <t>カイ</t>
    </rPh>
    <rPh sb="25" eb="26">
      <t>カイ</t>
    </rPh>
    <rPh sb="26" eb="28">
      <t>ジム</t>
    </rPh>
    <rPh sb="28" eb="29">
      <t>ショ</t>
    </rPh>
    <rPh sb="29" eb="30">
      <t>ホカ</t>
    </rPh>
    <phoneticPr fontId="8"/>
  </si>
  <si>
    <t>木造平屋荷さばき場115.67㎡(増設)</t>
    <rPh sb="17" eb="19">
      <t>ゾウセツ</t>
    </rPh>
    <phoneticPr fontId="8"/>
  </si>
  <si>
    <t>共同漁具倉庫(作業所)</t>
    <rPh sb="0" eb="2">
      <t>キョウドウ</t>
    </rPh>
    <rPh sb="2" eb="4">
      <t>ギョグ</t>
    </rPh>
    <rPh sb="4" eb="6">
      <t>ソウコ</t>
    </rPh>
    <rPh sb="7" eb="9">
      <t>サギョウ</t>
    </rPh>
    <rPh sb="9" eb="10">
      <t>ショ</t>
    </rPh>
    <phoneticPr fontId="8"/>
  </si>
  <si>
    <t>木造平屋建115.62㎡　(H28 全面改修)</t>
    <rPh sb="18" eb="20">
      <t>ゼンメン</t>
    </rPh>
    <rPh sb="20" eb="22">
      <t>カイシュウ</t>
    </rPh>
    <phoneticPr fontId="8"/>
  </si>
  <si>
    <r>
      <t>10</t>
    </r>
    <r>
      <rPr>
        <sz val="12"/>
        <color indexed="8"/>
        <rFont val="ＭＳ 明朝"/>
        <family val="1"/>
        <charset val="128"/>
      </rPr>
      <t>　さけ海中飼育放流事業実施一覧表</t>
    </r>
    <phoneticPr fontId="8"/>
  </si>
  <si>
    <r>
      <rPr>
        <sz val="11"/>
        <color indexed="8"/>
        <rFont val="ＭＳ 明朝"/>
        <family val="1"/>
        <charset val="128"/>
      </rPr>
      <t>単位：千尾</t>
    </r>
  </si>
  <si>
    <r>
      <rPr>
        <sz val="11"/>
        <color indexed="8"/>
        <rFont val="ＭＳ 明朝"/>
        <family val="1"/>
        <charset val="128"/>
      </rPr>
      <t>事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業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主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体</t>
    </r>
  </si>
  <si>
    <r>
      <rPr>
        <sz val="11"/>
        <color indexed="8"/>
        <rFont val="ＭＳ 明朝"/>
        <family val="1"/>
        <charset val="128"/>
      </rPr>
      <t>飼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育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場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所</t>
    </r>
  </si>
  <si>
    <r>
      <rPr>
        <sz val="11"/>
        <color indexed="8"/>
        <rFont val="ＭＳ 明朝"/>
        <family val="1"/>
        <charset val="128"/>
      </rPr>
      <t>放流尾数</t>
    </r>
  </si>
  <si>
    <r>
      <rPr>
        <sz val="11"/>
        <color indexed="8"/>
        <rFont val="ＭＳ 明朝"/>
        <family val="1"/>
        <charset val="128"/>
      </rPr>
      <t>種苗生産ふ化場</t>
    </r>
  </si>
  <si>
    <r>
      <rPr>
        <sz val="11"/>
        <color indexed="8"/>
        <rFont val="ＭＳ 明朝"/>
        <family val="1"/>
        <charset val="128"/>
      </rPr>
      <t>山形県漁協</t>
    </r>
  </si>
  <si>
    <r>
      <rPr>
        <sz val="11"/>
        <color indexed="8"/>
        <rFont val="ＭＳ 明朝"/>
        <family val="1"/>
        <charset val="128"/>
      </rPr>
      <t>吹浦漁港内</t>
    </r>
  </si>
  <si>
    <r>
      <rPr>
        <sz val="11"/>
        <color indexed="8"/>
        <rFont val="ＭＳ 明朝"/>
        <family val="1"/>
        <charset val="128"/>
      </rPr>
      <t>三　瀬</t>
    </r>
  </si>
  <si>
    <r>
      <rPr>
        <sz val="11"/>
        <color indexed="8"/>
        <rFont val="ＭＳ 明朝"/>
        <family val="1"/>
        <charset val="128"/>
      </rPr>
      <t>箕　輪</t>
    </r>
  </si>
  <si>
    <r>
      <rPr>
        <sz val="11"/>
        <color indexed="8"/>
        <rFont val="ＭＳ 明朝"/>
        <family val="1"/>
        <charset val="128"/>
      </rPr>
      <t>加茂港内</t>
    </r>
  </si>
  <si>
    <r>
      <rPr>
        <sz val="11"/>
        <color indexed="8"/>
        <rFont val="ＭＳ 明朝"/>
        <family val="1"/>
        <charset val="128"/>
      </rPr>
      <t>由良漁港内</t>
    </r>
  </si>
  <si>
    <r>
      <rPr>
        <sz val="11"/>
        <color indexed="8"/>
        <rFont val="ＭＳ 明朝"/>
        <family val="1"/>
        <charset val="128"/>
      </rPr>
      <t>鼠ヶ関港内</t>
    </r>
  </si>
  <si>
    <r>
      <rPr>
        <sz val="11"/>
        <color indexed="8"/>
        <rFont val="ＭＳ 明朝"/>
        <family val="1"/>
        <charset val="128"/>
      </rPr>
      <t>桝　川</t>
    </r>
  </si>
  <si>
    <r>
      <rPr>
        <sz val="11"/>
        <color indexed="8"/>
        <rFont val="ＭＳ 明朝"/>
        <family val="1"/>
        <charset val="128"/>
      </rPr>
      <t>箕輪、高瀬川</t>
    </r>
  </si>
  <si>
    <r>
      <rPr>
        <sz val="11"/>
        <color indexed="8"/>
        <rFont val="ＭＳ 明朝"/>
        <family val="1"/>
        <charset val="128"/>
      </rPr>
      <t>暮坪釣堀内</t>
    </r>
  </si>
  <si>
    <r>
      <rPr>
        <sz val="11"/>
        <color indexed="8"/>
        <rFont val="ＭＳ 明朝"/>
        <family val="1"/>
        <charset val="128"/>
      </rPr>
      <t>箕輪、桝川</t>
    </r>
  </si>
  <si>
    <r>
      <rPr>
        <sz val="11"/>
        <color indexed="8"/>
        <rFont val="ＭＳ 明朝"/>
        <family val="1"/>
        <charset val="128"/>
      </rPr>
      <t>高瀬川</t>
    </r>
  </si>
  <si>
    <r>
      <rPr>
        <sz val="11"/>
        <color indexed="8"/>
        <rFont val="ＭＳ 明朝"/>
        <family val="1"/>
        <charset val="128"/>
      </rPr>
      <t>　　〃</t>
    </r>
  </si>
  <si>
    <r>
      <rPr>
        <sz val="11"/>
        <color indexed="8"/>
        <rFont val="ＭＳ 明朝"/>
        <family val="1"/>
        <charset val="128"/>
      </rPr>
      <t>堅苔沢漁港内</t>
    </r>
  </si>
  <si>
    <r>
      <rPr>
        <sz val="11"/>
        <color indexed="8"/>
        <rFont val="ＭＳ 明朝"/>
        <family val="1"/>
        <charset val="128"/>
      </rPr>
      <t>箕輪、桝川、高瀬川</t>
    </r>
  </si>
  <si>
    <r>
      <rPr>
        <sz val="11"/>
        <rFont val="ＭＳ 明朝"/>
        <family val="1"/>
        <charset val="128"/>
      </rPr>
      <t>〃</t>
    </r>
    <phoneticPr fontId="8"/>
  </si>
  <si>
    <r>
      <rPr>
        <sz val="11"/>
        <rFont val="ＭＳ 明朝"/>
        <family val="1"/>
        <charset val="128"/>
      </rPr>
      <t>　　〃</t>
    </r>
    <phoneticPr fontId="8"/>
  </si>
  <si>
    <r>
      <rPr>
        <sz val="11"/>
        <rFont val="ＭＳ 明朝"/>
        <family val="1"/>
        <charset val="128"/>
      </rPr>
      <t>　　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</si>
</sst>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\ "/>
    <numFmt numFmtId="177" formatCode="#,##0\ ;[Red]\(#,##0\)"/>
    <numFmt numFmtId="178" formatCode="#,##0.0\ "/>
    <numFmt numFmtId="179" formatCode="0.0\ "/>
    <numFmt numFmtId="180" formatCode="#,##0_ "/>
    <numFmt numFmtId="181" formatCode="#,##0_);[Red]\(#,##0\)"/>
  </numFmts>
  <fonts count="29" x14ac:knownFonts="1">
    <font>
      <sz val="11"/>
      <color theme="1"/>
      <name val="ＭＳ Ｐゴシック"/>
      <family val="2"/>
      <scheme val="minor"/>
    </font>
    <font>
      <b/>
      <sz val="48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Century"/>
      <family val="1"/>
    </font>
    <font>
      <sz val="11"/>
      <color indexed="8"/>
      <name val="ＭＳ 明朝"/>
      <family val="1"/>
      <charset val="128"/>
    </font>
    <font>
      <sz val="12"/>
      <color indexed="8"/>
      <name val="Century"/>
      <family val="1"/>
    </font>
    <font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Century"/>
      <family val="1"/>
    </font>
    <font>
      <sz val="10"/>
      <color indexed="8"/>
      <name val="ＭＳ 明朝"/>
      <family val="1"/>
      <charset val="128"/>
    </font>
    <font>
      <sz val="11"/>
      <name val="Century"/>
      <family val="1"/>
    </font>
    <font>
      <sz val="11"/>
      <name val="ＭＳ 明朝"/>
      <family val="1"/>
      <charset val="128"/>
    </font>
    <font>
      <sz val="11"/>
      <color theme="1"/>
      <name val="Century"/>
      <family val="1"/>
    </font>
    <font>
      <sz val="11"/>
      <color indexed="10"/>
      <name val="Century"/>
      <family val="1"/>
    </font>
    <font>
      <sz val="12"/>
      <name val="Century"/>
      <family val="1"/>
    </font>
    <font>
      <sz val="12"/>
      <name val="ＭＳ 明朝"/>
      <family val="1"/>
      <charset val="128"/>
    </font>
    <font>
      <sz val="11"/>
      <color rgb="FFFF0000"/>
      <name val="Century"/>
      <family val="1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Century"/>
      <family val="1"/>
    </font>
    <font>
      <sz val="9"/>
      <name val="ＭＳ 明朝"/>
      <family val="1"/>
      <charset val="128"/>
    </font>
    <font>
      <sz val="14"/>
      <color theme="1"/>
      <name val="Century"/>
      <family val="1"/>
    </font>
    <font>
      <sz val="14"/>
      <color theme="1"/>
      <name val="ＭＳ 明朝"/>
      <family val="1"/>
      <charset val="128"/>
    </font>
    <font>
      <sz val="10"/>
      <color theme="1"/>
      <name val="Century"/>
      <family val="1"/>
    </font>
    <font>
      <sz val="12"/>
      <color theme="1"/>
      <name val="Century"/>
      <family val="1"/>
    </font>
    <font>
      <sz val="14"/>
      <color theme="1"/>
      <name val="Century"/>
      <family val="1"/>
      <charset val="128"/>
    </font>
    <font>
      <sz val="20"/>
      <color theme="1"/>
      <name val="ＭＳ 明朝"/>
      <family val="1"/>
      <charset val="128"/>
    </font>
    <font>
      <sz val="12"/>
      <color rgb="FFFF0000"/>
      <name val="Century"/>
      <family val="1"/>
    </font>
  </fonts>
  <fills count="2">
    <fill>
      <patternFill patternType="none"/>
    </fill>
    <fill>
      <patternFill patternType="gray125"/>
    </fill>
  </fills>
  <borders count="17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 diagonalDown="1"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 style="hair">
        <color indexed="8"/>
      </diagonal>
    </border>
    <border>
      <left/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64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/>
      <diagonal/>
    </border>
    <border>
      <left style="hair">
        <color indexed="8"/>
      </left>
      <right style="thin">
        <color indexed="8"/>
      </right>
      <top style="hair">
        <color indexed="64"/>
      </top>
      <bottom/>
      <diagonal/>
    </border>
    <border>
      <left style="hair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8"/>
      </left>
      <right/>
      <top style="thin">
        <color indexed="64"/>
      </top>
      <bottom/>
      <diagonal/>
    </border>
    <border>
      <left/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/>
      <right style="hair">
        <color indexed="8"/>
      </right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64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38" fontId="3" fillId="0" borderId="0" applyFill="0" applyBorder="0" applyProtection="0">
      <alignment vertical="center"/>
    </xf>
  </cellStyleXfs>
  <cellXfs count="671">
    <xf numFmtId="0" fontId="0" fillId="0" borderId="0" xfId="0"/>
    <xf numFmtId="0" fontId="4" fillId="0" borderId="0" xfId="1" applyFont="1">
      <alignment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5" xfId="1" applyFont="1" applyBorder="1" applyAlignment="1">
      <alignment horizontal="right" vertical="center"/>
    </xf>
    <xf numFmtId="0" fontId="4" fillId="0" borderId="7" xfId="1" applyFont="1" applyBorder="1" applyAlignment="1">
      <alignment horizontal="right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0" fontId="4" fillId="0" borderId="9" xfId="1" applyFont="1" applyBorder="1" applyAlignment="1">
      <alignment horizontal="right" vertical="center"/>
    </xf>
    <xf numFmtId="0" fontId="4" fillId="0" borderId="10" xfId="1" applyFont="1" applyBorder="1" applyAlignment="1">
      <alignment horizontal="right" vertical="center"/>
    </xf>
    <xf numFmtId="0" fontId="9" fillId="0" borderId="5" xfId="1" applyFont="1" applyBorder="1" applyAlignment="1">
      <alignment horizontal="center" vertical="center"/>
    </xf>
    <xf numFmtId="3" fontId="4" fillId="0" borderId="5" xfId="1" applyNumberFormat="1" applyFont="1" applyBorder="1">
      <alignment vertical="center"/>
    </xf>
    <xf numFmtId="0" fontId="4" fillId="0" borderId="5" xfId="1" applyFont="1" applyBorder="1">
      <alignment vertical="center"/>
    </xf>
    <xf numFmtId="0" fontId="4" fillId="0" borderId="7" xfId="1" applyFont="1" applyBorder="1">
      <alignment vertical="center"/>
    </xf>
    <xf numFmtId="49" fontId="4" fillId="0" borderId="11" xfId="1" applyNumberFormat="1" applyFont="1" applyBorder="1" applyAlignment="1">
      <alignment horizontal="center" vertical="center"/>
    </xf>
    <xf numFmtId="0" fontId="4" fillId="0" borderId="12" xfId="1" applyFont="1" applyBorder="1">
      <alignment vertical="center"/>
    </xf>
    <xf numFmtId="0" fontId="4" fillId="0" borderId="13" xfId="1" applyFont="1" applyBorder="1">
      <alignment vertical="center"/>
    </xf>
    <xf numFmtId="0" fontId="4" fillId="0" borderId="9" xfId="1" applyFont="1" applyBorder="1">
      <alignment vertical="center"/>
    </xf>
    <xf numFmtId="0" fontId="4" fillId="0" borderId="10" xfId="1" applyFont="1" applyBorder="1">
      <alignment vertical="center"/>
    </xf>
    <xf numFmtId="0" fontId="4" fillId="0" borderId="0" xfId="1" applyFont="1" applyAlignment="1">
      <alignment horizontal="right" vertical="center"/>
    </xf>
    <xf numFmtId="0" fontId="4" fillId="0" borderId="16" xfId="1" applyFont="1" applyBorder="1">
      <alignment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4" fillId="0" borderId="6" xfId="1" applyFont="1" applyBorder="1">
      <alignment vertical="center"/>
    </xf>
    <xf numFmtId="3" fontId="11" fillId="0" borderId="5" xfId="1" applyNumberFormat="1" applyFont="1" applyBorder="1">
      <alignment vertical="center"/>
    </xf>
    <xf numFmtId="3" fontId="11" fillId="0" borderId="7" xfId="1" applyNumberFormat="1" applyFont="1" applyBorder="1">
      <alignment vertical="center"/>
    </xf>
    <xf numFmtId="3" fontId="4" fillId="0" borderId="0" xfId="1" applyNumberFormat="1" applyFont="1">
      <alignment vertical="center"/>
    </xf>
    <xf numFmtId="0" fontId="13" fillId="0" borderId="6" xfId="1" applyFont="1" applyBorder="1">
      <alignment vertical="center"/>
    </xf>
    <xf numFmtId="0" fontId="14" fillId="0" borderId="0" xfId="1" applyFont="1">
      <alignment vertical="center"/>
    </xf>
    <xf numFmtId="0" fontId="4" fillId="0" borderId="8" xfId="1" applyFont="1" applyBorder="1" applyAlignment="1">
      <alignment horizontal="center" vertical="center"/>
    </xf>
    <xf numFmtId="3" fontId="11" fillId="0" borderId="9" xfId="1" applyNumberFormat="1" applyFont="1" applyBorder="1">
      <alignment vertical="center"/>
    </xf>
    <xf numFmtId="3" fontId="11" fillId="0" borderId="10" xfId="1" applyNumberFormat="1" applyFont="1" applyBorder="1">
      <alignment vertical="center"/>
    </xf>
    <xf numFmtId="0" fontId="6" fillId="0" borderId="0" xfId="1" applyFont="1">
      <alignment vertical="center"/>
    </xf>
    <xf numFmtId="0" fontId="4" fillId="0" borderId="0" xfId="1" applyFont="1" applyAlignment="1">
      <alignment horizontal="center"/>
    </xf>
    <xf numFmtId="0" fontId="4" fillId="0" borderId="6" xfId="1" applyFont="1" applyBorder="1" applyAlignment="1">
      <alignment horizontal="justify" vertical="center" indent="1"/>
    </xf>
    <xf numFmtId="176" fontId="11" fillId="0" borderId="5" xfId="1" applyNumberFormat="1" applyFont="1" applyBorder="1">
      <alignment vertical="center"/>
    </xf>
    <xf numFmtId="176" fontId="11" fillId="0" borderId="7" xfId="1" applyNumberFormat="1" applyFont="1" applyBorder="1">
      <alignment vertical="center"/>
    </xf>
    <xf numFmtId="176" fontId="4" fillId="0" borderId="0" xfId="1" applyNumberFormat="1" applyFont="1">
      <alignment vertical="center"/>
    </xf>
    <xf numFmtId="0" fontId="13" fillId="0" borderId="6" xfId="1" applyFont="1" applyBorder="1" applyAlignment="1">
      <alignment horizontal="justify" vertical="center" indent="1"/>
    </xf>
    <xf numFmtId="176" fontId="11" fillId="0" borderId="9" xfId="1" applyNumberFormat="1" applyFont="1" applyBorder="1">
      <alignment vertical="center"/>
    </xf>
    <xf numFmtId="176" fontId="11" fillId="0" borderId="10" xfId="1" applyNumberFormat="1" applyFont="1" applyBorder="1">
      <alignment vertical="center"/>
    </xf>
    <xf numFmtId="0" fontId="4" fillId="0" borderId="17" xfId="1" applyFont="1" applyBorder="1">
      <alignment vertical="center"/>
    </xf>
    <xf numFmtId="0" fontId="6" fillId="0" borderId="1" xfId="1" applyFont="1" applyBorder="1">
      <alignment vertical="center"/>
    </xf>
    <xf numFmtId="0" fontId="4" fillId="0" borderId="1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 shrinkToFit="1"/>
    </xf>
    <xf numFmtId="0" fontId="4" fillId="0" borderId="21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23" xfId="1" applyFont="1" applyBorder="1" applyAlignment="1">
      <alignment horizontal="justify" vertical="center" wrapText="1"/>
    </xf>
    <xf numFmtId="0" fontId="4" fillId="0" borderId="23" xfId="1" applyFont="1" applyBorder="1" applyAlignment="1">
      <alignment horizontal="center" vertical="center"/>
    </xf>
    <xf numFmtId="3" fontId="4" fillId="0" borderId="23" xfId="1" applyNumberFormat="1" applyFont="1" applyBorder="1">
      <alignment vertical="center"/>
    </xf>
    <xf numFmtId="3" fontId="4" fillId="0" borderId="24" xfId="1" applyNumberFormat="1" applyFont="1" applyBorder="1" applyAlignment="1">
      <alignment horizontal="right" vertical="center"/>
    </xf>
    <xf numFmtId="0" fontId="4" fillId="0" borderId="21" xfId="1" applyFont="1" applyBorder="1">
      <alignment vertical="center"/>
    </xf>
    <xf numFmtId="177" fontId="4" fillId="0" borderId="24" xfId="1" applyNumberFormat="1" applyFont="1" applyBorder="1">
      <alignment vertical="center"/>
    </xf>
    <xf numFmtId="0" fontId="4" fillId="0" borderId="5" xfId="1" applyFont="1" applyBorder="1" applyAlignment="1">
      <alignment horizontal="justify" vertical="center" shrinkToFit="1"/>
    </xf>
    <xf numFmtId="0" fontId="4" fillId="0" borderId="5" xfId="1" applyFont="1" applyBorder="1" applyAlignment="1">
      <alignment horizontal="justify" vertical="center"/>
    </xf>
    <xf numFmtId="3" fontId="4" fillId="0" borderId="7" xfId="1" applyNumberFormat="1" applyFont="1" applyBorder="1">
      <alignment vertical="center"/>
    </xf>
    <xf numFmtId="177" fontId="4" fillId="0" borderId="7" xfId="1" applyNumberFormat="1" applyFont="1" applyBorder="1">
      <alignment vertical="center"/>
    </xf>
    <xf numFmtId="0" fontId="4" fillId="0" borderId="25" xfId="1" applyFont="1" applyBorder="1">
      <alignment vertical="center"/>
    </xf>
    <xf numFmtId="0" fontId="4" fillId="0" borderId="26" xfId="1" applyFont="1" applyBorder="1" applyAlignment="1">
      <alignment horizontal="center" vertical="center"/>
    </xf>
    <xf numFmtId="0" fontId="4" fillId="0" borderId="27" xfId="1" applyFont="1" applyBorder="1" applyAlignment="1">
      <alignment horizontal="justify" vertical="center" shrinkToFit="1"/>
    </xf>
    <xf numFmtId="0" fontId="4" fillId="0" borderId="27" xfId="1" applyFont="1" applyBorder="1" applyAlignment="1">
      <alignment horizontal="justify" vertical="center"/>
    </xf>
    <xf numFmtId="3" fontId="4" fillId="0" borderId="27" xfId="1" applyNumberFormat="1" applyFont="1" applyBorder="1">
      <alignment vertical="center"/>
    </xf>
    <xf numFmtId="3" fontId="4" fillId="0" borderId="28" xfId="1" applyNumberFormat="1" applyFont="1" applyBorder="1">
      <alignment vertical="center"/>
    </xf>
    <xf numFmtId="0" fontId="4" fillId="0" borderId="30" xfId="1" applyFont="1" applyBorder="1" applyAlignment="1">
      <alignment horizontal="center" vertical="center"/>
    </xf>
    <xf numFmtId="3" fontId="4" fillId="0" borderId="30" xfId="1" applyNumberFormat="1" applyFont="1" applyBorder="1">
      <alignment vertical="center"/>
    </xf>
    <xf numFmtId="3" fontId="4" fillId="0" borderId="31" xfId="1" applyNumberFormat="1" applyFont="1" applyBorder="1">
      <alignment vertical="center"/>
    </xf>
    <xf numFmtId="0" fontId="4" fillId="0" borderId="9" xfId="1" applyFont="1" applyBorder="1" applyAlignment="1">
      <alignment horizontal="justify" vertical="center"/>
    </xf>
    <xf numFmtId="0" fontId="4" fillId="0" borderId="9" xfId="1" applyFont="1" applyBorder="1" applyAlignment="1">
      <alignment horizontal="center" vertical="center"/>
    </xf>
    <xf numFmtId="177" fontId="4" fillId="0" borderId="10" xfId="1" applyNumberFormat="1" applyFont="1" applyBorder="1">
      <alignment vertical="center"/>
    </xf>
    <xf numFmtId="0" fontId="4" fillId="0" borderId="23" xfId="1" applyFont="1" applyBorder="1" applyAlignment="1">
      <alignment horizontal="justify" vertical="center"/>
    </xf>
    <xf numFmtId="0" fontId="4" fillId="0" borderId="23" xfId="1" applyFont="1" applyBorder="1" applyAlignment="1">
      <alignment horizontal="right" vertical="center"/>
    </xf>
    <xf numFmtId="0" fontId="4" fillId="0" borderId="23" xfId="1" applyFont="1" applyBorder="1">
      <alignment vertical="center"/>
    </xf>
    <xf numFmtId="176" fontId="4" fillId="0" borderId="24" xfId="1" applyNumberFormat="1" applyFont="1" applyBorder="1">
      <alignment vertical="center"/>
    </xf>
    <xf numFmtId="176" fontId="4" fillId="0" borderId="7" xfId="1" applyNumberFormat="1" applyFont="1" applyBorder="1">
      <alignment vertical="center"/>
    </xf>
    <xf numFmtId="0" fontId="4" fillId="0" borderId="27" xfId="1" applyFont="1" applyBorder="1" applyAlignment="1">
      <alignment horizontal="right" vertical="center"/>
    </xf>
    <xf numFmtId="176" fontId="4" fillId="0" borderId="28" xfId="1" applyNumberFormat="1" applyFont="1" applyBorder="1">
      <alignment vertical="center"/>
    </xf>
    <xf numFmtId="0" fontId="4" fillId="0" borderId="30" xfId="1" applyFont="1" applyBorder="1" applyAlignment="1">
      <alignment horizontal="center" vertical="center" wrapText="1"/>
    </xf>
    <xf numFmtId="0" fontId="4" fillId="0" borderId="30" xfId="1" applyFont="1" applyBorder="1" applyAlignment="1">
      <alignment horizontal="right" vertical="center" wrapText="1"/>
    </xf>
    <xf numFmtId="176" fontId="4" fillId="0" borderId="31" xfId="1" applyNumberFormat="1" applyFont="1" applyBorder="1" applyAlignment="1">
      <alignment vertical="center" wrapText="1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horizontal="center" vertical="top"/>
    </xf>
    <xf numFmtId="0" fontId="4" fillId="0" borderId="5" xfId="1" applyFont="1" applyBorder="1" applyAlignment="1">
      <alignment horizontal="justify" vertical="center" wrapText="1"/>
    </xf>
    <xf numFmtId="0" fontId="15" fillId="0" borderId="0" xfId="1" applyFont="1">
      <alignment vertical="center"/>
    </xf>
    <xf numFmtId="0" fontId="11" fillId="0" borderId="18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23" xfId="1" applyFont="1" applyBorder="1" applyAlignment="1">
      <alignment horizontal="justify" vertical="center" indent="1"/>
    </xf>
    <xf numFmtId="3" fontId="11" fillId="0" borderId="34" xfId="1" applyNumberFormat="1" applyFont="1" applyBorder="1">
      <alignment vertical="center"/>
    </xf>
    <xf numFmtId="3" fontId="11" fillId="0" borderId="35" xfId="1" applyNumberFormat="1" applyFont="1" applyBorder="1" applyAlignment="1">
      <alignment horizontal="right" vertical="center"/>
    </xf>
    <xf numFmtId="177" fontId="11" fillId="0" borderId="24" xfId="1" applyNumberFormat="1" applyFont="1" applyBorder="1">
      <alignment vertical="center"/>
    </xf>
    <xf numFmtId="0" fontId="11" fillId="0" borderId="0" xfId="1" applyFont="1">
      <alignment vertical="center"/>
    </xf>
    <xf numFmtId="0" fontId="11" fillId="0" borderId="6" xfId="1" applyFont="1" applyBorder="1" applyAlignment="1">
      <alignment horizontal="center" vertical="center"/>
    </xf>
    <xf numFmtId="0" fontId="11" fillId="0" borderId="5" xfId="1" applyFont="1" applyBorder="1" applyAlignment="1">
      <alignment horizontal="justify" vertical="center" indent="1"/>
    </xf>
    <xf numFmtId="0" fontId="11" fillId="0" borderId="5" xfId="1" applyFont="1" applyBorder="1">
      <alignment vertical="center"/>
    </xf>
    <xf numFmtId="0" fontId="11" fillId="0" borderId="36" xfId="1" applyFont="1" applyBorder="1" applyAlignment="1">
      <alignment horizontal="right" vertical="center"/>
    </xf>
    <xf numFmtId="177" fontId="11" fillId="0" borderId="7" xfId="1" applyNumberFormat="1" applyFont="1" applyBorder="1">
      <alignment vertical="center"/>
    </xf>
    <xf numFmtId="0" fontId="4" fillId="0" borderId="37" xfId="1" applyFont="1" applyBorder="1">
      <alignment vertical="center"/>
    </xf>
    <xf numFmtId="0" fontId="11" fillId="0" borderId="23" xfId="1" applyFont="1" applyBorder="1">
      <alignment vertical="center"/>
    </xf>
    <xf numFmtId="0" fontId="11" fillId="0" borderId="39" xfId="1" applyFont="1" applyBorder="1" applyAlignment="1">
      <alignment horizontal="right" vertical="center"/>
    </xf>
    <xf numFmtId="176" fontId="11" fillId="0" borderId="24" xfId="1" applyNumberFormat="1" applyFont="1" applyBorder="1">
      <alignment vertical="center"/>
    </xf>
    <xf numFmtId="0" fontId="11" fillId="0" borderId="40" xfId="1" applyFont="1" applyBorder="1" applyAlignment="1">
      <alignment horizontal="right" vertical="center"/>
    </xf>
    <xf numFmtId="0" fontId="11" fillId="0" borderId="26" xfId="1" applyFont="1" applyBorder="1" applyAlignment="1">
      <alignment horizontal="center" vertical="center"/>
    </xf>
    <xf numFmtId="0" fontId="11" fillId="0" borderId="27" xfId="1" applyFont="1" applyBorder="1" applyAlignment="1">
      <alignment horizontal="justify" vertical="center" indent="1"/>
    </xf>
    <xf numFmtId="0" fontId="11" fillId="0" borderId="27" xfId="1" applyFont="1" applyBorder="1">
      <alignment vertical="center"/>
    </xf>
    <xf numFmtId="0" fontId="11" fillId="0" borderId="41" xfId="1" applyFont="1" applyBorder="1" applyAlignment="1">
      <alignment horizontal="right" vertical="center"/>
    </xf>
    <xf numFmtId="176" fontId="11" fillId="0" borderId="28" xfId="1" applyNumberFormat="1" applyFont="1" applyBorder="1">
      <alignment vertical="center"/>
    </xf>
    <xf numFmtId="0" fontId="11" fillId="0" borderId="17" xfId="1" applyFont="1" applyBorder="1" applyAlignment="1">
      <alignment horizontal="left" vertical="center"/>
    </xf>
    <xf numFmtId="0" fontId="11" fillId="0" borderId="17" xfId="1" applyFont="1" applyBorder="1" applyAlignment="1">
      <alignment horizontal="right" vertical="center"/>
    </xf>
    <xf numFmtId="0" fontId="11" fillId="0" borderId="42" xfId="1" applyFont="1" applyBorder="1" applyAlignment="1">
      <alignment horizontal="right" vertical="center"/>
    </xf>
    <xf numFmtId="177" fontId="11" fillId="0" borderId="28" xfId="1" applyNumberFormat="1" applyFont="1" applyBorder="1">
      <alignment vertical="center"/>
    </xf>
    <xf numFmtId="0" fontId="11" fillId="0" borderId="33" xfId="1" applyFont="1" applyBorder="1" applyAlignment="1">
      <alignment horizontal="center" vertical="center" wrapText="1"/>
    </xf>
    <xf numFmtId="0" fontId="11" fillId="0" borderId="32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11" fillId="0" borderId="34" xfId="1" applyFont="1" applyBorder="1">
      <alignment vertical="center"/>
    </xf>
    <xf numFmtId="0" fontId="11" fillId="0" borderId="53" xfId="1" applyFont="1" applyBorder="1">
      <alignment vertical="center"/>
    </xf>
    <xf numFmtId="0" fontId="11" fillId="0" borderId="56" xfId="1" applyFont="1" applyBorder="1">
      <alignment vertical="center"/>
    </xf>
    <xf numFmtId="0" fontId="11" fillId="0" borderId="53" xfId="1" applyFont="1" applyBorder="1" applyAlignment="1">
      <alignment vertical="center" wrapText="1"/>
    </xf>
    <xf numFmtId="0" fontId="11" fillId="0" borderId="57" xfId="1" applyFont="1" applyBorder="1" applyAlignment="1">
      <alignment horizontal="center" vertical="center"/>
    </xf>
    <xf numFmtId="0" fontId="11" fillId="0" borderId="36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3" fontId="11" fillId="0" borderId="23" xfId="1" applyNumberFormat="1" applyFont="1" applyBorder="1">
      <alignment vertical="center"/>
    </xf>
    <xf numFmtId="3" fontId="11" fillId="0" borderId="58" xfId="1" applyNumberFormat="1" applyFont="1" applyBorder="1">
      <alignment vertical="center"/>
    </xf>
    <xf numFmtId="0" fontId="11" fillId="0" borderId="54" xfId="1" applyFont="1" applyBorder="1" applyAlignment="1">
      <alignment horizontal="center" vertical="center"/>
    </xf>
    <xf numFmtId="0" fontId="11" fillId="0" borderId="12" xfId="1" applyFont="1" applyBorder="1">
      <alignment vertical="center"/>
    </xf>
    <xf numFmtId="0" fontId="11" fillId="0" borderId="12" xfId="1" applyFont="1" applyBorder="1" applyAlignment="1">
      <alignment horizontal="center" vertical="center"/>
    </xf>
    <xf numFmtId="3" fontId="11" fillId="0" borderId="12" xfId="1" applyNumberFormat="1" applyFont="1" applyBorder="1">
      <alignment vertical="center"/>
    </xf>
    <xf numFmtId="0" fontId="11" fillId="0" borderId="5" xfId="1" applyFont="1" applyBorder="1" applyAlignment="1">
      <alignment vertical="center" wrapText="1"/>
    </xf>
    <xf numFmtId="0" fontId="11" fillId="0" borderId="35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37" xfId="1" applyFont="1" applyBorder="1">
      <alignment vertical="center"/>
    </xf>
    <xf numFmtId="3" fontId="11" fillId="0" borderId="37" xfId="1" applyNumberFormat="1" applyFont="1" applyBorder="1">
      <alignment vertical="center"/>
    </xf>
    <xf numFmtId="0" fontId="11" fillId="0" borderId="5" xfId="1" applyFont="1" applyBorder="1" applyAlignment="1">
      <alignment horizontal="justify" vertical="center"/>
    </xf>
    <xf numFmtId="0" fontId="11" fillId="0" borderId="40" xfId="1" applyFont="1" applyBorder="1" applyAlignment="1">
      <alignment horizontal="center" vertical="center"/>
    </xf>
    <xf numFmtId="3" fontId="11" fillId="0" borderId="36" xfId="1" applyNumberFormat="1" applyFont="1" applyBorder="1">
      <alignment vertical="center"/>
    </xf>
    <xf numFmtId="0" fontId="11" fillId="0" borderId="23" xfId="1" applyFont="1" applyBorder="1" applyAlignment="1">
      <alignment horizontal="right" vertical="center"/>
    </xf>
    <xf numFmtId="3" fontId="11" fillId="0" borderId="5" xfId="1" applyNumberFormat="1" applyFont="1" applyBorder="1" applyAlignment="1">
      <alignment horizontal="right" vertical="center"/>
    </xf>
    <xf numFmtId="3" fontId="11" fillId="0" borderId="40" xfId="1" applyNumberFormat="1" applyFont="1" applyBorder="1" applyAlignment="1">
      <alignment horizontal="right" vertical="center"/>
    </xf>
    <xf numFmtId="0" fontId="11" fillId="0" borderId="59" xfId="1" applyFont="1" applyBorder="1" applyAlignment="1">
      <alignment horizontal="center" vertical="center"/>
    </xf>
    <xf numFmtId="0" fontId="11" fillId="0" borderId="52" xfId="1" applyFont="1" applyBorder="1" applyAlignment="1">
      <alignment horizontal="right" vertical="center"/>
    </xf>
    <xf numFmtId="3" fontId="11" fillId="0" borderId="52" xfId="1" applyNumberFormat="1" applyFont="1" applyBorder="1" applyAlignment="1">
      <alignment horizontal="right" vertical="center"/>
    </xf>
    <xf numFmtId="3" fontId="11" fillId="0" borderId="55" xfId="1" applyNumberFormat="1" applyFont="1" applyBorder="1">
      <alignment vertical="center"/>
    </xf>
    <xf numFmtId="0" fontId="11" fillId="0" borderId="73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/>
    </xf>
    <xf numFmtId="3" fontId="11" fillId="0" borderId="41" xfId="1" applyNumberFormat="1" applyFont="1" applyBorder="1" applyAlignment="1">
      <alignment horizontal="right" vertical="center"/>
    </xf>
    <xf numFmtId="3" fontId="11" fillId="0" borderId="74" xfId="1" applyNumberFormat="1" applyFont="1" applyBorder="1">
      <alignment vertical="center"/>
    </xf>
    <xf numFmtId="0" fontId="11" fillId="0" borderId="0" xfId="1" applyFont="1" applyAlignment="1">
      <alignment vertical="top" wrapText="1"/>
    </xf>
    <xf numFmtId="0" fontId="11" fillId="0" borderId="0" xfId="1" applyFont="1" applyAlignment="1">
      <alignment vertical="top"/>
    </xf>
    <xf numFmtId="3" fontId="11" fillId="0" borderId="27" xfId="1" applyNumberFormat="1" applyFont="1" applyBorder="1">
      <alignment vertical="center"/>
    </xf>
    <xf numFmtId="0" fontId="17" fillId="0" borderId="0" xfId="1" applyFont="1">
      <alignment vertical="center"/>
    </xf>
    <xf numFmtId="0" fontId="9" fillId="0" borderId="78" xfId="1" applyFont="1" applyBorder="1">
      <alignment vertical="center"/>
    </xf>
    <xf numFmtId="0" fontId="9" fillId="0" borderId="38" xfId="1" applyFont="1" applyBorder="1">
      <alignment vertical="center"/>
    </xf>
    <xf numFmtId="0" fontId="9" fillId="0" borderId="22" xfId="1" applyFont="1" applyBorder="1">
      <alignment vertical="center"/>
    </xf>
    <xf numFmtId="0" fontId="7" fillId="0" borderId="0" xfId="1" applyFont="1">
      <alignment vertical="center"/>
    </xf>
    <xf numFmtId="0" fontId="18" fillId="0" borderId="0" xfId="1" applyFont="1">
      <alignment vertical="center"/>
    </xf>
    <xf numFmtId="0" fontId="5" fillId="0" borderId="0" xfId="1" applyFont="1">
      <alignment vertical="center"/>
    </xf>
    <xf numFmtId="0" fontId="19" fillId="0" borderId="0" xfId="1" applyFont="1">
      <alignment vertical="center"/>
    </xf>
    <xf numFmtId="0" fontId="15" fillId="0" borderId="0" xfId="1" applyFont="1" applyAlignment="1">
      <alignment horizontal="right"/>
    </xf>
    <xf numFmtId="0" fontId="16" fillId="0" borderId="0" xfId="1" applyFont="1">
      <alignment vertical="center"/>
    </xf>
    <xf numFmtId="0" fontId="15" fillId="0" borderId="0" xfId="1" applyFont="1" applyAlignment="1">
      <alignment horizontal="right" vertical="center"/>
    </xf>
    <xf numFmtId="0" fontId="15" fillId="0" borderId="3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180" fontId="15" fillId="0" borderId="5" xfId="1" applyNumberFormat="1" applyFont="1" applyBorder="1">
      <alignment vertical="center"/>
    </xf>
    <xf numFmtId="180" fontId="15" fillId="0" borderId="7" xfId="1" applyNumberFormat="1" applyFont="1" applyBorder="1">
      <alignment vertical="center"/>
    </xf>
    <xf numFmtId="180" fontId="15" fillId="0" borderId="5" xfId="1" applyNumberFormat="1" applyFont="1" applyBorder="1" applyAlignment="1">
      <alignment horizontal="right" vertical="center"/>
    </xf>
    <xf numFmtId="180" fontId="15" fillId="0" borderId="7" xfId="1" applyNumberFormat="1" applyFont="1" applyBorder="1" applyAlignment="1">
      <alignment horizontal="right" vertical="center"/>
    </xf>
    <xf numFmtId="180" fontId="15" fillId="0" borderId="12" xfId="1" applyNumberFormat="1" applyFont="1" applyBorder="1" applyAlignment="1">
      <alignment horizontal="right" vertical="center"/>
    </xf>
    <xf numFmtId="180" fontId="15" fillId="0" borderId="13" xfId="1" applyNumberFormat="1" applyFont="1" applyBorder="1" applyAlignment="1">
      <alignment horizontal="right" vertical="center"/>
    </xf>
    <xf numFmtId="180" fontId="15" fillId="0" borderId="30" xfId="1" applyNumberFormat="1" applyFont="1" applyBorder="1" applyAlignment="1">
      <alignment horizontal="right" vertical="center"/>
    </xf>
    <xf numFmtId="180" fontId="15" fillId="0" borderId="31" xfId="1" applyNumberFormat="1" applyFont="1" applyBorder="1" applyAlignment="1">
      <alignment horizontal="right" vertical="center"/>
    </xf>
    <xf numFmtId="0" fontId="15" fillId="0" borderId="0" xfId="1" applyFont="1" applyAlignment="1">
      <alignment horizontal="center" vertical="center"/>
    </xf>
    <xf numFmtId="180" fontId="15" fillId="0" borderId="0" xfId="1" applyNumberFormat="1" applyFont="1" applyAlignment="1">
      <alignment horizontal="right" vertical="center"/>
    </xf>
    <xf numFmtId="0" fontId="15" fillId="0" borderId="3" xfId="1" applyFont="1" applyBorder="1" applyAlignment="1">
      <alignment vertical="center" wrapText="1"/>
    </xf>
    <xf numFmtId="0" fontId="15" fillId="0" borderId="4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/>
    </xf>
    <xf numFmtId="181" fontId="15" fillId="0" borderId="5" xfId="1" applyNumberFormat="1" applyFont="1" applyBorder="1" applyAlignment="1">
      <alignment horizontal="right" vertical="center"/>
    </xf>
    <xf numFmtId="181" fontId="15" fillId="0" borderId="5" xfId="1" applyNumberFormat="1" applyFont="1" applyBorder="1">
      <alignment vertical="center"/>
    </xf>
    <xf numFmtId="181" fontId="15" fillId="0" borderId="7" xfId="2" applyNumberFormat="1" applyFont="1" applyBorder="1">
      <alignment vertical="center"/>
    </xf>
    <xf numFmtId="0" fontId="15" fillId="0" borderId="23" xfId="1" applyFont="1" applyBorder="1" applyAlignment="1">
      <alignment horizontal="center" vertical="center"/>
    </xf>
    <xf numFmtId="181" fontId="15" fillId="0" borderId="23" xfId="1" applyNumberFormat="1" applyFont="1" applyBorder="1" applyAlignment="1">
      <alignment horizontal="right" vertical="center"/>
    </xf>
    <xf numFmtId="181" fontId="15" fillId="0" borderId="23" xfId="1" applyNumberFormat="1" applyFont="1" applyBorder="1">
      <alignment vertical="center"/>
    </xf>
    <xf numFmtId="0" fontId="15" fillId="0" borderId="87" xfId="1" applyFont="1" applyBorder="1" applyAlignment="1">
      <alignment horizontal="center" vertical="center"/>
    </xf>
    <xf numFmtId="181" fontId="15" fillId="0" borderId="87" xfId="1" applyNumberFormat="1" applyFont="1" applyBorder="1" applyAlignment="1">
      <alignment horizontal="right" vertical="center"/>
    </xf>
    <xf numFmtId="181" fontId="15" fillId="0" borderId="87" xfId="1" applyNumberFormat="1" applyFont="1" applyBorder="1">
      <alignment vertical="center"/>
    </xf>
    <xf numFmtId="181" fontId="15" fillId="0" borderId="132" xfId="2" applyNumberFormat="1" applyFont="1" applyBorder="1">
      <alignment vertical="center"/>
    </xf>
    <xf numFmtId="0" fontId="15" fillId="0" borderId="134" xfId="1" applyFont="1" applyBorder="1" applyAlignment="1">
      <alignment horizontal="center" vertical="center"/>
    </xf>
    <xf numFmtId="181" fontId="15" fillId="0" borderId="134" xfId="1" applyNumberFormat="1" applyFont="1" applyBorder="1" applyAlignment="1">
      <alignment horizontal="right" vertical="center"/>
    </xf>
    <xf numFmtId="181" fontId="15" fillId="0" borderId="134" xfId="1" applyNumberFormat="1" applyFont="1" applyBorder="1">
      <alignment vertical="center"/>
    </xf>
    <xf numFmtId="181" fontId="15" fillId="0" borderId="135" xfId="2" applyNumberFormat="1" applyFont="1" applyBorder="1">
      <alignment vertical="center"/>
    </xf>
    <xf numFmtId="181" fontId="15" fillId="0" borderId="24" xfId="2" applyNumberFormat="1" applyFont="1" applyBorder="1">
      <alignment vertical="center"/>
    </xf>
    <xf numFmtId="181" fontId="15" fillId="0" borderId="28" xfId="2" applyNumberFormat="1" applyFont="1" applyBorder="1">
      <alignment vertical="center"/>
    </xf>
    <xf numFmtId="0" fontId="12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19" fillId="0" borderId="0" xfId="1" applyFont="1" applyAlignment="1">
      <alignment horizontal="center" vertical="center" shrinkToFit="1"/>
    </xf>
    <xf numFmtId="0" fontId="12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19" fillId="0" borderId="0" xfId="1" applyFont="1" applyAlignment="1">
      <alignment horizontal="right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/>
    </xf>
    <xf numFmtId="3" fontId="4" fillId="0" borderId="12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0" fontId="11" fillId="0" borderId="79" xfId="0" applyFont="1" applyBorder="1" applyAlignment="1">
      <alignment horizontal="center" vertical="center"/>
    </xf>
    <xf numFmtId="3" fontId="11" fillId="0" borderId="80" xfId="0" applyNumberFormat="1" applyFont="1" applyBorder="1" applyAlignment="1">
      <alignment vertical="center"/>
    </xf>
    <xf numFmtId="3" fontId="11" fillId="0" borderId="81" xfId="0" applyNumberFormat="1" applyFont="1" applyBorder="1" applyAlignment="1">
      <alignment vertical="center"/>
    </xf>
    <xf numFmtId="0" fontId="11" fillId="0" borderId="82" xfId="0" applyFont="1" applyBorder="1" applyAlignment="1">
      <alignment horizontal="center" vertical="center"/>
    </xf>
    <xf numFmtId="3" fontId="11" fillId="0" borderId="37" xfId="0" applyNumberFormat="1" applyFont="1" applyBorder="1" applyAlignment="1">
      <alignment vertical="center"/>
    </xf>
    <xf numFmtId="3" fontId="11" fillId="0" borderId="83" xfId="0" applyNumberFormat="1" applyFont="1" applyBorder="1" applyAlignment="1">
      <alignment vertical="center"/>
    </xf>
    <xf numFmtId="3" fontId="11" fillId="0" borderId="84" xfId="0" applyNumberFormat="1" applyFont="1" applyBorder="1" applyAlignment="1">
      <alignment vertical="center"/>
    </xf>
    <xf numFmtId="0" fontId="11" fillId="0" borderId="85" xfId="0" applyFont="1" applyBorder="1" applyAlignment="1">
      <alignment horizontal="center" vertical="center"/>
    </xf>
    <xf numFmtId="3" fontId="11" fillId="0" borderId="30" xfId="0" applyNumberFormat="1" applyFont="1" applyBorder="1" applyAlignment="1">
      <alignment vertical="center"/>
    </xf>
    <xf numFmtId="3" fontId="11" fillId="0" borderId="31" xfId="0" applyNumberFormat="1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48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104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27" xfId="0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23" xfId="0" applyFont="1" applyBorder="1" applyAlignment="1">
      <alignment vertical="center"/>
    </xf>
    <xf numFmtId="0" fontId="11" fillId="0" borderId="50" xfId="0" applyFont="1" applyBorder="1" applyAlignment="1">
      <alignment vertical="center"/>
    </xf>
    <xf numFmtId="0" fontId="11" fillId="0" borderId="57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1" fillId="0" borderId="58" xfId="0" applyFont="1" applyBorder="1" applyAlignment="1">
      <alignment vertical="center"/>
    </xf>
    <xf numFmtId="0" fontId="11" fillId="0" borderId="94" xfId="0" applyFont="1" applyBorder="1" applyAlignment="1">
      <alignment horizontal="center" vertical="center"/>
    </xf>
    <xf numFmtId="0" fontId="11" fillId="0" borderId="95" xfId="0" applyFont="1" applyBorder="1" applyAlignment="1">
      <alignment vertical="center"/>
    </xf>
    <xf numFmtId="0" fontId="11" fillId="0" borderId="96" xfId="0" applyFont="1" applyBorder="1" applyAlignment="1">
      <alignment vertical="center"/>
    </xf>
    <xf numFmtId="0" fontId="11" fillId="0" borderId="97" xfId="0" applyFont="1" applyBorder="1" applyAlignment="1">
      <alignment horizontal="center" vertical="center"/>
    </xf>
    <xf numFmtId="0" fontId="11" fillId="0" borderId="56" xfId="0" applyFont="1" applyBorder="1" applyAlignment="1">
      <alignment vertical="center"/>
    </xf>
    <xf numFmtId="0" fontId="11" fillId="0" borderId="98" xfId="0" applyFont="1" applyBorder="1" applyAlignment="1">
      <alignment vertical="center"/>
    </xf>
    <xf numFmtId="0" fontId="11" fillId="0" borderId="99" xfId="0" applyFont="1" applyBorder="1" applyAlignment="1">
      <alignment horizontal="center" vertical="center"/>
    </xf>
    <xf numFmtId="0" fontId="11" fillId="0" borderId="53" xfId="0" applyFont="1" applyBorder="1" applyAlignment="1">
      <alignment vertical="center"/>
    </xf>
    <xf numFmtId="0" fontId="11" fillId="0" borderId="100" xfId="0" applyFont="1" applyBorder="1" applyAlignment="1">
      <alignment vertical="center"/>
    </xf>
    <xf numFmtId="0" fontId="11" fillId="0" borderId="101" xfId="0" applyFont="1" applyBorder="1" applyAlignment="1">
      <alignment horizontal="center" vertical="center"/>
    </xf>
    <xf numFmtId="0" fontId="11" fillId="0" borderId="102" xfId="0" applyFont="1" applyBorder="1" applyAlignment="1">
      <alignment vertical="center"/>
    </xf>
    <xf numFmtId="0" fontId="11" fillId="0" borderId="103" xfId="0" applyFont="1" applyBorder="1" applyAlignment="1">
      <alignment vertical="center"/>
    </xf>
    <xf numFmtId="0" fontId="11" fillId="0" borderId="166" xfId="0" applyFont="1" applyBorder="1" applyAlignment="1">
      <alignment horizontal="center" vertical="center"/>
    </xf>
    <xf numFmtId="0" fontId="11" fillId="0" borderId="167" xfId="0" applyFont="1" applyBorder="1" applyAlignment="1">
      <alignment vertical="center"/>
    </xf>
    <xf numFmtId="0" fontId="11" fillId="0" borderId="168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 shrinkToFit="1"/>
    </xf>
    <xf numFmtId="0" fontId="4" fillId="0" borderId="113" xfId="0" applyFont="1" applyBorder="1" applyAlignment="1">
      <alignment vertical="center"/>
    </xf>
    <xf numFmtId="0" fontId="4" fillId="0" borderId="80" xfId="0" applyFont="1" applyBorder="1" applyAlignment="1">
      <alignment vertical="center"/>
    </xf>
    <xf numFmtId="0" fontId="11" fillId="0" borderId="51" xfId="0" applyFont="1" applyBorder="1" applyAlignment="1">
      <alignment horizontal="center" vertical="center"/>
    </xf>
    <xf numFmtId="0" fontId="4" fillId="0" borderId="117" xfId="0" applyFont="1" applyBorder="1" applyAlignment="1">
      <alignment vertical="center"/>
    </xf>
    <xf numFmtId="0" fontId="4" fillId="0" borderId="118" xfId="0" applyFont="1" applyBorder="1" applyAlignment="1">
      <alignment vertical="center"/>
    </xf>
    <xf numFmtId="0" fontId="4" fillId="0" borderId="118" xfId="0" applyFont="1" applyBorder="1" applyAlignment="1">
      <alignment horizontal="right" vertical="center"/>
    </xf>
    <xf numFmtId="0" fontId="4" fillId="0" borderId="66" xfId="0" applyFont="1" applyBorder="1" applyAlignment="1">
      <alignment vertical="center"/>
    </xf>
    <xf numFmtId="0" fontId="4" fillId="0" borderId="65" xfId="0" applyFont="1" applyBorder="1" applyAlignment="1">
      <alignment vertical="center"/>
    </xf>
    <xf numFmtId="0" fontId="4" fillId="0" borderId="171" xfId="0" applyFont="1" applyBorder="1" applyAlignment="1">
      <alignment vertical="center"/>
    </xf>
    <xf numFmtId="0" fontId="4" fillId="0" borderId="172" xfId="0" applyFont="1" applyBorder="1" applyAlignment="1">
      <alignment vertical="center"/>
    </xf>
    <xf numFmtId="180" fontId="11" fillId="0" borderId="5" xfId="0" applyNumberFormat="1" applyFont="1" applyBorder="1" applyAlignment="1">
      <alignment horizontal="right" vertical="center"/>
    </xf>
    <xf numFmtId="180" fontId="11" fillId="0" borderId="7" xfId="0" applyNumberFormat="1" applyFont="1" applyBorder="1" applyAlignment="1">
      <alignment horizontal="right" vertical="center"/>
    </xf>
    <xf numFmtId="0" fontId="15" fillId="0" borderId="27" xfId="1" applyFont="1" applyBorder="1" applyAlignment="1">
      <alignment horizontal="center" vertical="center"/>
    </xf>
    <xf numFmtId="181" fontId="15" fillId="0" borderId="27" xfId="1" applyNumberFormat="1" applyFont="1" applyBorder="1" applyAlignment="1">
      <alignment horizontal="right" vertical="center"/>
    </xf>
    <xf numFmtId="181" fontId="15" fillId="0" borderId="27" xfId="1" applyNumberFormat="1" applyFont="1" applyBorder="1">
      <alignment vertical="center"/>
    </xf>
    <xf numFmtId="0" fontId="12" fillId="0" borderId="137" xfId="0" applyFont="1" applyBorder="1" applyAlignment="1">
      <alignment horizontal="center" vertical="center" shrinkToFit="1"/>
    </xf>
    <xf numFmtId="0" fontId="12" fillId="0" borderId="139" xfId="0" applyFont="1" applyBorder="1" applyAlignment="1">
      <alignment horizontal="center" vertical="center" shrinkToFit="1"/>
    </xf>
    <xf numFmtId="0" fontId="12" fillId="0" borderId="140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41" xfId="0" applyFont="1" applyBorder="1" applyAlignment="1">
      <alignment horizontal="justify" vertical="center"/>
    </xf>
    <xf numFmtId="0" fontId="12" fillId="0" borderId="0" xfId="0" applyFont="1" applyAlignment="1">
      <alignment horizontal="justify" vertical="center" indent="1"/>
    </xf>
    <xf numFmtId="0" fontId="12" fillId="0" borderId="21" xfId="0" applyFont="1" applyBorder="1" applyAlignment="1">
      <alignment vertical="center"/>
    </xf>
    <xf numFmtId="0" fontId="12" fillId="0" borderId="25" xfId="0" applyFont="1" applyBorder="1" applyAlignment="1">
      <alignment vertical="center"/>
    </xf>
    <xf numFmtId="0" fontId="12" fillId="0" borderId="142" xfId="0" applyFont="1" applyBorder="1" applyAlignment="1">
      <alignment vertical="center"/>
    </xf>
    <xf numFmtId="0" fontId="12" fillId="0" borderId="143" xfId="0" applyFont="1" applyBorder="1" applyAlignment="1">
      <alignment vertical="center"/>
    </xf>
    <xf numFmtId="0" fontId="12" fillId="0" borderId="142" xfId="0" applyFont="1" applyBorder="1" applyAlignment="1">
      <alignment horizontal="center" vertical="center"/>
    </xf>
    <xf numFmtId="0" fontId="12" fillId="0" borderId="144" xfId="0" applyFont="1" applyBorder="1" applyAlignment="1">
      <alignment horizontal="justify" vertical="center"/>
    </xf>
    <xf numFmtId="0" fontId="12" fillId="0" borderId="1" xfId="0" applyFont="1" applyBorder="1" applyAlignment="1">
      <alignment horizontal="justify" vertical="center" indent="1"/>
    </xf>
    <xf numFmtId="0" fontId="11" fillId="0" borderId="137" xfId="0" applyFont="1" applyBorder="1" applyAlignment="1">
      <alignment horizontal="center" vertical="center" shrinkToFit="1"/>
    </xf>
    <xf numFmtId="0" fontId="11" fillId="0" borderId="138" xfId="0" applyFont="1" applyBorder="1" applyAlignment="1">
      <alignment horizontal="center" vertical="center" shrinkToFit="1"/>
    </xf>
    <xf numFmtId="0" fontId="11" fillId="0" borderId="139" xfId="0" applyFont="1" applyBorder="1" applyAlignment="1">
      <alignment horizontal="center" vertical="center" shrinkToFit="1"/>
    </xf>
    <xf numFmtId="0" fontId="11" fillId="0" borderId="140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141" xfId="0" applyFont="1" applyBorder="1" applyAlignment="1">
      <alignment horizontal="justify" vertical="center"/>
    </xf>
    <xf numFmtId="0" fontId="11" fillId="0" borderId="0" xfId="0" applyFont="1" applyAlignment="1">
      <alignment horizontal="justify" vertical="center" indent="1"/>
    </xf>
    <xf numFmtId="0" fontId="11" fillId="0" borderId="21" xfId="0" applyFont="1" applyBorder="1" applyAlignment="1">
      <alignment horizontal="right" vertical="center"/>
    </xf>
    <xf numFmtId="0" fontId="11" fillId="0" borderId="141" xfId="0" applyFont="1" applyBorder="1" applyAlignment="1">
      <alignment horizontal="right" vertical="center"/>
    </xf>
    <xf numFmtId="0" fontId="11" fillId="0" borderId="21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11" fillId="0" borderId="142" xfId="0" applyFont="1" applyBorder="1" applyAlignment="1">
      <alignment vertical="center"/>
    </xf>
    <xf numFmtId="0" fontId="11" fillId="0" borderId="143" xfId="0" applyFont="1" applyBorder="1" applyAlignment="1">
      <alignment vertical="center"/>
    </xf>
    <xf numFmtId="0" fontId="11" fillId="0" borderId="142" xfId="0" applyFont="1" applyBorder="1" applyAlignment="1">
      <alignment horizontal="center" vertical="center"/>
    </xf>
    <xf numFmtId="0" fontId="11" fillId="0" borderId="144" xfId="0" applyFont="1" applyBorder="1" applyAlignment="1">
      <alignment horizontal="justify" vertical="center"/>
    </xf>
    <xf numFmtId="0" fontId="11" fillId="0" borderId="1" xfId="0" applyFont="1" applyBorder="1" applyAlignment="1">
      <alignment horizontal="justify" vertical="center" indent="1"/>
    </xf>
    <xf numFmtId="0" fontId="11" fillId="0" borderId="1" xfId="0" applyFont="1" applyBorder="1" applyAlignment="1">
      <alignment vertical="center"/>
    </xf>
    <xf numFmtId="0" fontId="11" fillId="0" borderId="142" xfId="0" applyFont="1" applyBorder="1" applyAlignment="1">
      <alignment horizontal="right" vertical="center"/>
    </xf>
    <xf numFmtId="0" fontId="11" fillId="0" borderId="144" xfId="0" applyFont="1" applyBorder="1" applyAlignment="1">
      <alignment horizontal="right" vertical="center"/>
    </xf>
    <xf numFmtId="0" fontId="11" fillId="0" borderId="141" xfId="0" applyFont="1" applyBorder="1" applyAlignment="1">
      <alignment vertical="center" shrinkToFit="1"/>
    </xf>
    <xf numFmtId="0" fontId="11" fillId="0" borderId="145" xfId="0" applyFont="1" applyBorder="1" applyAlignment="1">
      <alignment vertical="center"/>
    </xf>
    <xf numFmtId="0" fontId="11" fillId="0" borderId="146" xfId="0" applyFont="1" applyBorder="1" applyAlignment="1">
      <alignment vertical="center"/>
    </xf>
    <xf numFmtId="0" fontId="11" fillId="0" borderId="145" xfId="0" applyFont="1" applyBorder="1" applyAlignment="1">
      <alignment horizontal="center" vertical="center"/>
    </xf>
    <xf numFmtId="0" fontId="11" fillId="0" borderId="147" xfId="0" applyFont="1" applyBorder="1" applyAlignment="1">
      <alignment horizontal="justify" vertical="center"/>
    </xf>
    <xf numFmtId="0" fontId="11" fillId="0" borderId="91" xfId="0" applyFont="1" applyBorder="1" applyAlignment="1">
      <alignment horizontal="justify" vertical="center" indent="1"/>
    </xf>
    <xf numFmtId="0" fontId="11" fillId="0" borderId="91" xfId="0" applyFont="1" applyBorder="1" applyAlignment="1">
      <alignment vertical="center"/>
    </xf>
    <xf numFmtId="0" fontId="11" fillId="0" borderId="145" xfId="0" applyFont="1" applyBorder="1" applyAlignment="1">
      <alignment horizontal="right" vertical="center"/>
    </xf>
    <xf numFmtId="0" fontId="11" fillId="0" borderId="147" xfId="0" applyFont="1" applyBorder="1" applyAlignment="1">
      <alignment horizontal="right" vertical="center"/>
    </xf>
    <xf numFmtId="0" fontId="11" fillId="0" borderId="143" xfId="0" applyFont="1" applyBorder="1" applyAlignment="1">
      <alignment horizontal="justify" vertical="center"/>
    </xf>
    <xf numFmtId="0" fontId="12" fillId="0" borderId="148" xfId="0" applyFont="1" applyBorder="1" applyAlignment="1">
      <alignment horizontal="center" vertical="center" shrinkToFit="1"/>
    </xf>
    <xf numFmtId="0" fontId="12" fillId="0" borderId="150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2" fillId="0" borderId="151" xfId="0" applyFont="1" applyBorder="1" applyAlignment="1">
      <alignment horizontal="center" vertical="center"/>
    </xf>
    <xf numFmtId="0" fontId="12" fillId="0" borderId="141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71" xfId="0" applyFont="1" applyBorder="1" applyAlignment="1">
      <alignment horizontal="right" vertical="center"/>
    </xf>
    <xf numFmtId="0" fontId="12" fillId="0" borderId="48" xfId="0" applyFont="1" applyBorder="1" applyAlignment="1">
      <alignment horizontal="justify" vertical="center"/>
    </xf>
    <xf numFmtId="0" fontId="19" fillId="0" borderId="0" xfId="0" applyFont="1" applyAlignment="1">
      <alignment vertical="center"/>
    </xf>
    <xf numFmtId="0" fontId="19" fillId="0" borderId="126" xfId="0" applyFont="1" applyBorder="1" applyAlignment="1">
      <alignment vertical="center"/>
    </xf>
    <xf numFmtId="0" fontId="19" fillId="0" borderId="103" xfId="0" applyFont="1" applyBorder="1" applyAlignment="1">
      <alignment vertical="center"/>
    </xf>
    <xf numFmtId="0" fontId="12" fillId="0" borderId="148" xfId="0" applyFont="1" applyBorder="1" applyAlignment="1">
      <alignment horizontal="center" vertical="center"/>
    </xf>
    <xf numFmtId="0" fontId="12" fillId="0" borderId="152" xfId="0" applyFont="1" applyBorder="1" applyAlignment="1">
      <alignment horizontal="justify" vertical="center"/>
    </xf>
    <xf numFmtId="0" fontId="12" fillId="0" borderId="17" xfId="0" applyFont="1" applyBorder="1" applyAlignment="1">
      <alignment horizontal="justify" vertical="center" indent="1"/>
    </xf>
    <xf numFmtId="0" fontId="12" fillId="0" borderId="152" xfId="0" applyFont="1" applyBorder="1" applyAlignment="1">
      <alignment vertical="center"/>
    </xf>
    <xf numFmtId="0" fontId="12" fillId="0" borderId="17" xfId="0" applyFont="1" applyBorder="1" applyAlignment="1">
      <alignment horizontal="right" vertical="center"/>
    </xf>
    <xf numFmtId="0" fontId="12" fillId="0" borderId="153" xfId="0" applyFont="1" applyBorder="1" applyAlignment="1">
      <alignment horizontal="right" vertical="center"/>
    </xf>
    <xf numFmtId="0" fontId="12" fillId="0" borderId="154" xfId="0" applyFont="1" applyBorder="1" applyAlignment="1">
      <alignment horizontal="justify" vertical="center"/>
    </xf>
    <xf numFmtId="0" fontId="12" fillId="0" borderId="144" xfId="0" applyFont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0" fontId="12" fillId="0" borderId="155" xfId="0" applyFont="1" applyBorder="1" applyAlignment="1">
      <alignment horizontal="right" vertical="center"/>
    </xf>
    <xf numFmtId="0" fontId="12" fillId="0" borderId="31" xfId="0" applyFont="1" applyBorder="1" applyAlignment="1">
      <alignment horizontal="justify" vertical="center"/>
    </xf>
    <xf numFmtId="0" fontId="12" fillId="0" borderId="48" xfId="0" applyFont="1" applyBorder="1" applyAlignment="1">
      <alignment vertical="center" shrinkToFit="1"/>
    </xf>
    <xf numFmtId="0" fontId="0" fillId="0" borderId="0" xfId="0" applyAlignment="1">
      <alignment vertical="center"/>
    </xf>
    <xf numFmtId="0" fontId="12" fillId="0" borderId="0" xfId="0" applyFont="1" applyAlignment="1">
      <alignment horizontal="justify" vertical="center"/>
    </xf>
    <xf numFmtId="0" fontId="12" fillId="0" borderId="25" xfId="0" applyFont="1" applyBorder="1" applyAlignment="1">
      <alignment horizontal="justify" vertical="center"/>
    </xf>
    <xf numFmtId="0" fontId="11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1" fillId="0" borderId="21" xfId="0" applyFont="1" applyBorder="1" applyAlignment="1">
      <alignment horizontal="justify" vertical="center" indent="1"/>
    </xf>
    <xf numFmtId="0" fontId="11" fillId="0" borderId="141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25" xfId="0" applyFont="1" applyBorder="1" applyAlignment="1">
      <alignment horizontal="justify" vertical="center"/>
    </xf>
    <xf numFmtId="0" fontId="13" fillId="0" borderId="156" xfId="0" applyFont="1" applyBorder="1" applyAlignment="1">
      <alignment vertical="center"/>
    </xf>
    <xf numFmtId="0" fontId="13" fillId="0" borderId="127" xfId="0" applyFont="1" applyBorder="1" applyAlignment="1">
      <alignment vertical="center"/>
    </xf>
    <xf numFmtId="0" fontId="13" fillId="0" borderId="157" xfId="0" applyFont="1" applyBorder="1" applyAlignment="1">
      <alignment vertical="center"/>
    </xf>
    <xf numFmtId="0" fontId="11" fillId="0" borderId="148" xfId="0" applyFont="1" applyBorder="1" applyAlignment="1">
      <alignment horizontal="center" vertical="center"/>
    </xf>
    <xf numFmtId="0" fontId="11" fillId="0" borderId="15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48" xfId="0" applyFont="1" applyBorder="1" applyAlignment="1">
      <alignment horizontal="justify" vertical="center" indent="1"/>
    </xf>
    <xf numFmtId="0" fontId="11" fillId="0" borderId="152" xfId="0" applyFont="1" applyBorder="1" applyAlignment="1">
      <alignment vertical="center"/>
    </xf>
    <xf numFmtId="0" fontId="11" fillId="0" borderId="17" xfId="0" applyFont="1" applyBorder="1" applyAlignment="1">
      <alignment horizontal="right" vertical="center"/>
    </xf>
    <xf numFmtId="0" fontId="11" fillId="0" borderId="151" xfId="0" applyFont="1" applyBorder="1" applyAlignment="1">
      <alignment horizontal="justify" vertical="center"/>
    </xf>
    <xf numFmtId="0" fontId="11" fillId="0" borderId="1" xfId="0" applyFont="1" applyBorder="1" applyAlignment="1">
      <alignment horizontal="center" vertical="center"/>
    </xf>
    <xf numFmtId="0" fontId="11" fillId="0" borderId="142" xfId="0" applyFont="1" applyBorder="1" applyAlignment="1">
      <alignment horizontal="justify" vertical="center" indent="1"/>
    </xf>
    <xf numFmtId="0" fontId="11" fillId="0" borderId="144" xfId="0" applyFont="1" applyBorder="1" applyAlignment="1">
      <alignment vertical="center"/>
    </xf>
    <xf numFmtId="0" fontId="11" fillId="0" borderId="1" xfId="0" applyFont="1" applyBorder="1" applyAlignment="1">
      <alignment horizontal="right" vertical="center"/>
    </xf>
    <xf numFmtId="0" fontId="5" fillId="0" borderId="137" xfId="0" applyFont="1" applyBorder="1" applyAlignment="1">
      <alignment horizontal="center" vertical="center"/>
    </xf>
    <xf numFmtId="0" fontId="5" fillId="0" borderId="151" xfId="0" applyFont="1" applyBorder="1" applyAlignment="1">
      <alignment horizontal="center" vertical="center"/>
    </xf>
    <xf numFmtId="0" fontId="12" fillId="0" borderId="137" xfId="0" applyFont="1" applyBorder="1" applyAlignment="1">
      <alignment horizontal="center" vertical="center"/>
    </xf>
    <xf numFmtId="0" fontId="12" fillId="0" borderId="140" xfId="0" applyFont="1" applyBorder="1" applyAlignment="1">
      <alignment horizontal="center" vertical="center"/>
    </xf>
    <xf numFmtId="0" fontId="12" fillId="0" borderId="13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58" xfId="0" applyFont="1" applyBorder="1" applyAlignment="1">
      <alignment horizontal="center" vertical="center"/>
    </xf>
    <xf numFmtId="0" fontId="12" fillId="0" borderId="109" xfId="0" applyFont="1" applyBorder="1" applyAlignment="1">
      <alignment horizontal="justify" vertical="center"/>
    </xf>
    <xf numFmtId="0" fontId="5" fillId="0" borderId="21" xfId="0" applyFont="1" applyBorder="1" applyAlignment="1">
      <alignment vertical="center"/>
    </xf>
    <xf numFmtId="0" fontId="5" fillId="0" borderId="159" xfId="0" applyFont="1" applyBorder="1" applyAlignment="1">
      <alignment vertical="center"/>
    </xf>
    <xf numFmtId="0" fontId="12" fillId="0" borderId="127" xfId="0" applyFont="1" applyBorder="1" applyAlignment="1">
      <alignment horizontal="justify" vertical="center"/>
    </xf>
    <xf numFmtId="0" fontId="5" fillId="0" borderId="159" xfId="0" applyFont="1" applyBorder="1" applyAlignment="1">
      <alignment horizontal="center" vertical="center"/>
    </xf>
    <xf numFmtId="0" fontId="5" fillId="0" borderId="160" xfId="0" applyFont="1" applyBorder="1" applyAlignment="1">
      <alignment vertical="center"/>
    </xf>
    <xf numFmtId="0" fontId="5" fillId="0" borderId="161" xfId="0" applyFont="1" applyBorder="1" applyAlignment="1">
      <alignment horizontal="center" vertical="center"/>
    </xf>
    <xf numFmtId="0" fontId="12" fillId="0" borderId="161" xfId="0" applyFont="1" applyBorder="1" applyAlignment="1">
      <alignment horizontal="center" vertical="center"/>
    </xf>
    <xf numFmtId="0" fontId="12" fillId="0" borderId="112" xfId="0" applyFont="1" applyBorder="1" applyAlignment="1">
      <alignment horizontal="justify" vertical="center"/>
    </xf>
    <xf numFmtId="0" fontId="12" fillId="0" borderId="161" xfId="0" applyFont="1" applyBorder="1" applyAlignment="1">
      <alignment horizontal="justify" vertical="center" indent="1"/>
    </xf>
    <xf numFmtId="0" fontId="12" fillId="0" borderId="112" xfId="0" applyFont="1" applyBorder="1" applyAlignment="1">
      <alignment vertical="center"/>
    </xf>
    <xf numFmtId="0" fontId="12" fillId="0" borderId="161" xfId="0" applyFont="1" applyBorder="1" applyAlignment="1">
      <alignment horizontal="right" vertical="center"/>
    </xf>
    <xf numFmtId="0" fontId="12" fillId="0" borderId="112" xfId="0" applyFont="1" applyBorder="1" applyAlignment="1">
      <alignment horizontal="right" vertical="center"/>
    </xf>
    <xf numFmtId="0" fontId="12" fillId="0" borderId="162" xfId="0" applyFont="1" applyBorder="1" applyAlignment="1">
      <alignment horizontal="justify" vertical="center"/>
    </xf>
    <xf numFmtId="0" fontId="5" fillId="0" borderId="0" xfId="0" applyFont="1" applyAlignment="1">
      <alignment horizontal="right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11" fillId="0" borderId="37" xfId="1" applyFont="1" applyBorder="1" applyAlignment="1">
      <alignment horizontal="center" vertical="center"/>
    </xf>
    <xf numFmtId="0" fontId="11" fillId="0" borderId="69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>
      <alignment vertical="center"/>
    </xf>
    <xf numFmtId="0" fontId="4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6" fillId="0" borderId="0" xfId="1" applyFont="1">
      <alignment vertical="center"/>
    </xf>
    <xf numFmtId="0" fontId="4" fillId="0" borderId="1" xfId="1" applyFont="1" applyBorder="1" applyAlignment="1"/>
    <xf numFmtId="0" fontId="4" fillId="0" borderId="5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3" fontId="4" fillId="0" borderId="5" xfId="1" applyNumberFormat="1" applyFont="1" applyBorder="1">
      <alignment vertical="center"/>
    </xf>
    <xf numFmtId="0" fontId="4" fillId="0" borderId="0" xfId="1" applyFont="1">
      <alignment vertical="center"/>
    </xf>
    <xf numFmtId="0" fontId="4" fillId="0" borderId="12" xfId="1" applyFont="1" applyBorder="1">
      <alignment vertical="center"/>
    </xf>
    <xf numFmtId="0" fontId="4" fillId="0" borderId="14" xfId="1" applyFont="1" applyBorder="1" applyAlignment="1">
      <alignment horizontal="right" vertical="center"/>
    </xf>
    <xf numFmtId="0" fontId="4" fillId="0" borderId="15" xfId="1" applyFont="1" applyBorder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1" xfId="1" applyFont="1" applyBorder="1" applyAlignment="1">
      <alignment horizontal="right"/>
    </xf>
    <xf numFmtId="0" fontId="4" fillId="0" borderId="6" xfId="1" applyFont="1" applyBorder="1" applyAlignment="1">
      <alignment horizontal="center" vertical="center"/>
    </xf>
    <xf numFmtId="0" fontId="4" fillId="0" borderId="5" xfId="1" applyFont="1" applyBorder="1" applyAlignment="1">
      <alignment horizontal="justify" vertical="center"/>
    </xf>
    <xf numFmtId="0" fontId="4" fillId="0" borderId="8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17" xfId="1" applyFont="1" applyBorder="1" applyAlignment="1">
      <alignment horizontal="right" vertical="center"/>
    </xf>
    <xf numFmtId="0" fontId="4" fillId="0" borderId="22" xfId="1" applyFont="1" applyBorder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29" xfId="1" applyFont="1" applyBorder="1" applyAlignment="1">
      <alignment horizontal="center" vertical="center" wrapText="1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vertical="top" wrapText="1" shrinkToFit="1"/>
    </xf>
    <xf numFmtId="0" fontId="4" fillId="0" borderId="0" xfId="1" applyFont="1" applyAlignment="1">
      <alignment vertical="center" wrapText="1"/>
    </xf>
    <xf numFmtId="0" fontId="11" fillId="0" borderId="32" xfId="1" applyFont="1" applyBorder="1" applyAlignment="1">
      <alignment horizontal="center" vertical="center"/>
    </xf>
    <xf numFmtId="0" fontId="11" fillId="0" borderId="33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12" xfId="1" applyFont="1" applyBorder="1" applyAlignment="1">
      <alignment horizontal="justify" vertical="center"/>
    </xf>
    <xf numFmtId="0" fontId="11" fillId="0" borderId="23" xfId="1" applyFont="1" applyBorder="1" applyAlignment="1">
      <alignment horizontal="justify" vertical="center"/>
    </xf>
    <xf numFmtId="177" fontId="11" fillId="0" borderId="13" xfId="1" applyNumberFormat="1" applyFont="1" applyBorder="1">
      <alignment vertical="center"/>
    </xf>
    <xf numFmtId="177" fontId="11" fillId="0" borderId="24" xfId="1" applyNumberFormat="1" applyFont="1" applyBorder="1">
      <alignment vertical="center"/>
    </xf>
    <xf numFmtId="0" fontId="11" fillId="0" borderId="6" xfId="1" applyFont="1" applyBorder="1" applyAlignment="1">
      <alignment horizontal="center" vertical="center"/>
    </xf>
    <xf numFmtId="0" fontId="11" fillId="0" borderId="5" xfId="1" applyFont="1" applyBorder="1" applyAlignment="1">
      <alignment horizontal="justify" vertical="center" indent="1"/>
    </xf>
    <xf numFmtId="177" fontId="11" fillId="0" borderId="7" xfId="1" applyNumberFormat="1" applyFont="1" applyBorder="1">
      <alignment vertical="center"/>
    </xf>
    <xf numFmtId="0" fontId="11" fillId="0" borderId="12" xfId="1" applyFont="1" applyBorder="1">
      <alignment vertical="center"/>
    </xf>
    <xf numFmtId="0" fontId="11" fillId="0" borderId="23" xfId="1" applyFont="1" applyBorder="1">
      <alignment vertical="center"/>
    </xf>
    <xf numFmtId="0" fontId="11" fillId="0" borderId="0" xfId="1" applyFont="1" applyAlignment="1">
      <alignment horizontal="left" vertical="top" wrapText="1"/>
    </xf>
    <xf numFmtId="0" fontId="11" fillId="0" borderId="0" xfId="1" applyFont="1" applyAlignment="1">
      <alignment vertical="top" wrapText="1"/>
    </xf>
    <xf numFmtId="0" fontId="11" fillId="0" borderId="44" xfId="1" applyFont="1" applyBorder="1">
      <alignment vertical="center"/>
    </xf>
    <xf numFmtId="0" fontId="11" fillId="0" borderId="44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44" xfId="1" applyFont="1" applyBorder="1" applyAlignment="1">
      <alignment vertical="center" wrapText="1"/>
    </xf>
    <xf numFmtId="0" fontId="11" fillId="0" borderId="37" xfId="1" applyFont="1" applyBorder="1" applyAlignment="1">
      <alignment vertical="center" wrapText="1"/>
    </xf>
    <xf numFmtId="3" fontId="11" fillId="0" borderId="44" xfId="1" applyNumberFormat="1" applyFont="1" applyBorder="1">
      <alignment vertical="center"/>
    </xf>
    <xf numFmtId="3" fontId="11" fillId="0" borderId="37" xfId="1" applyNumberFormat="1" applyFont="1" applyBorder="1">
      <alignment vertical="center"/>
    </xf>
    <xf numFmtId="3" fontId="11" fillId="0" borderId="23" xfId="1" applyNumberFormat="1" applyFont="1" applyBorder="1">
      <alignment vertical="center"/>
    </xf>
    <xf numFmtId="3" fontId="11" fillId="0" borderId="47" xfId="1" applyNumberFormat="1" applyFont="1" applyBorder="1">
      <alignment vertical="center"/>
    </xf>
    <xf numFmtId="3" fontId="11" fillId="0" borderId="50" xfId="1" applyNumberFormat="1" applyFont="1" applyBorder="1">
      <alignment vertical="center"/>
    </xf>
    <xf numFmtId="0" fontId="11" fillId="0" borderId="19" xfId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11" fillId="0" borderId="37" xfId="1" applyFont="1" applyBorder="1" applyAlignment="1">
      <alignment horizontal="center" vertical="center"/>
    </xf>
    <xf numFmtId="0" fontId="11" fillId="0" borderId="34" xfId="1" applyFont="1" applyBorder="1">
      <alignment vertical="center"/>
    </xf>
    <xf numFmtId="0" fontId="11" fillId="0" borderId="5" xfId="1" applyFont="1" applyBorder="1">
      <alignment vertical="center"/>
    </xf>
    <xf numFmtId="0" fontId="11" fillId="0" borderId="37" xfId="1" applyFont="1" applyBorder="1">
      <alignment vertical="center"/>
    </xf>
    <xf numFmtId="3" fontId="11" fillId="0" borderId="45" xfId="1" applyNumberFormat="1" applyFont="1" applyBorder="1">
      <alignment vertical="center"/>
    </xf>
    <xf numFmtId="3" fontId="11" fillId="0" borderId="48" xfId="1" applyNumberFormat="1" applyFont="1" applyBorder="1">
      <alignment vertical="center"/>
    </xf>
    <xf numFmtId="3" fontId="11" fillId="0" borderId="24" xfId="1" applyNumberFormat="1" applyFont="1" applyBorder="1">
      <alignment vertical="center"/>
    </xf>
    <xf numFmtId="0" fontId="11" fillId="0" borderId="46" xfId="1" applyFont="1" applyBorder="1" applyAlignment="1">
      <alignment horizontal="center" vertical="center"/>
    </xf>
    <xf numFmtId="0" fontId="11" fillId="0" borderId="49" xfId="1" applyFont="1" applyBorder="1" applyAlignment="1">
      <alignment horizontal="center" vertical="center"/>
    </xf>
    <xf numFmtId="0" fontId="11" fillId="0" borderId="51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2" xfId="1" applyFont="1" applyBorder="1" applyAlignment="1">
      <alignment vertical="center" wrapText="1"/>
    </xf>
    <xf numFmtId="0" fontId="11" fillId="0" borderId="23" xfId="1" applyFont="1" applyBorder="1" applyAlignment="1">
      <alignment vertical="center" wrapText="1"/>
    </xf>
    <xf numFmtId="0" fontId="11" fillId="0" borderId="52" xfId="1" applyFont="1" applyBorder="1" applyAlignment="1">
      <alignment horizontal="center" vertical="center"/>
    </xf>
    <xf numFmtId="0" fontId="11" fillId="0" borderId="39" xfId="1" applyFont="1" applyBorder="1" applyAlignment="1">
      <alignment horizontal="center" vertical="center"/>
    </xf>
    <xf numFmtId="3" fontId="11" fillId="0" borderId="54" xfId="1" applyNumberFormat="1" applyFont="1" applyBorder="1">
      <alignment vertical="center"/>
    </xf>
    <xf numFmtId="3" fontId="11" fillId="0" borderId="35" xfId="1" applyNumberFormat="1" applyFont="1" applyBorder="1">
      <alignment vertical="center"/>
    </xf>
    <xf numFmtId="3" fontId="11" fillId="0" borderId="55" xfId="1" applyNumberFormat="1" applyFont="1" applyBorder="1">
      <alignment vertical="center"/>
    </xf>
    <xf numFmtId="3" fontId="11" fillId="0" borderId="12" xfId="1" applyNumberFormat="1" applyFont="1" applyBorder="1">
      <alignment vertical="center"/>
    </xf>
    <xf numFmtId="3" fontId="11" fillId="0" borderId="13" xfId="1" applyNumberFormat="1" applyFont="1" applyBorder="1">
      <alignment vertical="center"/>
    </xf>
    <xf numFmtId="3" fontId="11" fillId="0" borderId="60" xfId="1" applyNumberFormat="1" applyFont="1" applyBorder="1">
      <alignment vertical="center"/>
    </xf>
    <xf numFmtId="3" fontId="11" fillId="0" borderId="62" xfId="1" applyNumberFormat="1" applyFont="1" applyBorder="1">
      <alignment vertical="center"/>
    </xf>
    <xf numFmtId="0" fontId="11" fillId="0" borderId="63" xfId="1" applyFont="1" applyBorder="1" applyAlignment="1">
      <alignment horizontal="center" vertical="center"/>
    </xf>
    <xf numFmtId="0" fontId="11" fillId="0" borderId="65" xfId="1" applyFont="1" applyBorder="1" applyAlignment="1">
      <alignment horizontal="center" vertical="center"/>
    </xf>
    <xf numFmtId="0" fontId="11" fillId="0" borderId="67" xfId="1" applyFont="1" applyBorder="1" applyAlignment="1">
      <alignment horizontal="center" vertical="center"/>
    </xf>
    <xf numFmtId="3" fontId="11" fillId="0" borderId="64" xfId="1" applyNumberFormat="1" applyFont="1" applyBorder="1">
      <alignment vertical="center"/>
    </xf>
    <xf numFmtId="3" fontId="11" fillId="0" borderId="66" xfId="1" applyNumberFormat="1" applyFont="1" applyBorder="1">
      <alignment vertical="center"/>
    </xf>
    <xf numFmtId="3" fontId="11" fillId="0" borderId="68" xfId="1" applyNumberFormat="1" applyFont="1" applyBorder="1">
      <alignment vertical="center"/>
    </xf>
    <xf numFmtId="0" fontId="11" fillId="0" borderId="59" xfId="1" applyFont="1" applyBorder="1" applyAlignment="1">
      <alignment horizontal="center" vertical="center"/>
    </xf>
    <xf numFmtId="0" fontId="11" fillId="0" borderId="61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5" xfId="1" applyFont="1" applyBorder="1" applyAlignment="1">
      <alignment vertical="center" wrapText="1"/>
    </xf>
    <xf numFmtId="3" fontId="11" fillId="0" borderId="5" xfId="1" applyNumberFormat="1" applyFont="1" applyBorder="1">
      <alignment vertical="center"/>
    </xf>
    <xf numFmtId="0" fontId="11" fillId="0" borderId="40" xfId="1" applyFont="1" applyBorder="1" applyAlignment="1">
      <alignment horizontal="center" vertical="center"/>
    </xf>
    <xf numFmtId="3" fontId="11" fillId="0" borderId="36" xfId="1" applyNumberFormat="1" applyFont="1" applyBorder="1">
      <alignment vertical="center"/>
    </xf>
    <xf numFmtId="0" fontId="11" fillId="0" borderId="12" xfId="1" applyFont="1" applyBorder="1" applyAlignment="1">
      <alignment horizontal="center" vertical="center" wrapText="1"/>
    </xf>
    <xf numFmtId="0" fontId="11" fillId="0" borderId="37" xfId="1" applyFont="1" applyBorder="1" applyAlignment="1">
      <alignment horizontal="center" vertical="center" wrapText="1"/>
    </xf>
    <xf numFmtId="0" fontId="11" fillId="0" borderId="23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/>
    </xf>
    <xf numFmtId="0" fontId="11" fillId="0" borderId="48" xfId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11" fillId="0" borderId="57" xfId="1" applyFont="1" applyBorder="1" applyAlignment="1">
      <alignment horizontal="center" vertical="center"/>
    </xf>
    <xf numFmtId="0" fontId="11" fillId="0" borderId="69" xfId="1" applyFont="1" applyBorder="1" applyAlignment="1">
      <alignment horizontal="center" vertical="center"/>
    </xf>
    <xf numFmtId="0" fontId="11" fillId="0" borderId="52" xfId="1" applyFont="1" applyBorder="1" applyAlignment="1">
      <alignment horizontal="center" vertical="center" wrapText="1"/>
    </xf>
    <xf numFmtId="0" fontId="11" fillId="0" borderId="70" xfId="1" applyFont="1" applyBorder="1" applyAlignment="1">
      <alignment horizontal="center" vertical="center" wrapText="1"/>
    </xf>
    <xf numFmtId="3" fontId="11" fillId="0" borderId="71" xfId="1" applyNumberFormat="1" applyFont="1" applyBorder="1">
      <alignment vertical="center"/>
    </xf>
    <xf numFmtId="3" fontId="11" fillId="0" borderId="72" xfId="1" applyNumberFormat="1" applyFont="1" applyBorder="1">
      <alignment vertical="center"/>
    </xf>
    <xf numFmtId="0" fontId="11" fillId="0" borderId="39" xfId="1" applyFont="1" applyBorder="1" applyAlignment="1">
      <alignment horizontal="center" vertical="center" wrapText="1"/>
    </xf>
    <xf numFmtId="0" fontId="11" fillId="0" borderId="75" xfId="1" applyFont="1" applyBorder="1" applyAlignment="1">
      <alignment horizontal="center" vertical="center"/>
    </xf>
    <xf numFmtId="0" fontId="11" fillId="0" borderId="76" xfId="1" applyFont="1" applyBorder="1" applyAlignment="1">
      <alignment horizontal="center" vertical="center"/>
    </xf>
    <xf numFmtId="0" fontId="11" fillId="0" borderId="27" xfId="1" applyFont="1" applyBorder="1">
      <alignment vertical="center"/>
    </xf>
    <xf numFmtId="3" fontId="11" fillId="0" borderId="76" xfId="1" applyNumberFormat="1" applyFont="1" applyBorder="1">
      <alignment vertical="center"/>
    </xf>
    <xf numFmtId="0" fontId="11" fillId="0" borderId="72" xfId="1" applyFont="1" applyBorder="1" applyAlignment="1">
      <alignment horizontal="center" vertical="center"/>
    </xf>
    <xf numFmtId="0" fontId="11" fillId="0" borderId="77" xfId="1" applyFont="1" applyBorder="1" applyAlignment="1">
      <alignment horizontal="center" vertical="center"/>
    </xf>
    <xf numFmtId="3" fontId="11" fillId="0" borderId="58" xfId="1" applyNumberFormat="1" applyFont="1" applyBorder="1">
      <alignment vertical="center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/>
    </xf>
    <xf numFmtId="0" fontId="11" fillId="0" borderId="22" xfId="1" applyFont="1" applyBorder="1" applyAlignment="1">
      <alignment horizontal="left" vertical="center"/>
    </xf>
    <xf numFmtId="0" fontId="15" fillId="0" borderId="0" xfId="1" applyFont="1">
      <alignment vertical="center"/>
    </xf>
    <xf numFmtId="0" fontId="11" fillId="0" borderId="78" xfId="1" applyFont="1" applyBorder="1" applyAlignment="1">
      <alignment horizontal="right" vertical="center"/>
    </xf>
    <xf numFmtId="0" fontId="11" fillId="0" borderId="3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/>
    </xf>
    <xf numFmtId="176" fontId="11" fillId="0" borderId="5" xfId="0" applyNumberFormat="1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176" fontId="11" fillId="0" borderId="37" xfId="0" applyNumberFormat="1" applyFont="1" applyBorder="1" applyAlignment="1">
      <alignment vertical="center"/>
    </xf>
    <xf numFmtId="0" fontId="15" fillId="0" borderId="1" xfId="1" applyFont="1" applyBorder="1">
      <alignment vertical="center"/>
    </xf>
    <xf numFmtId="0" fontId="11" fillId="0" borderId="90" xfId="1" applyFont="1" applyBorder="1" applyAlignment="1">
      <alignment horizontal="center"/>
    </xf>
    <xf numFmtId="178" fontId="11" fillId="0" borderId="5" xfId="0" applyNumberFormat="1" applyFont="1" applyBorder="1" applyAlignment="1">
      <alignment horizontal="right" vertical="center"/>
    </xf>
    <xf numFmtId="178" fontId="11" fillId="0" borderId="7" xfId="0" applyNumberFormat="1" applyFont="1" applyBorder="1" applyAlignment="1">
      <alignment horizontal="left" vertical="center"/>
    </xf>
    <xf numFmtId="0" fontId="11" fillId="0" borderId="3" xfId="1" applyFont="1" applyBorder="1" applyAlignment="1">
      <alignment horizontal="center" vertical="center" shrinkToFit="1"/>
    </xf>
    <xf numFmtId="0" fontId="11" fillId="0" borderId="23" xfId="1" applyFont="1" applyBorder="1" applyAlignment="1">
      <alignment horizontal="center" vertical="top" shrinkToFit="1"/>
    </xf>
    <xf numFmtId="0" fontId="11" fillId="0" borderId="7" xfId="0" applyFont="1" applyBorder="1" applyAlignment="1">
      <alignment horizontal="left" vertical="center"/>
    </xf>
    <xf numFmtId="0" fontId="11" fillId="0" borderId="22" xfId="0" applyFont="1" applyBorder="1" applyAlignment="1">
      <alignment horizontal="center" vertical="center"/>
    </xf>
    <xf numFmtId="178" fontId="11" fillId="0" borderId="23" xfId="0" applyNumberFormat="1" applyFont="1" applyBorder="1" applyAlignment="1">
      <alignment horizontal="right" vertical="center"/>
    </xf>
    <xf numFmtId="0" fontId="11" fillId="0" borderId="24" xfId="0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178" fontId="11" fillId="0" borderId="30" xfId="0" applyNumberFormat="1" applyFont="1" applyBorder="1" applyAlignment="1">
      <alignment horizontal="right" vertical="center"/>
    </xf>
    <xf numFmtId="0" fontId="11" fillId="0" borderId="29" xfId="0" applyFont="1" applyBorder="1" applyAlignment="1">
      <alignment horizontal="center" vertical="center"/>
    </xf>
    <xf numFmtId="176" fontId="11" fillId="0" borderId="30" xfId="0" applyNumberFormat="1" applyFont="1" applyBorder="1" applyAlignment="1">
      <alignment vertical="center"/>
    </xf>
    <xf numFmtId="0" fontId="16" fillId="0" borderId="0" xfId="1" applyFont="1">
      <alignment vertical="center"/>
    </xf>
    <xf numFmtId="0" fontId="12" fillId="0" borderId="3" xfId="1" applyFont="1" applyBorder="1" applyAlignment="1">
      <alignment horizontal="center" vertical="center"/>
    </xf>
    <xf numFmtId="0" fontId="11" fillId="0" borderId="90" xfId="1" applyFont="1" applyBorder="1" applyAlignment="1">
      <alignment horizontal="center" shrinkToFit="1"/>
    </xf>
    <xf numFmtId="0" fontId="11" fillId="0" borderId="7" xfId="1" applyFont="1" applyBorder="1">
      <alignment vertical="center"/>
    </xf>
    <xf numFmtId="179" fontId="11" fillId="0" borderId="5" xfId="1" applyNumberFormat="1" applyFont="1" applyBorder="1">
      <alignment vertical="center"/>
    </xf>
    <xf numFmtId="0" fontId="11" fillId="0" borderId="13" xfId="1" applyFont="1" applyBorder="1">
      <alignment vertical="center"/>
    </xf>
    <xf numFmtId="179" fontId="11" fillId="0" borderId="12" xfId="1" applyNumberFormat="1" applyFont="1" applyBorder="1">
      <alignment vertical="center"/>
    </xf>
    <xf numFmtId="0" fontId="11" fillId="0" borderId="48" xfId="1" applyFont="1" applyBorder="1">
      <alignment vertical="center"/>
    </xf>
    <xf numFmtId="0" fontId="11" fillId="0" borderId="26" xfId="1" applyFont="1" applyBorder="1" applyAlignment="1">
      <alignment horizontal="center" vertical="center"/>
    </xf>
    <xf numFmtId="179" fontId="11" fillId="0" borderId="27" xfId="1" applyNumberFormat="1" applyFont="1" applyBorder="1">
      <alignment vertical="center"/>
    </xf>
    <xf numFmtId="0" fontId="11" fillId="0" borderId="28" xfId="1" applyFont="1" applyBorder="1">
      <alignment vertical="center"/>
    </xf>
    <xf numFmtId="179" fontId="11" fillId="0" borderId="37" xfId="1" applyNumberFormat="1" applyFont="1" applyBorder="1">
      <alignment vertical="center"/>
    </xf>
    <xf numFmtId="0" fontId="15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91" xfId="0" applyFont="1" applyBorder="1" applyAlignment="1">
      <alignment horizontal="center"/>
    </xf>
    <xf numFmtId="0" fontId="11" fillId="0" borderId="46" xfId="0" applyFont="1" applyBorder="1" applyAlignment="1">
      <alignment horizontal="center" vertical="center"/>
    </xf>
    <xf numFmtId="0" fontId="11" fillId="0" borderId="89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92" xfId="0" applyFont="1" applyBorder="1" applyAlignment="1">
      <alignment horizontal="center" vertical="center"/>
    </xf>
    <xf numFmtId="0" fontId="11" fillId="0" borderId="93" xfId="0" applyFont="1" applyBorder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1" fillId="0" borderId="0" xfId="1" applyFont="1" applyAlignment="1">
      <alignment horizontal="center"/>
    </xf>
    <xf numFmtId="0" fontId="11" fillId="0" borderId="91" xfId="1" applyFont="1" applyBorder="1" applyAlignment="1">
      <alignment horizontal="center"/>
    </xf>
    <xf numFmtId="0" fontId="11" fillId="0" borderId="105" xfId="0" applyFont="1" applyBorder="1" applyAlignment="1">
      <alignment horizontal="center" vertical="center"/>
    </xf>
    <xf numFmtId="0" fontId="11" fillId="0" borderId="106" xfId="0" applyFont="1" applyBorder="1" applyAlignment="1">
      <alignment horizontal="center" vertical="center"/>
    </xf>
    <xf numFmtId="0" fontId="11" fillId="0" borderId="110" xfId="0" applyFont="1" applyBorder="1" applyAlignment="1">
      <alignment horizontal="center" vertical="center"/>
    </xf>
    <xf numFmtId="0" fontId="11" fillId="0" borderId="111" xfId="0" applyFont="1" applyBorder="1" applyAlignment="1">
      <alignment horizontal="center" vertical="center"/>
    </xf>
    <xf numFmtId="0" fontId="4" fillId="0" borderId="107" xfId="0" applyFont="1" applyBorder="1" applyAlignment="1">
      <alignment horizontal="center" vertical="center" shrinkToFit="1"/>
    </xf>
    <xf numFmtId="0" fontId="4" fillId="0" borderId="108" xfId="0" applyFont="1" applyBorder="1" applyAlignment="1">
      <alignment horizontal="center" vertical="center" shrinkToFit="1"/>
    </xf>
    <xf numFmtId="0" fontId="11" fillId="0" borderId="104" xfId="0" applyFont="1" applyBorder="1" applyAlignment="1">
      <alignment horizontal="center" vertical="center"/>
    </xf>
    <xf numFmtId="0" fontId="11" fillId="0" borderId="109" xfId="0" applyFont="1" applyBorder="1" applyAlignment="1">
      <alignment horizontal="center" vertical="center"/>
    </xf>
    <xf numFmtId="0" fontId="11" fillId="0" borderId="91" xfId="0" applyFont="1" applyBorder="1" applyAlignment="1">
      <alignment horizontal="center" vertical="center"/>
    </xf>
    <xf numFmtId="0" fontId="11" fillId="0" borderId="112" xfId="0" applyFont="1" applyBorder="1" applyAlignment="1">
      <alignment horizontal="center" vertical="center"/>
    </xf>
    <xf numFmtId="0" fontId="11" fillId="0" borderId="5" xfId="0" applyFont="1" applyBorder="1" applyAlignment="1">
      <alignment horizontal="right" vertical="center"/>
    </xf>
    <xf numFmtId="0" fontId="11" fillId="0" borderId="7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23" xfId="0" applyFont="1" applyBorder="1" applyAlignment="1">
      <alignment horizontal="right" vertical="center"/>
    </xf>
    <xf numFmtId="0" fontId="11" fillId="0" borderId="39" xfId="0" applyFont="1" applyBorder="1" applyAlignment="1">
      <alignment vertical="center"/>
    </xf>
    <xf numFmtId="0" fontId="11" fillId="0" borderId="114" xfId="0" applyFont="1" applyBorder="1" applyAlignment="1">
      <alignment vertical="center"/>
    </xf>
    <xf numFmtId="0" fontId="11" fillId="0" borderId="62" xfId="0" applyFont="1" applyBorder="1" applyAlignment="1">
      <alignment vertical="center"/>
    </xf>
    <xf numFmtId="0" fontId="11" fillId="0" borderId="12" xfId="0" applyFont="1" applyBorder="1" applyAlignment="1">
      <alignment horizontal="right" vertical="center"/>
    </xf>
    <xf numFmtId="0" fontId="11" fillId="0" borderId="40" xfId="0" applyFont="1" applyBorder="1" applyAlignment="1">
      <alignment horizontal="right" vertical="center"/>
    </xf>
    <xf numFmtId="0" fontId="11" fillId="0" borderId="36" xfId="0" applyFont="1" applyBorder="1" applyAlignment="1">
      <alignment horizontal="right" vertical="center"/>
    </xf>
    <xf numFmtId="0" fontId="11" fillId="0" borderId="13" xfId="0" applyFont="1" applyBorder="1" applyAlignment="1">
      <alignment horizontal="left" vertical="center"/>
    </xf>
    <xf numFmtId="0" fontId="11" fillId="0" borderId="55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/>
    </xf>
    <xf numFmtId="0" fontId="11" fillId="0" borderId="115" xfId="0" applyFont="1" applyBorder="1" applyAlignment="1">
      <alignment horizontal="left" vertical="center"/>
    </xf>
    <xf numFmtId="0" fontId="11" fillId="0" borderId="116" xfId="0" applyFont="1" applyBorder="1" applyAlignment="1">
      <alignment horizontal="left" vertical="center"/>
    </xf>
    <xf numFmtId="0" fontId="11" fillId="0" borderId="53" xfId="0" applyFont="1" applyBorder="1" applyAlignment="1">
      <alignment horizontal="right" vertical="center"/>
    </xf>
    <xf numFmtId="0" fontId="11" fillId="0" borderId="121" xfId="0" applyFont="1" applyBorder="1" applyAlignment="1">
      <alignment horizontal="right" vertical="center"/>
    </xf>
    <xf numFmtId="0" fontId="11" fillId="0" borderId="122" xfId="0" applyFont="1" applyBorder="1" applyAlignment="1">
      <alignment horizontal="right" vertical="center"/>
    </xf>
    <xf numFmtId="0" fontId="11" fillId="0" borderId="121" xfId="0" applyFont="1" applyBorder="1" applyAlignment="1">
      <alignment horizontal="left" vertical="center" shrinkToFit="1"/>
    </xf>
    <xf numFmtId="0" fontId="11" fillId="0" borderId="123" xfId="0" applyFont="1" applyBorder="1" applyAlignment="1">
      <alignment horizontal="left" vertical="center" shrinkToFit="1"/>
    </xf>
    <xf numFmtId="0" fontId="11" fillId="0" borderId="124" xfId="0" applyFont="1" applyBorder="1" applyAlignment="1">
      <alignment horizontal="left" vertical="center" shrinkToFit="1"/>
    </xf>
    <xf numFmtId="0" fontId="11" fillId="0" borderId="95" xfId="0" applyFont="1" applyBorder="1" applyAlignment="1">
      <alignment horizontal="right" vertical="center"/>
    </xf>
    <xf numFmtId="0" fontId="11" fillId="0" borderId="119" xfId="0" applyFont="1" applyBorder="1" applyAlignment="1">
      <alignment horizontal="right" vertical="center"/>
    </xf>
    <xf numFmtId="0" fontId="11" fillId="0" borderId="120" xfId="0" applyFont="1" applyBorder="1" applyAlignment="1">
      <alignment horizontal="right" vertical="center"/>
    </xf>
    <xf numFmtId="0" fontId="11" fillId="0" borderId="95" xfId="0" applyFont="1" applyBorder="1" applyAlignment="1">
      <alignment horizontal="center" vertical="center"/>
    </xf>
    <xf numFmtId="0" fontId="11" fillId="0" borderId="96" xfId="0" applyFont="1" applyBorder="1" applyAlignment="1">
      <alignment horizontal="center" vertical="center"/>
    </xf>
    <xf numFmtId="0" fontId="20" fillId="0" borderId="104" xfId="0" applyFont="1" applyBorder="1" applyAlignment="1">
      <alignment horizontal="right" vertical="center" shrinkToFit="1"/>
    </xf>
    <xf numFmtId="0" fontId="11" fillId="0" borderId="169" xfId="0" applyFont="1" applyBorder="1" applyAlignment="1">
      <alignment horizontal="right" vertical="center"/>
    </xf>
    <xf numFmtId="0" fontId="11" fillId="0" borderId="170" xfId="0" applyFont="1" applyBorder="1" applyAlignment="1">
      <alignment horizontal="right" vertical="center"/>
    </xf>
    <xf numFmtId="0" fontId="11" fillId="0" borderId="169" xfId="0" applyFont="1" applyBorder="1" applyAlignment="1">
      <alignment horizontal="left" vertical="center" shrinkToFit="1"/>
    </xf>
    <xf numFmtId="0" fontId="11" fillId="0" borderId="173" xfId="0" applyFont="1" applyBorder="1" applyAlignment="1">
      <alignment horizontal="left" vertical="center" shrinkToFit="1"/>
    </xf>
    <xf numFmtId="0" fontId="11" fillId="0" borderId="174" xfId="0" applyFont="1" applyBorder="1" applyAlignment="1">
      <alignment horizontal="left" vertical="center" shrinkToFit="1"/>
    </xf>
    <xf numFmtId="0" fontId="11" fillId="0" borderId="125" xfId="0" applyFont="1" applyBorder="1" applyAlignment="1">
      <alignment horizontal="right" vertical="center"/>
    </xf>
    <xf numFmtId="0" fontId="11" fillId="0" borderId="126" xfId="0" applyFont="1" applyBorder="1" applyAlignment="1">
      <alignment horizontal="right" vertical="center"/>
    </xf>
    <xf numFmtId="0" fontId="11" fillId="0" borderId="125" xfId="0" applyFont="1" applyBorder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0" fontId="11" fillId="0" borderId="127" xfId="0" applyFont="1" applyBorder="1" applyAlignment="1">
      <alignment horizontal="left" vertical="center" shrinkToFit="1"/>
    </xf>
    <xf numFmtId="0" fontId="15" fillId="0" borderId="85" xfId="1" applyFont="1" applyBorder="1" applyAlignment="1">
      <alignment horizontal="center" vertical="center"/>
    </xf>
    <xf numFmtId="0" fontId="15" fillId="0" borderId="29" xfId="1" applyFont="1" applyBorder="1" applyAlignment="1">
      <alignment horizontal="center" vertical="center"/>
    </xf>
    <xf numFmtId="0" fontId="15" fillId="0" borderId="136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75" xfId="1" applyFont="1" applyBorder="1" applyAlignment="1">
      <alignment horizontal="center" vertical="center"/>
    </xf>
    <xf numFmtId="0" fontId="15" fillId="0" borderId="26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5" fillId="0" borderId="128" xfId="1" applyFont="1" applyBorder="1" applyAlignment="1">
      <alignment horizontal="center" vertical="center"/>
    </xf>
    <xf numFmtId="0" fontId="15" fillId="0" borderId="36" xfId="1" applyFont="1" applyBorder="1" applyAlignment="1">
      <alignment horizontal="center" vertical="center"/>
    </xf>
    <xf numFmtId="0" fontId="11" fillId="0" borderId="128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5" fillId="0" borderId="129" xfId="1" applyFont="1" applyBorder="1" applyAlignment="1">
      <alignment horizontal="center" vertical="center"/>
    </xf>
    <xf numFmtId="0" fontId="15" fillId="0" borderId="54" xfId="1" applyFont="1" applyBorder="1" applyAlignment="1">
      <alignment horizontal="center" vertical="center"/>
    </xf>
    <xf numFmtId="0" fontId="15" fillId="0" borderId="21" xfId="1" applyFont="1" applyBorder="1" applyAlignment="1">
      <alignment horizontal="center" vertical="center"/>
    </xf>
    <xf numFmtId="0" fontId="15" fillId="0" borderId="71" xfId="1" applyFont="1" applyBorder="1" applyAlignment="1">
      <alignment horizontal="center" vertical="center"/>
    </xf>
    <xf numFmtId="0" fontId="15" fillId="0" borderId="130" xfId="1" applyFont="1" applyBorder="1" applyAlignment="1">
      <alignment horizontal="center" vertical="center"/>
    </xf>
    <xf numFmtId="0" fontId="15" fillId="0" borderId="35" xfId="1" applyFont="1" applyBorder="1" applyAlignment="1">
      <alignment horizontal="center" vertical="center"/>
    </xf>
    <xf numFmtId="0" fontId="15" fillId="0" borderId="131" xfId="1" applyFont="1" applyBorder="1" applyAlignment="1">
      <alignment horizontal="center" vertical="center"/>
    </xf>
    <xf numFmtId="0" fontId="15" fillId="0" borderId="133" xfId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right"/>
    </xf>
    <xf numFmtId="0" fontId="11" fillId="0" borderId="138" xfId="0" applyFont="1" applyBorder="1" applyAlignment="1">
      <alignment horizontal="center" vertical="center" shrinkToFit="1"/>
    </xf>
    <xf numFmtId="0" fontId="12" fillId="0" borderId="138" xfId="0" applyFont="1" applyBorder="1" applyAlignment="1">
      <alignment horizontal="center" vertical="center" shrinkToFit="1"/>
    </xf>
    <xf numFmtId="0" fontId="12" fillId="0" borderId="149" xfId="0" applyFont="1" applyBorder="1" applyAlignment="1">
      <alignment horizontal="center" vertical="center" shrinkToFit="1"/>
    </xf>
    <xf numFmtId="0" fontId="11" fillId="0" borderId="0" xfId="0" applyFont="1" applyAlignment="1">
      <alignment horizontal="justify" vertical="center"/>
    </xf>
    <xf numFmtId="0" fontId="11" fillId="0" borderId="141" xfId="0" applyFont="1" applyBorder="1" applyAlignment="1">
      <alignment horizontal="justify" vertical="center"/>
    </xf>
    <xf numFmtId="0" fontId="11" fillId="0" borderId="139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7" xfId="0" applyFont="1" applyBorder="1" applyAlignment="1">
      <alignment horizontal="justify" vertical="center"/>
    </xf>
    <xf numFmtId="0" fontId="11" fillId="0" borderId="1" xfId="0" applyFont="1" applyBorder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2" fillId="0" borderId="17" xfId="0" applyFont="1" applyBorder="1" applyAlignment="1">
      <alignment horizontal="center" vertical="center"/>
    </xf>
    <xf numFmtId="0" fontId="12" fillId="0" borderId="139" xfId="0" applyFont="1" applyBorder="1" applyAlignment="1">
      <alignment horizontal="center" vertical="center"/>
    </xf>
    <xf numFmtId="0" fontId="4" fillId="0" borderId="0" xfId="1" applyFont="1" applyAlignment="1">
      <alignment horizontal="right"/>
    </xf>
    <xf numFmtId="0" fontId="28" fillId="0" borderId="0" xfId="1" applyFont="1">
      <alignment vertical="center"/>
    </xf>
    <xf numFmtId="0" fontId="4" fillId="0" borderId="5" xfId="1" applyFont="1" applyBorder="1" applyAlignment="1">
      <alignment horizontal="justify" vertical="center" indent="1"/>
    </xf>
    <xf numFmtId="0" fontId="4" fillId="0" borderId="9" xfId="1" applyFont="1" applyBorder="1" applyAlignment="1">
      <alignment horizontal="center" vertical="center"/>
    </xf>
    <xf numFmtId="0" fontId="11" fillId="0" borderId="86" xfId="1" applyFont="1" applyBorder="1" applyAlignment="1">
      <alignment horizontal="center" vertical="center"/>
    </xf>
    <xf numFmtId="0" fontId="11" fillId="0" borderId="87" xfId="1" applyFont="1" applyBorder="1" applyAlignment="1">
      <alignment horizontal="center" vertical="center"/>
    </xf>
    <xf numFmtId="0" fontId="11" fillId="0" borderId="87" xfId="1" applyFont="1" applyBorder="1" applyAlignment="1">
      <alignment horizontal="right" vertical="center"/>
    </xf>
    <xf numFmtId="0" fontId="11" fillId="0" borderId="88" xfId="1" applyFont="1" applyBorder="1">
      <alignment vertical="center"/>
    </xf>
    <xf numFmtId="0" fontId="11" fillId="0" borderId="37" xfId="1" applyFont="1" applyBorder="1" applyAlignment="1">
      <alignment horizontal="right" vertical="center"/>
    </xf>
    <xf numFmtId="0" fontId="11" fillId="0" borderId="72" xfId="1" applyFont="1" applyBorder="1">
      <alignment vertical="center"/>
    </xf>
    <xf numFmtId="0" fontId="4" fillId="0" borderId="9" xfId="1" applyFont="1" applyBorder="1" applyAlignment="1">
      <alignment horizontal="justify" vertical="center" indent="1"/>
    </xf>
    <xf numFmtId="0" fontId="11" fillId="0" borderId="79" xfId="1" applyFont="1" applyBorder="1" applyAlignment="1">
      <alignment horizontal="center" vertical="center"/>
    </xf>
    <xf numFmtId="0" fontId="11" fillId="0" borderId="80" xfId="1" applyFont="1" applyBorder="1" applyAlignment="1">
      <alignment horizontal="center" vertical="center"/>
    </xf>
    <xf numFmtId="0" fontId="11" fillId="0" borderId="80" xfId="1" applyFont="1" applyBorder="1" applyAlignment="1">
      <alignment horizontal="right" vertical="center"/>
    </xf>
    <xf numFmtId="0" fontId="11" fillId="0" borderId="81" xfId="1" applyFont="1" applyBorder="1">
      <alignment vertical="center"/>
    </xf>
    <xf numFmtId="0" fontId="11" fillId="0" borderId="163" xfId="1" applyFont="1" applyBorder="1" applyAlignment="1">
      <alignment horizontal="center" vertical="center"/>
    </xf>
    <xf numFmtId="0" fontId="11" fillId="0" borderId="164" xfId="1" applyFont="1" applyBorder="1" applyAlignment="1">
      <alignment horizontal="center" vertical="center"/>
    </xf>
    <xf numFmtId="0" fontId="11" fillId="0" borderId="164" xfId="1" applyFont="1" applyBorder="1">
      <alignment vertical="center"/>
    </xf>
    <xf numFmtId="0" fontId="11" fillId="0" borderId="165" xfId="1" applyFont="1" applyBorder="1">
      <alignment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16626</xdr:colOff>
      <xdr:row>2</xdr:row>
      <xdr:rowOff>83128</xdr:rowOff>
    </xdr:from>
    <xdr:to>
      <xdr:col>0</xdr:col>
      <xdr:colOff>587088</xdr:colOff>
      <xdr:row>3</xdr:row>
      <xdr:rowOff>66675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FD1652A-AD64-4538-AB84-B606F8CCBC4A}"/>
            </a:ext>
          </a:extLst>
        </xdr:cNvPr>
        <xdr:cNvSpPr>
          <a:spLocks noChangeShapeType="1"/>
        </xdr:cNvSpPr>
      </xdr:nvSpPr>
      <xdr:spPr bwMode="auto">
        <a:xfrm>
          <a:off x="16626" y="648393"/>
          <a:ext cx="570462" cy="224617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190500</xdr:rowOff>
    </xdr:from>
    <xdr:to>
      <xdr:col>0</xdr:col>
      <xdr:colOff>628650</xdr:colOff>
      <xdr:row>4</xdr:row>
      <xdr:rowOff>190500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6AC30FB8-82A1-40A2-926D-8F3C83898C32}"/>
            </a:ext>
          </a:extLst>
        </xdr:cNvPr>
        <xdr:cNvSpPr>
          <a:spLocks noChangeShapeType="1"/>
        </xdr:cNvSpPr>
      </xdr:nvSpPr>
      <xdr:spPr bwMode="auto">
        <a:xfrm>
          <a:off x="0" y="1123950"/>
          <a:ext cx="628650" cy="2381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190500</xdr:rowOff>
    </xdr:from>
    <xdr:to>
      <xdr:col>0</xdr:col>
      <xdr:colOff>628650</xdr:colOff>
      <xdr:row>4</xdr:row>
      <xdr:rowOff>190500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68B1184A-A5AC-4DEE-9914-4A55FF2EA458}"/>
            </a:ext>
          </a:extLst>
        </xdr:cNvPr>
        <xdr:cNvSpPr>
          <a:spLocks noChangeShapeType="1"/>
        </xdr:cNvSpPr>
      </xdr:nvSpPr>
      <xdr:spPr bwMode="auto">
        <a:xfrm>
          <a:off x="0" y="1123950"/>
          <a:ext cx="628650" cy="2381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ShapeType="1"/>
        </xdr:cNvSpPr>
      </xdr:nvSpPr>
      <xdr:spPr bwMode="auto">
        <a:xfrm>
          <a:off x="0" y="276225"/>
          <a:ext cx="838200" cy="4667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2</xdr:col>
      <xdr:colOff>333375</xdr:colOff>
      <xdr:row>27</xdr:row>
      <xdr:rowOff>238125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ShapeType="1"/>
        </xdr:cNvSpPr>
      </xdr:nvSpPr>
      <xdr:spPr bwMode="auto">
        <a:xfrm>
          <a:off x="0" y="6248400"/>
          <a:ext cx="1171575" cy="4762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3</xdr:col>
      <xdr:colOff>9525</xdr:colOff>
      <xdr:row>3</xdr:row>
      <xdr:rowOff>9525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ShapeType="1"/>
        </xdr:cNvSpPr>
      </xdr:nvSpPr>
      <xdr:spPr bwMode="auto">
        <a:xfrm>
          <a:off x="0" y="266700"/>
          <a:ext cx="914400" cy="4667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8</xdr:row>
      <xdr:rowOff>152400</xdr:rowOff>
    </xdr:from>
    <xdr:to>
      <xdr:col>4</xdr:col>
      <xdr:colOff>923925</xdr:colOff>
      <xdr:row>9</xdr:row>
      <xdr:rowOff>171450</xdr:rowOff>
    </xdr:to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7D6CDCB4-9A4E-4120-AA4C-83BBA19328DB}"/>
            </a:ext>
          </a:extLst>
        </xdr:cNvPr>
        <xdr:cNvSpPr>
          <a:spLocks noChangeArrowheads="1"/>
        </xdr:cNvSpPr>
      </xdr:nvSpPr>
      <xdr:spPr bwMode="auto">
        <a:xfrm>
          <a:off x="2495550" y="2419350"/>
          <a:ext cx="904875" cy="304800"/>
        </a:xfrm>
        <a:prstGeom prst="bracketPair">
          <a:avLst>
            <a:gd name="adj" fmla="val 17130"/>
          </a:avLst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16625</xdr:colOff>
      <xdr:row>8</xdr:row>
      <xdr:rowOff>149629</xdr:rowOff>
    </xdr:from>
    <xdr:to>
      <xdr:col>4</xdr:col>
      <xdr:colOff>906087</xdr:colOff>
      <xdr:row>9</xdr:row>
      <xdr:rowOff>174567</xdr:rowOff>
    </xdr:to>
    <xdr:sp macro="" textlink="">
      <xdr:nvSpPr>
        <xdr:cNvPr id="3" name="AutoShape 12">
          <a:extLst>
            <a:ext uri="{FF2B5EF4-FFF2-40B4-BE49-F238E27FC236}">
              <a16:creationId xmlns:a16="http://schemas.microsoft.com/office/drawing/2014/main" id="{3EAAFE26-A906-4511-A96C-20CEEA2A6A0A}"/>
            </a:ext>
          </a:extLst>
        </xdr:cNvPr>
        <xdr:cNvSpPr>
          <a:spLocks noChangeArrowheads="1"/>
        </xdr:cNvSpPr>
      </xdr:nvSpPr>
      <xdr:spPr bwMode="auto">
        <a:xfrm>
          <a:off x="2460567" y="2452254"/>
          <a:ext cx="889462" cy="315884"/>
        </a:xfrm>
        <a:prstGeom prst="bracketPair">
          <a:avLst>
            <a:gd name="adj" fmla="val 17130"/>
          </a:avLst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43"/>
  <sheetViews>
    <sheetView tabSelected="1" view="pageLayout" zoomScaleNormal="100" workbookViewId="0">
      <selection sqref="A1:O43"/>
    </sheetView>
  </sheetViews>
  <sheetFormatPr defaultRowHeight="13.1" x14ac:dyDescent="0.15"/>
  <sheetData>
    <row r="1" spans="1:15" ht="13.6" customHeight="1" x14ac:dyDescent="0.15">
      <c r="A1" s="401" t="s">
        <v>0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</row>
    <row r="2" spans="1:15" ht="13.6" customHeight="1" x14ac:dyDescent="0.15">
      <c r="A2" s="401"/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</row>
    <row r="3" spans="1:15" ht="13.6" customHeight="1" x14ac:dyDescent="0.15">
      <c r="A3" s="401"/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</row>
    <row r="4" spans="1:15" ht="13.6" customHeight="1" x14ac:dyDescent="0.15">
      <c r="A4" s="401"/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</row>
    <row r="5" spans="1:15" ht="13.6" customHeight="1" x14ac:dyDescent="0.15">
      <c r="A5" s="401"/>
      <c r="B5" s="401"/>
      <c r="C5" s="401"/>
      <c r="D5" s="401"/>
      <c r="E5" s="401"/>
      <c r="F5" s="401"/>
      <c r="G5" s="401"/>
      <c r="H5" s="401"/>
      <c r="I5" s="401"/>
      <c r="J5" s="401"/>
      <c r="K5" s="401"/>
      <c r="L5" s="401"/>
      <c r="M5" s="401"/>
      <c r="N5" s="401"/>
      <c r="O5" s="401"/>
    </row>
    <row r="6" spans="1:15" ht="13.6" customHeight="1" x14ac:dyDescent="0.15">
      <c r="A6" s="401"/>
      <c r="B6" s="401"/>
      <c r="C6" s="401"/>
      <c r="D6" s="401"/>
      <c r="E6" s="401"/>
      <c r="F6" s="401"/>
      <c r="G6" s="401"/>
      <c r="H6" s="401"/>
      <c r="I6" s="401"/>
      <c r="J6" s="401"/>
      <c r="K6" s="401"/>
      <c r="L6" s="401"/>
      <c r="M6" s="401"/>
      <c r="N6" s="401"/>
      <c r="O6" s="401"/>
    </row>
    <row r="7" spans="1:15" ht="13.6" customHeight="1" x14ac:dyDescent="0.15">
      <c r="A7" s="401"/>
      <c r="B7" s="401"/>
      <c r="C7" s="401"/>
      <c r="D7" s="401"/>
      <c r="E7" s="401"/>
      <c r="F7" s="401"/>
      <c r="G7" s="401"/>
      <c r="H7" s="401"/>
      <c r="I7" s="401"/>
      <c r="J7" s="401"/>
      <c r="K7" s="401"/>
      <c r="L7" s="401"/>
      <c r="M7" s="401"/>
      <c r="N7" s="401"/>
      <c r="O7" s="401"/>
    </row>
    <row r="8" spans="1:15" ht="13.6" customHeight="1" x14ac:dyDescent="0.15">
      <c r="A8" s="401"/>
      <c r="B8" s="401"/>
      <c r="C8" s="401"/>
      <c r="D8" s="401"/>
      <c r="E8" s="401"/>
      <c r="F8" s="401"/>
      <c r="G8" s="401"/>
      <c r="H8" s="401"/>
      <c r="I8" s="401"/>
      <c r="J8" s="401"/>
      <c r="K8" s="401"/>
      <c r="L8" s="401"/>
      <c r="M8" s="401"/>
      <c r="N8" s="401"/>
      <c r="O8" s="401"/>
    </row>
    <row r="9" spans="1:15" ht="13.6" customHeight="1" x14ac:dyDescent="0.15">
      <c r="A9" s="401"/>
      <c r="B9" s="401"/>
      <c r="C9" s="401"/>
      <c r="D9" s="401"/>
      <c r="E9" s="401"/>
      <c r="F9" s="401"/>
      <c r="G9" s="401"/>
      <c r="H9" s="401"/>
      <c r="I9" s="401"/>
      <c r="J9" s="401"/>
      <c r="K9" s="401"/>
      <c r="L9" s="401"/>
      <c r="M9" s="401"/>
      <c r="N9" s="401"/>
      <c r="O9" s="401"/>
    </row>
    <row r="10" spans="1:15" ht="13.6" customHeight="1" x14ac:dyDescent="0.15">
      <c r="A10" s="401"/>
      <c r="B10" s="401"/>
      <c r="C10" s="401"/>
      <c r="D10" s="401"/>
      <c r="E10" s="401"/>
      <c r="F10" s="401"/>
      <c r="G10" s="401"/>
      <c r="H10" s="401"/>
      <c r="I10" s="401"/>
      <c r="J10" s="401"/>
      <c r="K10" s="401"/>
      <c r="L10" s="401"/>
      <c r="M10" s="401"/>
      <c r="N10" s="401"/>
      <c r="O10" s="401"/>
    </row>
    <row r="11" spans="1:15" ht="13.6" customHeight="1" x14ac:dyDescent="0.15">
      <c r="A11" s="401"/>
      <c r="B11" s="401"/>
      <c r="C11" s="401"/>
      <c r="D11" s="401"/>
      <c r="E11" s="401"/>
      <c r="F11" s="401"/>
      <c r="G11" s="401"/>
      <c r="H11" s="401"/>
      <c r="I11" s="401"/>
      <c r="J11" s="401"/>
      <c r="K11" s="401"/>
      <c r="L11" s="401"/>
      <c r="M11" s="401"/>
      <c r="N11" s="401"/>
      <c r="O11" s="401"/>
    </row>
    <row r="12" spans="1:15" ht="13.6" customHeight="1" x14ac:dyDescent="0.15">
      <c r="A12" s="401"/>
      <c r="B12" s="401"/>
      <c r="C12" s="401"/>
      <c r="D12" s="401"/>
      <c r="E12" s="401"/>
      <c r="F12" s="401"/>
      <c r="G12" s="401"/>
      <c r="H12" s="401"/>
      <c r="I12" s="401"/>
      <c r="J12" s="401"/>
      <c r="K12" s="401"/>
      <c r="L12" s="401"/>
      <c r="M12" s="401"/>
      <c r="N12" s="401"/>
      <c r="O12" s="401"/>
    </row>
    <row r="13" spans="1:15" ht="13.6" customHeight="1" x14ac:dyDescent="0.15">
      <c r="A13" s="401"/>
      <c r="B13" s="401"/>
      <c r="C13" s="401"/>
      <c r="D13" s="401"/>
      <c r="E13" s="401"/>
      <c r="F13" s="401"/>
      <c r="G13" s="401"/>
      <c r="H13" s="401"/>
      <c r="I13" s="401"/>
      <c r="J13" s="401"/>
      <c r="K13" s="401"/>
      <c r="L13" s="401"/>
      <c r="M13" s="401"/>
      <c r="N13" s="401"/>
      <c r="O13" s="401"/>
    </row>
    <row r="14" spans="1:15" ht="13.6" customHeight="1" x14ac:dyDescent="0.15">
      <c r="A14" s="401"/>
      <c r="B14" s="401"/>
      <c r="C14" s="401"/>
      <c r="D14" s="401"/>
      <c r="E14" s="401"/>
      <c r="F14" s="401"/>
      <c r="G14" s="401"/>
      <c r="H14" s="401"/>
      <c r="I14" s="401"/>
      <c r="J14" s="401"/>
      <c r="K14" s="401"/>
      <c r="L14" s="401"/>
      <c r="M14" s="401"/>
      <c r="N14" s="401"/>
      <c r="O14" s="401"/>
    </row>
    <row r="15" spans="1:15" ht="13.6" customHeight="1" x14ac:dyDescent="0.15">
      <c r="A15" s="401"/>
      <c r="B15" s="401"/>
      <c r="C15" s="401"/>
      <c r="D15" s="401"/>
      <c r="E15" s="401"/>
      <c r="F15" s="401"/>
      <c r="G15" s="401"/>
      <c r="H15" s="401"/>
      <c r="I15" s="401"/>
      <c r="J15" s="401"/>
      <c r="K15" s="401"/>
      <c r="L15" s="401"/>
      <c r="M15" s="401"/>
      <c r="N15" s="401"/>
      <c r="O15" s="401"/>
    </row>
    <row r="16" spans="1:15" ht="13.6" customHeight="1" x14ac:dyDescent="0.15">
      <c r="A16" s="401"/>
      <c r="B16" s="401"/>
      <c r="C16" s="401"/>
      <c r="D16" s="401"/>
      <c r="E16" s="401"/>
      <c r="F16" s="401"/>
      <c r="G16" s="401"/>
      <c r="H16" s="401"/>
      <c r="I16" s="401"/>
      <c r="J16" s="401"/>
      <c r="K16" s="401"/>
      <c r="L16" s="401"/>
      <c r="M16" s="401"/>
      <c r="N16" s="401"/>
      <c r="O16" s="401"/>
    </row>
    <row r="17" spans="1:15" ht="13.6" customHeight="1" x14ac:dyDescent="0.15">
      <c r="A17" s="401"/>
      <c r="B17" s="401"/>
      <c r="C17" s="401"/>
      <c r="D17" s="401"/>
      <c r="E17" s="401"/>
      <c r="F17" s="401"/>
      <c r="G17" s="401"/>
      <c r="H17" s="401"/>
      <c r="I17" s="401"/>
      <c r="J17" s="401"/>
      <c r="K17" s="401"/>
      <c r="L17" s="401"/>
      <c r="M17" s="401"/>
      <c r="N17" s="401"/>
      <c r="O17" s="401"/>
    </row>
    <row r="18" spans="1:15" ht="13.6" customHeight="1" x14ac:dyDescent="0.15">
      <c r="A18" s="401"/>
      <c r="B18" s="401"/>
      <c r="C18" s="401"/>
      <c r="D18" s="401"/>
      <c r="E18" s="401"/>
      <c r="F18" s="401"/>
      <c r="G18" s="401"/>
      <c r="H18" s="401"/>
      <c r="I18" s="401"/>
      <c r="J18" s="401"/>
      <c r="K18" s="401"/>
      <c r="L18" s="401"/>
      <c r="M18" s="401"/>
      <c r="N18" s="401"/>
      <c r="O18" s="401"/>
    </row>
    <row r="19" spans="1:15" ht="13.6" customHeight="1" x14ac:dyDescent="0.15">
      <c r="A19" s="401"/>
      <c r="B19" s="401"/>
      <c r="C19" s="401"/>
      <c r="D19" s="401"/>
      <c r="E19" s="401"/>
      <c r="F19" s="401"/>
      <c r="G19" s="401"/>
      <c r="H19" s="401"/>
      <c r="I19" s="401"/>
      <c r="J19" s="401"/>
      <c r="K19" s="401"/>
      <c r="L19" s="401"/>
      <c r="M19" s="401"/>
      <c r="N19" s="401"/>
      <c r="O19" s="401"/>
    </row>
    <row r="20" spans="1:15" ht="13.6" customHeight="1" x14ac:dyDescent="0.15">
      <c r="A20" s="401"/>
      <c r="B20" s="401"/>
      <c r="C20" s="401"/>
      <c r="D20" s="401"/>
      <c r="E20" s="401"/>
      <c r="F20" s="401"/>
      <c r="G20" s="401"/>
      <c r="H20" s="401"/>
      <c r="I20" s="401"/>
      <c r="J20" s="401"/>
      <c r="K20" s="401"/>
      <c r="L20" s="401"/>
      <c r="M20" s="401"/>
      <c r="N20" s="401"/>
      <c r="O20" s="401"/>
    </row>
    <row r="21" spans="1:15" ht="13.6" customHeight="1" x14ac:dyDescent="0.15">
      <c r="A21" s="401"/>
      <c r="B21" s="401"/>
      <c r="C21" s="401"/>
      <c r="D21" s="401"/>
      <c r="E21" s="401"/>
      <c r="F21" s="401"/>
      <c r="G21" s="401"/>
      <c r="H21" s="401"/>
      <c r="I21" s="401"/>
      <c r="J21" s="401"/>
      <c r="K21" s="401"/>
      <c r="L21" s="401"/>
      <c r="M21" s="401"/>
      <c r="N21" s="401"/>
      <c r="O21" s="401"/>
    </row>
    <row r="22" spans="1:15" ht="13.6" customHeight="1" x14ac:dyDescent="0.15">
      <c r="A22" s="401"/>
      <c r="B22" s="401"/>
      <c r="C22" s="401"/>
      <c r="D22" s="401"/>
      <c r="E22" s="401"/>
      <c r="F22" s="401"/>
      <c r="G22" s="401"/>
      <c r="H22" s="401"/>
      <c r="I22" s="401"/>
      <c r="J22" s="401"/>
      <c r="K22" s="401"/>
      <c r="L22" s="401"/>
      <c r="M22" s="401"/>
      <c r="N22" s="401"/>
      <c r="O22" s="401"/>
    </row>
    <row r="23" spans="1:15" ht="13.6" customHeight="1" x14ac:dyDescent="0.15">
      <c r="A23" s="401"/>
      <c r="B23" s="401"/>
      <c r="C23" s="401"/>
      <c r="D23" s="401"/>
      <c r="E23" s="401"/>
      <c r="F23" s="401"/>
      <c r="G23" s="401"/>
      <c r="H23" s="401"/>
      <c r="I23" s="401"/>
      <c r="J23" s="401"/>
      <c r="K23" s="401"/>
      <c r="L23" s="401"/>
      <c r="M23" s="401"/>
      <c r="N23" s="401"/>
      <c r="O23" s="401"/>
    </row>
    <row r="24" spans="1:15" ht="13.6" customHeight="1" x14ac:dyDescent="0.15">
      <c r="A24" s="401"/>
      <c r="B24" s="401"/>
      <c r="C24" s="401"/>
      <c r="D24" s="401"/>
      <c r="E24" s="401"/>
      <c r="F24" s="401"/>
      <c r="G24" s="401"/>
      <c r="H24" s="401"/>
      <c r="I24" s="401"/>
      <c r="J24" s="401"/>
      <c r="K24" s="401"/>
      <c r="L24" s="401"/>
      <c r="M24" s="401"/>
      <c r="N24" s="401"/>
      <c r="O24" s="401"/>
    </row>
    <row r="25" spans="1:15" ht="13.6" customHeight="1" x14ac:dyDescent="0.15">
      <c r="A25" s="401"/>
      <c r="B25" s="401"/>
      <c r="C25" s="401"/>
      <c r="D25" s="401"/>
      <c r="E25" s="401"/>
      <c r="F25" s="401"/>
      <c r="G25" s="401"/>
      <c r="H25" s="401"/>
      <c r="I25" s="401"/>
      <c r="J25" s="401"/>
      <c r="K25" s="401"/>
      <c r="L25" s="401"/>
      <c r="M25" s="401"/>
      <c r="N25" s="401"/>
      <c r="O25" s="401"/>
    </row>
    <row r="26" spans="1:15" ht="13.6" customHeight="1" x14ac:dyDescent="0.15">
      <c r="A26" s="401"/>
      <c r="B26" s="401"/>
      <c r="C26" s="401"/>
      <c r="D26" s="401"/>
      <c r="E26" s="401"/>
      <c r="F26" s="401"/>
      <c r="G26" s="401"/>
      <c r="H26" s="401"/>
      <c r="I26" s="401"/>
      <c r="J26" s="401"/>
      <c r="K26" s="401"/>
      <c r="L26" s="401"/>
      <c r="M26" s="401"/>
      <c r="N26" s="401"/>
      <c r="O26" s="401"/>
    </row>
    <row r="27" spans="1:15" ht="13.6" customHeight="1" x14ac:dyDescent="0.15">
      <c r="A27" s="401"/>
      <c r="B27" s="401"/>
      <c r="C27" s="401"/>
      <c r="D27" s="401"/>
      <c r="E27" s="401"/>
      <c r="F27" s="401"/>
      <c r="G27" s="401"/>
      <c r="H27" s="401"/>
      <c r="I27" s="401"/>
      <c r="J27" s="401"/>
      <c r="K27" s="401"/>
      <c r="L27" s="401"/>
      <c r="M27" s="401"/>
      <c r="N27" s="401"/>
      <c r="O27" s="401"/>
    </row>
    <row r="28" spans="1:15" ht="13.6" customHeight="1" x14ac:dyDescent="0.15">
      <c r="A28" s="401"/>
      <c r="B28" s="401"/>
      <c r="C28" s="401"/>
      <c r="D28" s="401"/>
      <c r="E28" s="401"/>
      <c r="F28" s="401"/>
      <c r="G28" s="401"/>
      <c r="H28" s="401"/>
      <c r="I28" s="401"/>
      <c r="J28" s="401"/>
      <c r="K28" s="401"/>
      <c r="L28" s="401"/>
      <c r="M28" s="401"/>
      <c r="N28" s="401"/>
      <c r="O28" s="401"/>
    </row>
    <row r="29" spans="1:15" ht="13.6" customHeight="1" x14ac:dyDescent="0.15">
      <c r="A29" s="401"/>
      <c r="B29" s="401"/>
      <c r="C29" s="401"/>
      <c r="D29" s="401"/>
      <c r="E29" s="401"/>
      <c r="F29" s="401"/>
      <c r="G29" s="401"/>
      <c r="H29" s="401"/>
      <c r="I29" s="401"/>
      <c r="J29" s="401"/>
      <c r="K29" s="401"/>
      <c r="L29" s="401"/>
      <c r="M29" s="401"/>
      <c r="N29" s="401"/>
      <c r="O29" s="401"/>
    </row>
    <row r="30" spans="1:15" x14ac:dyDescent="0.15">
      <c r="A30" s="401"/>
      <c r="B30" s="401"/>
      <c r="C30" s="401"/>
      <c r="D30" s="401"/>
      <c r="E30" s="401"/>
      <c r="F30" s="401"/>
      <c r="G30" s="401"/>
      <c r="H30" s="401"/>
      <c r="I30" s="401"/>
      <c r="J30" s="401"/>
      <c r="K30" s="401"/>
      <c r="L30" s="401"/>
      <c r="M30" s="401"/>
      <c r="N30" s="401"/>
      <c r="O30" s="401"/>
    </row>
    <row r="31" spans="1:15" x14ac:dyDescent="0.15">
      <c r="A31" s="401"/>
      <c r="B31" s="401"/>
      <c r="C31" s="401"/>
      <c r="D31" s="401"/>
      <c r="E31" s="401"/>
      <c r="F31" s="401"/>
      <c r="G31" s="401"/>
      <c r="H31" s="401"/>
      <c r="I31" s="401"/>
      <c r="J31" s="401"/>
      <c r="K31" s="401"/>
      <c r="L31" s="401"/>
      <c r="M31" s="401"/>
      <c r="N31" s="401"/>
      <c r="O31" s="401"/>
    </row>
    <row r="32" spans="1:15" x14ac:dyDescent="0.15">
      <c r="A32" s="401"/>
      <c r="B32" s="401"/>
      <c r="C32" s="401"/>
      <c r="D32" s="401"/>
      <c r="E32" s="401"/>
      <c r="F32" s="401"/>
      <c r="G32" s="401"/>
      <c r="H32" s="401"/>
      <c r="I32" s="401"/>
      <c r="J32" s="401"/>
      <c r="K32" s="401"/>
      <c r="L32" s="401"/>
      <c r="M32" s="401"/>
      <c r="N32" s="401"/>
      <c r="O32" s="401"/>
    </row>
    <row r="33" spans="1:15" x14ac:dyDescent="0.15">
      <c r="A33" s="401"/>
      <c r="B33" s="401"/>
      <c r="C33" s="401"/>
      <c r="D33" s="401"/>
      <c r="E33" s="401"/>
      <c r="F33" s="401"/>
      <c r="G33" s="401"/>
      <c r="H33" s="401"/>
      <c r="I33" s="401"/>
      <c r="J33" s="401"/>
      <c r="K33" s="401"/>
      <c r="L33" s="401"/>
      <c r="M33" s="401"/>
      <c r="N33" s="401"/>
      <c r="O33" s="401"/>
    </row>
    <row r="34" spans="1:15" x14ac:dyDescent="0.15">
      <c r="A34" s="401"/>
      <c r="B34" s="401"/>
      <c r="C34" s="401"/>
      <c r="D34" s="401"/>
      <c r="E34" s="401"/>
      <c r="F34" s="401"/>
      <c r="G34" s="401"/>
      <c r="H34" s="401"/>
      <c r="I34" s="401"/>
      <c r="J34" s="401"/>
      <c r="K34" s="401"/>
      <c r="L34" s="401"/>
      <c r="M34" s="401"/>
      <c r="N34" s="401"/>
      <c r="O34" s="401"/>
    </row>
    <row r="35" spans="1:15" x14ac:dyDescent="0.15">
      <c r="A35" s="401"/>
      <c r="B35" s="401"/>
      <c r="C35" s="401"/>
      <c r="D35" s="401"/>
      <c r="E35" s="401"/>
      <c r="F35" s="401"/>
      <c r="G35" s="401"/>
      <c r="H35" s="401"/>
      <c r="I35" s="401"/>
      <c r="J35" s="401"/>
      <c r="K35" s="401"/>
      <c r="L35" s="401"/>
      <c r="M35" s="401"/>
      <c r="N35" s="401"/>
      <c r="O35" s="401"/>
    </row>
    <row r="36" spans="1:15" x14ac:dyDescent="0.15">
      <c r="A36" s="401"/>
      <c r="B36" s="401"/>
      <c r="C36" s="401"/>
      <c r="D36" s="401"/>
      <c r="E36" s="401"/>
      <c r="F36" s="401"/>
      <c r="G36" s="401"/>
      <c r="H36" s="401"/>
      <c r="I36" s="401"/>
      <c r="J36" s="401"/>
      <c r="K36" s="401"/>
      <c r="L36" s="401"/>
      <c r="M36" s="401"/>
      <c r="N36" s="401"/>
      <c r="O36" s="401"/>
    </row>
    <row r="37" spans="1:15" x14ac:dyDescent="0.15">
      <c r="A37" s="401"/>
      <c r="B37" s="401"/>
      <c r="C37" s="401"/>
      <c r="D37" s="401"/>
      <c r="E37" s="401"/>
      <c r="F37" s="401"/>
      <c r="G37" s="401"/>
      <c r="H37" s="401"/>
      <c r="I37" s="401"/>
      <c r="J37" s="401"/>
      <c r="K37" s="401"/>
      <c r="L37" s="401"/>
      <c r="M37" s="401"/>
      <c r="N37" s="401"/>
      <c r="O37" s="401"/>
    </row>
    <row r="38" spans="1:15" x14ac:dyDescent="0.15">
      <c r="A38" s="401"/>
      <c r="B38" s="401"/>
      <c r="C38" s="401"/>
      <c r="D38" s="401"/>
      <c r="E38" s="401"/>
      <c r="F38" s="401"/>
      <c r="G38" s="401"/>
      <c r="H38" s="401"/>
      <c r="I38" s="401"/>
      <c r="J38" s="401"/>
      <c r="K38" s="401"/>
      <c r="L38" s="401"/>
      <c r="M38" s="401"/>
      <c r="N38" s="401"/>
      <c r="O38" s="401"/>
    </row>
    <row r="39" spans="1:15" x14ac:dyDescent="0.15">
      <c r="A39" s="401"/>
      <c r="B39" s="401"/>
      <c r="C39" s="401"/>
      <c r="D39" s="401"/>
      <c r="E39" s="401"/>
      <c r="F39" s="401"/>
      <c r="G39" s="401"/>
      <c r="H39" s="401"/>
      <c r="I39" s="401"/>
      <c r="J39" s="401"/>
      <c r="K39" s="401"/>
      <c r="L39" s="401"/>
      <c r="M39" s="401"/>
      <c r="N39" s="401"/>
      <c r="O39" s="401"/>
    </row>
    <row r="40" spans="1:15" x14ac:dyDescent="0.15">
      <c r="A40" s="401"/>
      <c r="B40" s="401"/>
      <c r="C40" s="401"/>
      <c r="D40" s="401"/>
      <c r="E40" s="401"/>
      <c r="F40" s="401"/>
      <c r="G40" s="401"/>
      <c r="H40" s="401"/>
      <c r="I40" s="401"/>
      <c r="J40" s="401"/>
      <c r="K40" s="401"/>
      <c r="L40" s="401"/>
      <c r="M40" s="401"/>
      <c r="N40" s="401"/>
      <c r="O40" s="401"/>
    </row>
    <row r="41" spans="1:15" x14ac:dyDescent="0.15">
      <c r="A41" s="401"/>
      <c r="B41" s="401"/>
      <c r="C41" s="401"/>
      <c r="D41" s="401"/>
      <c r="E41" s="401"/>
      <c r="F41" s="401"/>
      <c r="G41" s="401"/>
      <c r="H41" s="401"/>
      <c r="I41" s="401"/>
      <c r="J41" s="401"/>
      <c r="K41" s="401"/>
      <c r="L41" s="401"/>
      <c r="M41" s="401"/>
      <c r="N41" s="401"/>
      <c r="O41" s="401"/>
    </row>
    <row r="42" spans="1:15" x14ac:dyDescent="0.15">
      <c r="A42" s="401"/>
      <c r="B42" s="401"/>
      <c r="C42" s="401"/>
      <c r="D42" s="401"/>
      <c r="E42" s="401"/>
      <c r="F42" s="401"/>
      <c r="G42" s="401"/>
      <c r="H42" s="401"/>
      <c r="I42" s="401"/>
      <c r="J42" s="401"/>
      <c r="K42" s="401"/>
      <c r="L42" s="401"/>
      <c r="M42" s="401"/>
      <c r="N42" s="401"/>
      <c r="O42" s="401"/>
    </row>
    <row r="43" spans="1:15" x14ac:dyDescent="0.15">
      <c r="A43" s="401"/>
      <c r="B43" s="401"/>
      <c r="C43" s="401"/>
      <c r="D43" s="401"/>
      <c r="E43" s="401"/>
      <c r="F43" s="401"/>
      <c r="G43" s="401"/>
      <c r="H43" s="401"/>
      <c r="I43" s="401"/>
      <c r="J43" s="401"/>
      <c r="K43" s="401"/>
      <c r="L43" s="401"/>
      <c r="M43" s="401"/>
      <c r="N43" s="401"/>
      <c r="O43" s="401"/>
    </row>
  </sheetData>
  <mergeCells count="1">
    <mergeCell ref="A1:O43"/>
  </mergeCells>
  <phoneticPr fontId="2"/>
  <pageMargins left="0.78740157480314965" right="0.39370078740157483" top="0.39370078740157483" bottom="0.39370078740157483" header="0" footer="0"/>
  <pageSetup paperSize="9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fitToPage="1"/>
  </sheetPr>
  <dimension ref="A1:Q76"/>
  <sheetViews>
    <sheetView view="pageLayout" zoomScaleNormal="80" zoomScaleSheetLayoutView="70" workbookViewId="0">
      <selection activeCell="F22" sqref="F22"/>
    </sheetView>
  </sheetViews>
  <sheetFormatPr defaultColWidth="9" defaultRowHeight="14.4" x14ac:dyDescent="0.15"/>
  <cols>
    <col min="1" max="1" width="7.44140625" style="1" customWidth="1"/>
    <col min="2" max="2" width="8.6640625" style="1" customWidth="1"/>
    <col min="3" max="3" width="13" style="1" customWidth="1"/>
    <col min="4" max="4" width="10.77734375" style="1" customWidth="1"/>
    <col min="5" max="5" width="20.6640625" style="1" customWidth="1"/>
    <col min="6" max="6" width="8.6640625" style="1" customWidth="1"/>
    <col min="7" max="7" width="11.109375" style="1" customWidth="1"/>
    <col min="8" max="8" width="10.77734375" style="1" customWidth="1"/>
    <col min="9" max="9" width="4.88671875" style="1" customWidth="1"/>
    <col min="10" max="11" width="6.6640625" style="1" customWidth="1"/>
    <col min="12" max="12" width="13" style="1" customWidth="1"/>
    <col min="13" max="13" width="10.77734375" style="1" customWidth="1"/>
    <col min="14" max="14" width="12.44140625" style="1" customWidth="1"/>
    <col min="15" max="15" width="8.6640625" style="1" customWidth="1"/>
    <col min="16" max="16" width="11.109375" style="1" customWidth="1"/>
    <col min="17" max="17" width="10.77734375" style="1" customWidth="1"/>
    <col min="18" max="16384" width="9" style="1"/>
  </cols>
  <sheetData>
    <row r="1" spans="1:17" s="32" customFormat="1" ht="20.95" customHeight="1" x14ac:dyDescent="0.15">
      <c r="A1" s="85" t="s">
        <v>185</v>
      </c>
      <c r="B1" s="85"/>
      <c r="C1" s="85"/>
      <c r="D1" s="85"/>
      <c r="E1" s="85"/>
      <c r="F1" s="85"/>
      <c r="G1" s="85"/>
      <c r="H1" s="85"/>
      <c r="I1" s="85"/>
      <c r="J1" s="1"/>
      <c r="K1" s="1"/>
      <c r="L1" s="1"/>
      <c r="M1" s="1"/>
      <c r="N1" s="1"/>
      <c r="O1" s="85"/>
    </row>
    <row r="2" spans="1:17" s="48" customFormat="1" ht="41.25" customHeight="1" x14ac:dyDescent="0.15">
      <c r="A2" s="86" t="s">
        <v>155</v>
      </c>
      <c r="B2" s="115" t="s">
        <v>186</v>
      </c>
      <c r="C2" s="87" t="s">
        <v>156</v>
      </c>
      <c r="D2" s="116" t="s">
        <v>187</v>
      </c>
      <c r="E2" s="460" t="s">
        <v>699</v>
      </c>
      <c r="F2" s="460"/>
      <c r="G2" s="117" t="s">
        <v>700</v>
      </c>
      <c r="H2" s="118" t="s">
        <v>701</v>
      </c>
      <c r="I2" s="89"/>
      <c r="J2" s="86" t="s">
        <v>155</v>
      </c>
      <c r="K2" s="115" t="s">
        <v>186</v>
      </c>
      <c r="L2" s="87" t="s">
        <v>156</v>
      </c>
      <c r="M2" s="116" t="s">
        <v>187</v>
      </c>
      <c r="N2" s="434" t="s">
        <v>699</v>
      </c>
      <c r="O2" s="435"/>
      <c r="P2" s="117" t="s">
        <v>700</v>
      </c>
      <c r="Q2" s="118" t="s">
        <v>701</v>
      </c>
    </row>
    <row r="3" spans="1:17" ht="20.95" customHeight="1" x14ac:dyDescent="0.15">
      <c r="A3" s="461">
        <v>53</v>
      </c>
      <c r="B3" s="451" t="s">
        <v>188</v>
      </c>
      <c r="C3" s="463" t="s">
        <v>231</v>
      </c>
      <c r="D3" s="451" t="s">
        <v>189</v>
      </c>
      <c r="E3" s="119" t="s">
        <v>190</v>
      </c>
      <c r="F3" s="119">
        <v>91</v>
      </c>
      <c r="G3" s="450">
        <v>8000</v>
      </c>
      <c r="H3" s="466">
        <v>40000</v>
      </c>
      <c r="I3" s="95"/>
      <c r="J3" s="469">
        <v>9</v>
      </c>
      <c r="K3" s="451" t="s">
        <v>188</v>
      </c>
      <c r="L3" s="450" t="s">
        <v>191</v>
      </c>
      <c r="M3" s="451" t="s">
        <v>192</v>
      </c>
      <c r="N3" s="453" t="s">
        <v>193</v>
      </c>
      <c r="O3" s="455">
        <v>85</v>
      </c>
      <c r="P3" s="455">
        <v>3262</v>
      </c>
      <c r="Q3" s="458">
        <v>50000</v>
      </c>
    </row>
    <row r="4" spans="1:17" ht="20.95" customHeight="1" x14ac:dyDescent="0.15">
      <c r="A4" s="443"/>
      <c r="B4" s="462"/>
      <c r="C4" s="464"/>
      <c r="D4" s="462"/>
      <c r="E4" s="98" t="s">
        <v>194</v>
      </c>
      <c r="F4" s="98">
        <v>10</v>
      </c>
      <c r="G4" s="465"/>
      <c r="H4" s="467"/>
      <c r="I4" s="95"/>
      <c r="J4" s="470"/>
      <c r="K4" s="452"/>
      <c r="L4" s="447"/>
      <c r="M4" s="452"/>
      <c r="N4" s="454"/>
      <c r="O4" s="456"/>
      <c r="P4" s="457"/>
      <c r="Q4" s="459"/>
    </row>
    <row r="5" spans="1:17" ht="20.95" customHeight="1" x14ac:dyDescent="0.15">
      <c r="A5" s="443"/>
      <c r="B5" s="452"/>
      <c r="C5" s="464"/>
      <c r="D5" s="452"/>
      <c r="E5" s="98" t="s">
        <v>540</v>
      </c>
      <c r="F5" s="98">
        <v>149</v>
      </c>
      <c r="G5" s="447"/>
      <c r="H5" s="468"/>
      <c r="I5" s="95"/>
      <c r="J5" s="471" t="s">
        <v>195</v>
      </c>
      <c r="K5" s="472" t="s">
        <v>188</v>
      </c>
      <c r="L5" s="473" t="s">
        <v>196</v>
      </c>
      <c r="M5" s="475" t="s">
        <v>197</v>
      </c>
      <c r="N5" s="120" t="s">
        <v>198</v>
      </c>
      <c r="O5" s="120">
        <v>448</v>
      </c>
      <c r="P5" s="477">
        <v>360000</v>
      </c>
      <c r="Q5" s="479">
        <v>875400</v>
      </c>
    </row>
    <row r="6" spans="1:17" ht="20.95" customHeight="1" x14ac:dyDescent="0.15">
      <c r="A6" s="443">
        <v>54</v>
      </c>
      <c r="B6" s="472" t="s">
        <v>188</v>
      </c>
      <c r="C6" s="464" t="s">
        <v>199</v>
      </c>
      <c r="D6" s="472" t="s">
        <v>189</v>
      </c>
      <c r="E6" s="98" t="s">
        <v>200</v>
      </c>
      <c r="F6" s="24">
        <v>51</v>
      </c>
      <c r="G6" s="480">
        <v>10000</v>
      </c>
      <c r="H6" s="481">
        <v>40000</v>
      </c>
      <c r="I6" s="95"/>
      <c r="J6" s="470"/>
      <c r="K6" s="452"/>
      <c r="L6" s="474"/>
      <c r="M6" s="476"/>
      <c r="N6" s="121" t="s">
        <v>201</v>
      </c>
      <c r="O6" s="121">
        <v>280</v>
      </c>
      <c r="P6" s="478"/>
      <c r="Q6" s="459"/>
    </row>
    <row r="7" spans="1:17" ht="20.95" customHeight="1" x14ac:dyDescent="0.15">
      <c r="A7" s="443"/>
      <c r="B7" s="462"/>
      <c r="C7" s="464"/>
      <c r="D7" s="462"/>
      <c r="E7" s="98" t="s">
        <v>202</v>
      </c>
      <c r="F7" s="24">
        <v>50</v>
      </c>
      <c r="G7" s="456"/>
      <c r="H7" s="467"/>
      <c r="I7" s="95"/>
      <c r="J7" s="471">
        <v>12</v>
      </c>
      <c r="K7" s="472" t="s">
        <v>188</v>
      </c>
      <c r="L7" s="473" t="s">
        <v>203</v>
      </c>
      <c r="M7" s="475" t="s">
        <v>197</v>
      </c>
      <c r="N7" s="120" t="s">
        <v>204</v>
      </c>
      <c r="O7" s="120">
        <v>58</v>
      </c>
      <c r="P7" s="477">
        <v>24000</v>
      </c>
      <c r="Q7" s="479">
        <v>95600</v>
      </c>
    </row>
    <row r="8" spans="1:17" ht="20.95" customHeight="1" x14ac:dyDescent="0.15">
      <c r="A8" s="443"/>
      <c r="B8" s="452"/>
      <c r="C8" s="464"/>
      <c r="D8" s="452"/>
      <c r="E8" s="98" t="s">
        <v>702</v>
      </c>
      <c r="F8" s="24">
        <v>4106</v>
      </c>
      <c r="G8" s="457"/>
      <c r="H8" s="468"/>
      <c r="I8" s="95"/>
      <c r="J8" s="470"/>
      <c r="K8" s="452"/>
      <c r="L8" s="474"/>
      <c r="M8" s="476"/>
      <c r="N8" s="122" t="s">
        <v>205</v>
      </c>
      <c r="O8" s="120">
        <v>6</v>
      </c>
      <c r="P8" s="478"/>
      <c r="Q8" s="459"/>
    </row>
    <row r="9" spans="1:17" ht="20.95" customHeight="1" x14ac:dyDescent="0.15">
      <c r="A9" s="443">
        <v>55</v>
      </c>
      <c r="B9" s="472" t="s">
        <v>188</v>
      </c>
      <c r="C9" s="464" t="s">
        <v>206</v>
      </c>
      <c r="D9" s="472" t="s">
        <v>189</v>
      </c>
      <c r="E9" s="98" t="s">
        <v>207</v>
      </c>
      <c r="F9" s="24">
        <v>52</v>
      </c>
      <c r="G9" s="480">
        <v>9200</v>
      </c>
      <c r="H9" s="481">
        <v>40000</v>
      </c>
      <c r="I9" s="95"/>
      <c r="J9" s="123">
        <v>12</v>
      </c>
      <c r="K9" s="124" t="s">
        <v>188</v>
      </c>
      <c r="L9" s="98" t="s">
        <v>208</v>
      </c>
      <c r="M9" s="125" t="s">
        <v>192</v>
      </c>
      <c r="N9" s="102" t="s">
        <v>209</v>
      </c>
      <c r="O9" s="126">
        <v>38</v>
      </c>
      <c r="P9" s="24">
        <v>4000</v>
      </c>
      <c r="Q9" s="127">
        <v>46830</v>
      </c>
    </row>
    <row r="10" spans="1:17" ht="20.95" customHeight="1" x14ac:dyDescent="0.15">
      <c r="A10" s="443"/>
      <c r="B10" s="462"/>
      <c r="C10" s="464"/>
      <c r="D10" s="462"/>
      <c r="E10" s="98" t="s">
        <v>210</v>
      </c>
      <c r="F10" s="24">
        <v>772</v>
      </c>
      <c r="G10" s="456"/>
      <c r="H10" s="467"/>
      <c r="I10" s="95"/>
      <c r="J10" s="471">
        <v>13</v>
      </c>
      <c r="K10" s="472" t="s">
        <v>188</v>
      </c>
      <c r="L10" s="446" t="s">
        <v>211</v>
      </c>
      <c r="M10" s="472" t="s">
        <v>192</v>
      </c>
      <c r="N10" s="98" t="s">
        <v>212</v>
      </c>
      <c r="O10" s="24">
        <v>138</v>
      </c>
      <c r="P10" s="480">
        <v>6000</v>
      </c>
      <c r="Q10" s="479">
        <v>51000</v>
      </c>
    </row>
    <row r="11" spans="1:17" ht="20.95" customHeight="1" x14ac:dyDescent="0.15">
      <c r="A11" s="443"/>
      <c r="B11" s="452"/>
      <c r="C11" s="464"/>
      <c r="D11" s="452"/>
      <c r="E11" s="98" t="s">
        <v>702</v>
      </c>
      <c r="F11" s="24">
        <v>1300</v>
      </c>
      <c r="G11" s="457"/>
      <c r="H11" s="468"/>
      <c r="I11" s="95"/>
      <c r="J11" s="470"/>
      <c r="K11" s="452"/>
      <c r="L11" s="447"/>
      <c r="M11" s="452"/>
      <c r="N11" s="98" t="s">
        <v>702</v>
      </c>
      <c r="O11" s="24">
        <v>1000</v>
      </c>
      <c r="P11" s="457"/>
      <c r="Q11" s="459"/>
    </row>
    <row r="12" spans="1:17" ht="20.95" customHeight="1" x14ac:dyDescent="0.15">
      <c r="A12" s="443">
        <v>58</v>
      </c>
      <c r="B12" s="472" t="s">
        <v>188</v>
      </c>
      <c r="C12" s="464" t="s">
        <v>213</v>
      </c>
      <c r="D12" s="472" t="s">
        <v>189</v>
      </c>
      <c r="E12" s="98" t="s">
        <v>214</v>
      </c>
      <c r="F12" s="480">
        <v>160</v>
      </c>
      <c r="G12" s="480">
        <v>11250</v>
      </c>
      <c r="H12" s="481">
        <v>38815</v>
      </c>
      <c r="I12" s="95"/>
      <c r="J12" s="123">
        <v>14</v>
      </c>
      <c r="K12" s="128" t="s">
        <v>188</v>
      </c>
      <c r="L12" s="129" t="s">
        <v>213</v>
      </c>
      <c r="M12" s="130" t="s">
        <v>192</v>
      </c>
      <c r="N12" s="129" t="s">
        <v>215</v>
      </c>
      <c r="O12" s="131">
        <v>82</v>
      </c>
      <c r="P12" s="131">
        <v>11000</v>
      </c>
      <c r="Q12" s="127">
        <v>47000</v>
      </c>
    </row>
    <row r="13" spans="1:17" ht="20.95" customHeight="1" x14ac:dyDescent="0.15">
      <c r="A13" s="443"/>
      <c r="B13" s="462"/>
      <c r="C13" s="464"/>
      <c r="D13" s="462"/>
      <c r="E13" s="98" t="s">
        <v>216</v>
      </c>
      <c r="F13" s="457"/>
      <c r="G13" s="456"/>
      <c r="H13" s="467"/>
      <c r="I13" s="95"/>
      <c r="J13" s="490" t="s">
        <v>217</v>
      </c>
      <c r="K13" s="492" t="s">
        <v>188</v>
      </c>
      <c r="L13" s="493" t="s">
        <v>218</v>
      </c>
      <c r="M13" s="492" t="s">
        <v>197</v>
      </c>
      <c r="N13" s="98" t="s">
        <v>204</v>
      </c>
      <c r="O13" s="98">
        <v>122</v>
      </c>
      <c r="P13" s="494">
        <v>50000</v>
      </c>
      <c r="Q13" s="482">
        <v>189354</v>
      </c>
    </row>
    <row r="14" spans="1:17" ht="20.95" customHeight="1" x14ac:dyDescent="0.15">
      <c r="A14" s="443"/>
      <c r="B14" s="452"/>
      <c r="C14" s="464"/>
      <c r="D14" s="452"/>
      <c r="E14" s="129" t="s">
        <v>702</v>
      </c>
      <c r="F14" s="131">
        <v>1209</v>
      </c>
      <c r="G14" s="457"/>
      <c r="H14" s="468"/>
      <c r="I14" s="95"/>
      <c r="J14" s="491"/>
      <c r="K14" s="492"/>
      <c r="L14" s="464"/>
      <c r="M14" s="492"/>
      <c r="N14" s="132" t="s">
        <v>205</v>
      </c>
      <c r="O14" s="98">
        <v>12</v>
      </c>
      <c r="P14" s="494"/>
      <c r="Q14" s="483"/>
    </row>
    <row r="15" spans="1:17" ht="20.95" customHeight="1" x14ac:dyDescent="0.15">
      <c r="A15" s="436" t="s">
        <v>219</v>
      </c>
      <c r="B15" s="472" t="s">
        <v>188</v>
      </c>
      <c r="C15" s="473" t="s">
        <v>220</v>
      </c>
      <c r="D15" s="484" t="s">
        <v>197</v>
      </c>
      <c r="E15" s="120" t="s">
        <v>221</v>
      </c>
      <c r="F15" s="120">
        <v>120</v>
      </c>
      <c r="G15" s="487">
        <v>365000</v>
      </c>
      <c r="H15" s="481">
        <v>530390</v>
      </c>
      <c r="I15" s="95"/>
      <c r="J15" s="123">
        <v>15</v>
      </c>
      <c r="K15" s="133" t="s">
        <v>188</v>
      </c>
      <c r="L15" s="102" t="s">
        <v>222</v>
      </c>
      <c r="M15" s="134" t="s">
        <v>192</v>
      </c>
      <c r="N15" s="135" t="s">
        <v>215</v>
      </c>
      <c r="O15" s="136">
        <v>75</v>
      </c>
      <c r="P15" s="126">
        <v>15000</v>
      </c>
      <c r="Q15" s="127">
        <v>47740</v>
      </c>
    </row>
    <row r="16" spans="1:17" ht="20.95" customHeight="1" x14ac:dyDescent="0.15">
      <c r="A16" s="437"/>
      <c r="B16" s="462"/>
      <c r="C16" s="465"/>
      <c r="D16" s="485"/>
      <c r="E16" s="120" t="s">
        <v>223</v>
      </c>
      <c r="F16" s="120">
        <v>240</v>
      </c>
      <c r="G16" s="488"/>
      <c r="H16" s="467"/>
      <c r="I16" s="95"/>
      <c r="J16" s="490" t="s">
        <v>224</v>
      </c>
      <c r="K16" s="492" t="s">
        <v>188</v>
      </c>
      <c r="L16" s="493" t="s">
        <v>225</v>
      </c>
      <c r="M16" s="495" t="s">
        <v>226</v>
      </c>
      <c r="N16" s="120" t="s">
        <v>227</v>
      </c>
      <c r="O16" s="120">
        <v>8</v>
      </c>
      <c r="P16" s="496">
        <v>1004800</v>
      </c>
      <c r="Q16" s="482">
        <v>496993</v>
      </c>
    </row>
    <row r="17" spans="1:17" ht="20.95" customHeight="1" x14ac:dyDescent="0.15">
      <c r="A17" s="437"/>
      <c r="B17" s="462"/>
      <c r="C17" s="465"/>
      <c r="D17" s="485"/>
      <c r="E17" s="120" t="s">
        <v>228</v>
      </c>
      <c r="F17" s="120">
        <v>360</v>
      </c>
      <c r="G17" s="488"/>
      <c r="H17" s="467"/>
      <c r="I17" s="95"/>
      <c r="J17" s="491"/>
      <c r="K17" s="492"/>
      <c r="L17" s="464"/>
      <c r="M17" s="495"/>
      <c r="N17" s="120" t="s">
        <v>229</v>
      </c>
      <c r="O17" s="120">
        <v>128</v>
      </c>
      <c r="P17" s="496"/>
      <c r="Q17" s="483"/>
    </row>
    <row r="18" spans="1:17" ht="20.95" customHeight="1" x14ac:dyDescent="0.15">
      <c r="A18" s="438"/>
      <c r="B18" s="452"/>
      <c r="C18" s="447"/>
      <c r="D18" s="486"/>
      <c r="E18" s="120" t="s">
        <v>230</v>
      </c>
      <c r="F18" s="120">
        <v>180</v>
      </c>
      <c r="G18" s="489"/>
      <c r="H18" s="468"/>
      <c r="I18" s="95"/>
      <c r="J18" s="123">
        <v>16</v>
      </c>
      <c r="K18" s="124" t="s">
        <v>188</v>
      </c>
      <c r="L18" s="137" t="s">
        <v>231</v>
      </c>
      <c r="M18" s="125" t="s">
        <v>192</v>
      </c>
      <c r="N18" s="135" t="s">
        <v>232</v>
      </c>
      <c r="O18" s="136">
        <v>57</v>
      </c>
      <c r="P18" s="24">
        <v>5862</v>
      </c>
      <c r="Q18" s="127">
        <v>49400</v>
      </c>
    </row>
    <row r="19" spans="1:17" ht="20.95" customHeight="1" x14ac:dyDescent="0.15">
      <c r="A19" s="96" t="s">
        <v>233</v>
      </c>
      <c r="B19" s="124" t="s">
        <v>188</v>
      </c>
      <c r="C19" s="98" t="s">
        <v>231</v>
      </c>
      <c r="D19" s="125" t="s">
        <v>189</v>
      </c>
      <c r="E19" s="102" t="s">
        <v>702</v>
      </c>
      <c r="F19" s="126">
        <v>7076</v>
      </c>
      <c r="G19" s="24">
        <v>9435</v>
      </c>
      <c r="H19" s="25">
        <v>50000</v>
      </c>
      <c r="I19" s="95"/>
      <c r="J19" s="123" t="s">
        <v>234</v>
      </c>
      <c r="K19" s="124" t="s">
        <v>188</v>
      </c>
      <c r="L19" s="137" t="s">
        <v>235</v>
      </c>
      <c r="M19" s="138" t="s">
        <v>197</v>
      </c>
      <c r="N19" s="120" t="s">
        <v>204</v>
      </c>
      <c r="O19" s="120">
        <v>132</v>
      </c>
      <c r="P19" s="139">
        <v>50000</v>
      </c>
      <c r="Q19" s="127">
        <v>149000</v>
      </c>
    </row>
    <row r="20" spans="1:17" ht="20.95" customHeight="1" x14ac:dyDescent="0.15">
      <c r="A20" s="443" t="s">
        <v>236</v>
      </c>
      <c r="B20" s="472" t="s">
        <v>188</v>
      </c>
      <c r="C20" s="493" t="s">
        <v>237</v>
      </c>
      <c r="D20" s="497" t="s">
        <v>189</v>
      </c>
      <c r="E20" s="98" t="s">
        <v>703</v>
      </c>
      <c r="F20" s="24">
        <v>14060</v>
      </c>
      <c r="G20" s="480">
        <v>27527</v>
      </c>
      <c r="H20" s="500"/>
      <c r="I20" s="95"/>
      <c r="J20" s="123">
        <v>22</v>
      </c>
      <c r="K20" s="124" t="s">
        <v>188</v>
      </c>
      <c r="L20" s="98" t="s">
        <v>238</v>
      </c>
      <c r="M20" s="125" t="s">
        <v>192</v>
      </c>
      <c r="N20" s="102" t="s">
        <v>215</v>
      </c>
      <c r="O20" s="140">
        <v>70</v>
      </c>
      <c r="P20" s="141">
        <v>6000</v>
      </c>
      <c r="Q20" s="127">
        <v>42000</v>
      </c>
    </row>
    <row r="21" spans="1:17" ht="20.95" customHeight="1" x14ac:dyDescent="0.15">
      <c r="A21" s="443"/>
      <c r="B21" s="462"/>
      <c r="C21" s="464"/>
      <c r="D21" s="498"/>
      <c r="E21" s="98" t="s">
        <v>704</v>
      </c>
      <c r="F21" s="24">
        <v>1458</v>
      </c>
      <c r="G21" s="456"/>
      <c r="H21" s="501"/>
      <c r="I21" s="95"/>
      <c r="J21" s="503">
        <v>23</v>
      </c>
      <c r="K21" s="472" t="s">
        <v>188</v>
      </c>
      <c r="L21" s="98" t="s">
        <v>239</v>
      </c>
      <c r="M21" s="472" t="s">
        <v>192</v>
      </c>
      <c r="N21" s="98" t="s">
        <v>215</v>
      </c>
      <c r="O21" s="105">
        <v>113</v>
      </c>
      <c r="P21" s="142"/>
      <c r="Q21" s="127">
        <v>43108</v>
      </c>
    </row>
    <row r="22" spans="1:17" ht="20.95" customHeight="1" x14ac:dyDescent="0.15">
      <c r="A22" s="443"/>
      <c r="B22" s="462"/>
      <c r="C22" s="464"/>
      <c r="D22" s="498"/>
      <c r="E22" s="98" t="s">
        <v>705</v>
      </c>
      <c r="F22" s="24">
        <v>10113</v>
      </c>
      <c r="G22" s="456"/>
      <c r="H22" s="501"/>
      <c r="I22" s="95"/>
      <c r="J22" s="503"/>
      <c r="K22" s="452"/>
      <c r="L22" s="98" t="s">
        <v>240</v>
      </c>
      <c r="M22" s="452"/>
      <c r="N22" s="98" t="s">
        <v>241</v>
      </c>
      <c r="O22" s="105">
        <v>113</v>
      </c>
      <c r="P22" s="142"/>
      <c r="Q22" s="127">
        <v>43838</v>
      </c>
    </row>
    <row r="23" spans="1:17" ht="20.95" customHeight="1" x14ac:dyDescent="0.15">
      <c r="A23" s="443"/>
      <c r="B23" s="452"/>
      <c r="C23" s="464"/>
      <c r="D23" s="499"/>
      <c r="E23" s="129" t="s">
        <v>706</v>
      </c>
      <c r="F23" s="131">
        <v>1895</v>
      </c>
      <c r="G23" s="457"/>
      <c r="H23" s="502"/>
      <c r="I23" s="95"/>
      <c r="J23" s="143">
        <v>24</v>
      </c>
      <c r="K23" s="130" t="s">
        <v>188</v>
      </c>
      <c r="L23" s="98" t="s">
        <v>242</v>
      </c>
      <c r="M23" s="125" t="s">
        <v>192</v>
      </c>
      <c r="N23" s="98" t="s">
        <v>215</v>
      </c>
      <c r="O23" s="144">
        <v>70</v>
      </c>
      <c r="P23" s="145">
        <v>6000</v>
      </c>
      <c r="Q23" s="146">
        <v>50100</v>
      </c>
    </row>
    <row r="24" spans="1:17" ht="20.95" customHeight="1" x14ac:dyDescent="0.15">
      <c r="A24" s="471" t="s">
        <v>243</v>
      </c>
      <c r="B24" s="472" t="s">
        <v>188</v>
      </c>
      <c r="C24" s="493" t="s">
        <v>244</v>
      </c>
      <c r="D24" s="505" t="s">
        <v>245</v>
      </c>
      <c r="E24" s="120" t="s">
        <v>246</v>
      </c>
      <c r="F24" s="120">
        <v>504</v>
      </c>
      <c r="G24" s="477">
        <v>9610000</v>
      </c>
      <c r="H24" s="479">
        <v>1377969</v>
      </c>
      <c r="I24" s="95"/>
      <c r="J24" s="143">
        <v>25</v>
      </c>
      <c r="K24" s="130" t="s">
        <v>188</v>
      </c>
      <c r="L24" s="98" t="s">
        <v>247</v>
      </c>
      <c r="M24" s="125" t="s">
        <v>192</v>
      </c>
      <c r="N24" s="98" t="s">
        <v>215</v>
      </c>
      <c r="O24" s="144">
        <v>70</v>
      </c>
      <c r="P24" s="145">
        <v>6000</v>
      </c>
      <c r="Q24" s="146">
        <v>50000</v>
      </c>
    </row>
    <row r="25" spans="1:17" ht="20.95" customHeight="1" x14ac:dyDescent="0.15">
      <c r="A25" s="504"/>
      <c r="B25" s="462"/>
      <c r="C25" s="464"/>
      <c r="D25" s="506"/>
      <c r="E25" s="120" t="s">
        <v>248</v>
      </c>
      <c r="F25" s="120">
        <v>416</v>
      </c>
      <c r="G25" s="507"/>
      <c r="H25" s="508"/>
      <c r="I25" s="95"/>
      <c r="J25" s="147">
        <v>26</v>
      </c>
      <c r="K25" s="148" t="s">
        <v>188</v>
      </c>
      <c r="L25" s="108" t="s">
        <v>249</v>
      </c>
      <c r="M25" s="148" t="s">
        <v>192</v>
      </c>
      <c r="N25" s="108" t="s">
        <v>250</v>
      </c>
      <c r="O25" s="109">
        <v>103</v>
      </c>
      <c r="P25" s="149">
        <v>6000</v>
      </c>
      <c r="Q25" s="150">
        <v>41000</v>
      </c>
    </row>
    <row r="26" spans="1:17" ht="21.8" customHeight="1" x14ac:dyDescent="0.15">
      <c r="A26" s="504"/>
      <c r="B26" s="462"/>
      <c r="C26" s="464"/>
      <c r="D26" s="506"/>
      <c r="E26" s="120" t="s">
        <v>251</v>
      </c>
      <c r="F26" s="120">
        <v>1008</v>
      </c>
      <c r="G26" s="507"/>
      <c r="H26" s="508"/>
      <c r="I26" s="95"/>
      <c r="J26" s="89"/>
      <c r="K26" s="151"/>
      <c r="L26" s="151"/>
      <c r="M26" s="151"/>
      <c r="N26" s="151"/>
    </row>
    <row r="27" spans="1:17" ht="20.95" customHeight="1" x14ac:dyDescent="0.15">
      <c r="A27" s="470"/>
      <c r="B27" s="452"/>
      <c r="C27" s="464"/>
      <c r="D27" s="509"/>
      <c r="E27" s="121" t="s">
        <v>252</v>
      </c>
      <c r="F27" s="121">
        <v>328</v>
      </c>
      <c r="G27" s="478"/>
      <c r="H27" s="459"/>
      <c r="I27" s="95"/>
      <c r="J27" s="89" t="s">
        <v>695</v>
      </c>
      <c r="K27" s="95" t="s">
        <v>707</v>
      </c>
      <c r="L27" s="152"/>
      <c r="M27" s="152"/>
      <c r="N27" s="152"/>
      <c r="O27" s="152"/>
      <c r="P27" s="152"/>
      <c r="Q27" s="152"/>
    </row>
    <row r="28" spans="1:17" ht="20.95" customHeight="1" x14ac:dyDescent="0.15">
      <c r="A28" s="471" t="s">
        <v>253</v>
      </c>
      <c r="B28" s="472" t="s">
        <v>188</v>
      </c>
      <c r="C28" s="473" t="s">
        <v>254</v>
      </c>
      <c r="D28" s="505" t="s">
        <v>255</v>
      </c>
      <c r="E28" s="120" t="s">
        <v>256</v>
      </c>
      <c r="F28" s="120">
        <v>578</v>
      </c>
      <c r="G28" s="477">
        <v>1000000</v>
      </c>
      <c r="H28" s="479">
        <v>639747</v>
      </c>
      <c r="I28" s="95"/>
      <c r="J28" s="89"/>
      <c r="K28" s="1" t="s">
        <v>257</v>
      </c>
      <c r="L28" s="152"/>
      <c r="M28" s="152"/>
      <c r="N28" s="152"/>
      <c r="O28" s="152"/>
      <c r="P28" s="152"/>
      <c r="Q28" s="152"/>
    </row>
    <row r="29" spans="1:17" ht="20.95" customHeight="1" x14ac:dyDescent="0.15">
      <c r="A29" s="504"/>
      <c r="B29" s="462"/>
      <c r="C29" s="465"/>
      <c r="D29" s="506"/>
      <c r="E29" s="121" t="s">
        <v>258</v>
      </c>
      <c r="F29" s="121">
        <v>578</v>
      </c>
      <c r="G29" s="507"/>
      <c r="H29" s="508"/>
      <c r="I29" s="95"/>
      <c r="J29" s="95"/>
      <c r="K29" s="95" t="s">
        <v>541</v>
      </c>
      <c r="L29" s="152"/>
      <c r="M29" s="152"/>
      <c r="N29" s="152"/>
      <c r="O29" s="152"/>
      <c r="P29" s="152"/>
      <c r="Q29" s="152"/>
    </row>
    <row r="30" spans="1:17" ht="20.95" customHeight="1" x14ac:dyDescent="0.15">
      <c r="A30" s="503" t="s">
        <v>259</v>
      </c>
      <c r="B30" s="492" t="s">
        <v>188</v>
      </c>
      <c r="C30" s="493" t="s">
        <v>260</v>
      </c>
      <c r="D30" s="492" t="s">
        <v>197</v>
      </c>
      <c r="E30" s="98" t="s">
        <v>261</v>
      </c>
      <c r="F30" s="98">
        <v>342</v>
      </c>
      <c r="G30" s="494">
        <v>400000</v>
      </c>
      <c r="H30" s="516">
        <v>729022</v>
      </c>
      <c r="I30" s="95"/>
      <c r="K30" s="1" t="s">
        <v>708</v>
      </c>
    </row>
    <row r="31" spans="1:17" ht="20.95" customHeight="1" x14ac:dyDescent="0.15">
      <c r="A31" s="503"/>
      <c r="B31" s="492"/>
      <c r="C31" s="464"/>
      <c r="D31" s="492"/>
      <c r="E31" s="98" t="s">
        <v>262</v>
      </c>
      <c r="F31" s="98">
        <v>210</v>
      </c>
      <c r="G31" s="494"/>
      <c r="H31" s="516"/>
      <c r="I31" s="95"/>
      <c r="K31" s="1" t="s">
        <v>263</v>
      </c>
    </row>
    <row r="32" spans="1:17" ht="20.95" customHeight="1" x14ac:dyDescent="0.15">
      <c r="A32" s="503"/>
      <c r="B32" s="492"/>
      <c r="C32" s="464"/>
      <c r="D32" s="492"/>
      <c r="E32" s="98" t="s">
        <v>264</v>
      </c>
      <c r="F32" s="98">
        <v>168</v>
      </c>
      <c r="G32" s="494"/>
      <c r="H32" s="516"/>
      <c r="I32" s="95"/>
    </row>
    <row r="33" spans="1:9" ht="20.95" customHeight="1" x14ac:dyDescent="0.15">
      <c r="A33" s="470" t="s">
        <v>265</v>
      </c>
      <c r="B33" s="462" t="s">
        <v>266</v>
      </c>
      <c r="C33" s="474" t="s">
        <v>249</v>
      </c>
      <c r="D33" s="462" t="s">
        <v>192</v>
      </c>
      <c r="E33" s="102" t="s">
        <v>267</v>
      </c>
      <c r="F33" s="126">
        <v>77</v>
      </c>
      <c r="G33" s="456">
        <v>10000</v>
      </c>
      <c r="H33" s="514"/>
      <c r="I33" s="95"/>
    </row>
    <row r="34" spans="1:9" ht="20.95" customHeight="1" x14ac:dyDescent="0.15">
      <c r="A34" s="503"/>
      <c r="B34" s="462"/>
      <c r="C34" s="464"/>
      <c r="D34" s="462"/>
      <c r="E34" s="98" t="s">
        <v>268</v>
      </c>
      <c r="F34" s="24">
        <v>258</v>
      </c>
      <c r="G34" s="456"/>
      <c r="H34" s="514"/>
      <c r="I34" s="95"/>
    </row>
    <row r="35" spans="1:9" ht="20.95" customHeight="1" x14ac:dyDescent="0.15">
      <c r="A35" s="510"/>
      <c r="B35" s="511"/>
      <c r="C35" s="512"/>
      <c r="D35" s="511"/>
      <c r="E35" s="108" t="s">
        <v>702</v>
      </c>
      <c r="F35" s="153">
        <v>1164</v>
      </c>
      <c r="G35" s="513"/>
      <c r="H35" s="515"/>
      <c r="I35" s="95"/>
    </row>
    <row r="36" spans="1:9" ht="20.95" customHeight="1" x14ac:dyDescent="0.15">
      <c r="I36" s="95"/>
    </row>
    <row r="37" spans="1:9" ht="20.95" customHeight="1" x14ac:dyDescent="0.15">
      <c r="I37" s="95"/>
    </row>
    <row r="38" spans="1:9" ht="20.3" customHeight="1" x14ac:dyDescent="0.15">
      <c r="I38" s="95"/>
    </row>
    <row r="39" spans="1:9" ht="20.95" customHeight="1" x14ac:dyDescent="0.15"/>
    <row r="40" spans="1:9" ht="20.95" customHeight="1" x14ac:dyDescent="0.15"/>
    <row r="41" spans="1:9" ht="20.95" customHeight="1" x14ac:dyDescent="0.15"/>
    <row r="42" spans="1:9" ht="20.95" customHeight="1" x14ac:dyDescent="0.15"/>
    <row r="43" spans="1:9" ht="20.95" customHeight="1" x14ac:dyDescent="0.15"/>
    <row r="44" spans="1:9" ht="20.95" customHeight="1" x14ac:dyDescent="0.15"/>
    <row r="45" spans="1:9" ht="20.95" customHeight="1" x14ac:dyDescent="0.15"/>
    <row r="46" spans="1:9" ht="20.95" customHeight="1" x14ac:dyDescent="0.15"/>
    <row r="47" spans="1:9" ht="20.95" customHeight="1" x14ac:dyDescent="0.15"/>
    <row r="48" spans="1:9" ht="20.95" customHeight="1" x14ac:dyDescent="0.15"/>
    <row r="49" spans="15:15" ht="20.95" customHeight="1" x14ac:dyDescent="0.15"/>
    <row r="50" spans="15:15" ht="20.95" customHeight="1" x14ac:dyDescent="0.15"/>
    <row r="51" spans="15:15" ht="20.95" customHeight="1" x14ac:dyDescent="0.15"/>
    <row r="52" spans="15:15" ht="20.95" customHeight="1" x14ac:dyDescent="0.15"/>
    <row r="53" spans="15:15" ht="20.95" customHeight="1" x14ac:dyDescent="0.15"/>
    <row r="54" spans="15:15" ht="20.95" customHeight="1" x14ac:dyDescent="0.15"/>
    <row r="55" spans="15:15" ht="20.95" customHeight="1" x14ac:dyDescent="0.15">
      <c r="O55" s="151"/>
    </row>
    <row r="56" spans="15:15" ht="20.95" customHeight="1" x14ac:dyDescent="0.15">
      <c r="O56" s="151"/>
    </row>
    <row r="57" spans="15:15" ht="20.95" customHeight="1" x14ac:dyDescent="0.15">
      <c r="O57" s="151"/>
    </row>
    <row r="58" spans="15:15" ht="20.95" customHeight="1" x14ac:dyDescent="0.15">
      <c r="O58" s="151"/>
    </row>
    <row r="59" spans="15:15" ht="29.95" customHeight="1" x14ac:dyDescent="0.15"/>
    <row r="60" spans="15:15" ht="20.95" customHeight="1" x14ac:dyDescent="0.15"/>
    <row r="61" spans="15:15" ht="20.95" customHeight="1" x14ac:dyDescent="0.15"/>
    <row r="62" spans="15:15" ht="20.95" customHeight="1" x14ac:dyDescent="0.15"/>
    <row r="63" spans="15:15" ht="20.95" customHeight="1" x14ac:dyDescent="0.15"/>
    <row r="64" spans="15:15" ht="20.95" customHeight="1" x14ac:dyDescent="0.15"/>
    <row r="65" spans="1:14" ht="20.95" customHeight="1" x14ac:dyDescent="0.15"/>
    <row r="73" spans="1:14" x14ac:dyDescent="0.15">
      <c r="J73" s="95"/>
      <c r="K73" s="95"/>
      <c r="L73" s="95"/>
      <c r="M73" s="95"/>
      <c r="N73" s="95"/>
    </row>
    <row r="74" spans="1:14" x14ac:dyDescent="0.15">
      <c r="J74" s="95"/>
      <c r="K74" s="95"/>
      <c r="L74" s="95"/>
      <c r="M74" s="95"/>
      <c r="N74" s="95"/>
    </row>
    <row r="75" spans="1:14" x14ac:dyDescent="0.15">
      <c r="J75" s="95"/>
      <c r="K75" s="95"/>
      <c r="L75" s="95"/>
      <c r="M75" s="95"/>
      <c r="N75" s="95"/>
    </row>
    <row r="76" spans="1:14" x14ac:dyDescent="0.15">
      <c r="A76" s="89"/>
      <c r="B76" s="89"/>
      <c r="C76" s="151"/>
      <c r="D76" s="151"/>
      <c r="E76" s="151"/>
      <c r="F76" s="151"/>
      <c r="G76" s="151"/>
      <c r="H76" s="151"/>
    </row>
  </sheetData>
  <sheetProtection selectLockedCells="1" selectUnlockedCells="1"/>
  <mergeCells count="104">
    <mergeCell ref="A33:A35"/>
    <mergeCell ref="B33:B35"/>
    <mergeCell ref="C33:C35"/>
    <mergeCell ref="D33:D35"/>
    <mergeCell ref="G33:G35"/>
    <mergeCell ref="H33:H35"/>
    <mergeCell ref="A30:A32"/>
    <mergeCell ref="B30:B32"/>
    <mergeCell ref="C30:C32"/>
    <mergeCell ref="D30:D32"/>
    <mergeCell ref="G30:G32"/>
    <mergeCell ref="H30:H32"/>
    <mergeCell ref="Q16:Q17"/>
    <mergeCell ref="A20:A23"/>
    <mergeCell ref="B20:B23"/>
    <mergeCell ref="C20:C23"/>
    <mergeCell ref="D20:D23"/>
    <mergeCell ref="G20:G23"/>
    <mergeCell ref="H20:H23"/>
    <mergeCell ref="J21:J22"/>
    <mergeCell ref="A28:A29"/>
    <mergeCell ref="B28:B29"/>
    <mergeCell ref="C28:C29"/>
    <mergeCell ref="D28:D29"/>
    <mergeCell ref="G28:G29"/>
    <mergeCell ref="H28:H29"/>
    <mergeCell ref="K21:K22"/>
    <mergeCell ref="M21:M22"/>
    <mergeCell ref="A24:A27"/>
    <mergeCell ref="B24:B27"/>
    <mergeCell ref="C24:C27"/>
    <mergeCell ref="D24:D27"/>
    <mergeCell ref="G24:G27"/>
    <mergeCell ref="H24:H27"/>
    <mergeCell ref="Q13:Q14"/>
    <mergeCell ref="A15:A18"/>
    <mergeCell ref="B15:B18"/>
    <mergeCell ref="C15:C18"/>
    <mergeCell ref="D15:D18"/>
    <mergeCell ref="G15:G18"/>
    <mergeCell ref="H15:H18"/>
    <mergeCell ref="J16:J17"/>
    <mergeCell ref="K16:K17"/>
    <mergeCell ref="L16:L17"/>
    <mergeCell ref="H12:H14"/>
    <mergeCell ref="J13:J14"/>
    <mergeCell ref="K13:K14"/>
    <mergeCell ref="L13:L14"/>
    <mergeCell ref="M13:M14"/>
    <mergeCell ref="P13:P14"/>
    <mergeCell ref="A12:A14"/>
    <mergeCell ref="B12:B14"/>
    <mergeCell ref="C12:C14"/>
    <mergeCell ref="D12:D14"/>
    <mergeCell ref="F12:F13"/>
    <mergeCell ref="G12:G14"/>
    <mergeCell ref="M16:M17"/>
    <mergeCell ref="P16:P17"/>
    <mergeCell ref="J10:J11"/>
    <mergeCell ref="K10:K11"/>
    <mergeCell ref="L10:L11"/>
    <mergeCell ref="M10:M11"/>
    <mergeCell ref="P10:P11"/>
    <mergeCell ref="Q10:Q11"/>
    <mergeCell ref="A9:A11"/>
    <mergeCell ref="B9:B11"/>
    <mergeCell ref="C9:C11"/>
    <mergeCell ref="D9:D11"/>
    <mergeCell ref="G9:G11"/>
    <mergeCell ref="H9:H11"/>
    <mergeCell ref="J7:J8"/>
    <mergeCell ref="K7:K8"/>
    <mergeCell ref="L7:L8"/>
    <mergeCell ref="M7:M8"/>
    <mergeCell ref="P7:P8"/>
    <mergeCell ref="Q7:Q8"/>
    <mergeCell ref="A6:A8"/>
    <mergeCell ref="B6:B8"/>
    <mergeCell ref="C6:C8"/>
    <mergeCell ref="D6:D8"/>
    <mergeCell ref="G6:G8"/>
    <mergeCell ref="H6:H8"/>
    <mergeCell ref="J5:J6"/>
    <mergeCell ref="K5:K6"/>
    <mergeCell ref="L5:L6"/>
    <mergeCell ref="M5:M6"/>
    <mergeCell ref="P5:P6"/>
    <mergeCell ref="Q5:Q6"/>
    <mergeCell ref="L3:L4"/>
    <mergeCell ref="M3:M4"/>
    <mergeCell ref="N3:N4"/>
    <mergeCell ref="O3:O4"/>
    <mergeCell ref="P3:P4"/>
    <mergeCell ref="Q3:Q4"/>
    <mergeCell ref="E2:F2"/>
    <mergeCell ref="N2:O2"/>
    <mergeCell ref="A3:A5"/>
    <mergeCell ref="B3:B5"/>
    <mergeCell ref="C3:C5"/>
    <mergeCell ref="D3:D5"/>
    <mergeCell ref="G3:G5"/>
    <mergeCell ref="H3:H5"/>
    <mergeCell ref="J3:J4"/>
    <mergeCell ref="K3:K4"/>
  </mergeCells>
  <phoneticPr fontId="2"/>
  <pageMargins left="0.78740157480314965" right="0.39370078740157483" top="0.39370078740157483" bottom="0.39370078740157483" header="0" footer="0"/>
  <pageSetup paperSize="9" scale="76" firstPageNumber="0" orientation="landscape" r:id="rId1"/>
  <headerFooter scaleWithDoc="0" alignWithMargins="0">
    <oddFooter>&amp;C&amp;"ＭＳ 明朝,標準"－４７－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pageSetUpPr fitToPage="1"/>
  </sheetPr>
  <dimension ref="A1:V29"/>
  <sheetViews>
    <sheetView view="pageLayout" topLeftCell="A4" zoomScaleNormal="75" workbookViewId="0">
      <selection activeCell="F22" sqref="F22"/>
    </sheetView>
  </sheetViews>
  <sheetFormatPr defaultColWidth="9" defaultRowHeight="14.4" x14ac:dyDescent="0.15"/>
  <cols>
    <col min="1" max="1" width="8.33203125" style="1" customWidth="1"/>
    <col min="2" max="22" width="9.33203125" style="1" customWidth="1"/>
    <col min="23" max="16384" width="9" style="1"/>
  </cols>
  <sheetData>
    <row r="1" spans="1:22" ht="30.15" customHeight="1" x14ac:dyDescent="0.15">
      <c r="A1" s="417" t="s">
        <v>269</v>
      </c>
      <c r="B1" s="417"/>
      <c r="C1" s="417"/>
      <c r="D1" s="417"/>
      <c r="E1" s="417"/>
      <c r="F1" s="417"/>
      <c r="G1" s="417"/>
      <c r="I1" s="154"/>
    </row>
    <row r="3" spans="1:22" ht="19" customHeight="1" x14ac:dyDescent="0.15">
      <c r="A3" s="155" t="s">
        <v>270</v>
      </c>
      <c r="B3" s="406" t="s">
        <v>271</v>
      </c>
      <c r="C3" s="406"/>
      <c r="D3" s="406"/>
      <c r="E3" s="406" t="s">
        <v>272</v>
      </c>
      <c r="F3" s="406"/>
      <c r="G3" s="406"/>
      <c r="H3" s="406" t="s">
        <v>273</v>
      </c>
      <c r="I3" s="406"/>
      <c r="J3" s="406"/>
      <c r="K3" s="406" t="s">
        <v>274</v>
      </c>
      <c r="L3" s="406"/>
      <c r="M3" s="406"/>
      <c r="N3" s="406" t="s">
        <v>275</v>
      </c>
      <c r="O3" s="406"/>
      <c r="P3" s="406"/>
      <c r="Q3" s="406" t="s">
        <v>276</v>
      </c>
      <c r="R3" s="406"/>
      <c r="S3" s="406"/>
      <c r="T3" s="408" t="s">
        <v>277</v>
      </c>
      <c r="U3" s="408"/>
      <c r="V3" s="408"/>
    </row>
    <row r="4" spans="1:22" ht="19" customHeight="1" x14ac:dyDescent="0.15">
      <c r="A4" s="156" t="s">
        <v>278</v>
      </c>
      <c r="B4" s="517" t="s">
        <v>709</v>
      </c>
      <c r="C4" s="517" t="s">
        <v>710</v>
      </c>
      <c r="D4" s="517" t="s">
        <v>711</v>
      </c>
      <c r="E4" s="517" t="s">
        <v>709</v>
      </c>
      <c r="F4" s="517" t="s">
        <v>710</v>
      </c>
      <c r="G4" s="517" t="s">
        <v>712</v>
      </c>
      <c r="H4" s="517" t="s">
        <v>709</v>
      </c>
      <c r="I4" s="517" t="s">
        <v>710</v>
      </c>
      <c r="J4" s="517" t="s">
        <v>712</v>
      </c>
      <c r="K4" s="517" t="s">
        <v>709</v>
      </c>
      <c r="L4" s="517" t="s">
        <v>710</v>
      </c>
      <c r="M4" s="517" t="s">
        <v>712</v>
      </c>
      <c r="N4" s="517" t="s">
        <v>709</v>
      </c>
      <c r="O4" s="517" t="s">
        <v>710</v>
      </c>
      <c r="P4" s="517" t="s">
        <v>712</v>
      </c>
      <c r="Q4" s="517" t="s">
        <v>709</v>
      </c>
      <c r="R4" s="517" t="s">
        <v>710</v>
      </c>
      <c r="S4" s="517" t="s">
        <v>713</v>
      </c>
      <c r="T4" s="517" t="s">
        <v>709</v>
      </c>
      <c r="U4" s="517" t="s">
        <v>710</v>
      </c>
      <c r="V4" s="518" t="s">
        <v>711</v>
      </c>
    </row>
    <row r="5" spans="1:22" ht="24.75" customHeight="1" x14ac:dyDescent="0.15">
      <c r="A5" s="157" t="s">
        <v>279</v>
      </c>
      <c r="B5" s="517"/>
      <c r="C5" s="517"/>
      <c r="D5" s="517"/>
      <c r="E5" s="517"/>
      <c r="F5" s="517"/>
      <c r="G5" s="517"/>
      <c r="H5" s="517"/>
      <c r="I5" s="517"/>
      <c r="J5" s="517"/>
      <c r="K5" s="517"/>
      <c r="L5" s="517"/>
      <c r="M5" s="517"/>
      <c r="N5" s="517"/>
      <c r="O5" s="517"/>
      <c r="P5" s="517"/>
      <c r="Q5" s="517"/>
      <c r="R5" s="517"/>
      <c r="S5" s="517"/>
      <c r="T5" s="517"/>
      <c r="U5" s="517"/>
      <c r="V5" s="518"/>
    </row>
    <row r="6" spans="1:22" ht="34.549999999999997" hidden="1" customHeight="1" x14ac:dyDescent="0.15">
      <c r="A6" s="3">
        <v>6</v>
      </c>
      <c r="B6" s="11">
        <v>50170</v>
      </c>
      <c r="C6" s="11">
        <v>60886</v>
      </c>
      <c r="D6" s="11">
        <v>35573</v>
      </c>
      <c r="E6" s="11">
        <v>7588</v>
      </c>
      <c r="F6" s="11">
        <v>5177</v>
      </c>
      <c r="G6" s="11">
        <v>5564</v>
      </c>
      <c r="H6" s="11">
        <v>14367</v>
      </c>
      <c r="I6" s="11">
        <v>10852</v>
      </c>
      <c r="J6" s="11">
        <v>6920</v>
      </c>
      <c r="K6" s="11">
        <v>5532</v>
      </c>
      <c r="L6" s="11">
        <v>3830</v>
      </c>
      <c r="M6" s="11">
        <v>3428</v>
      </c>
      <c r="N6" s="11">
        <v>1900</v>
      </c>
      <c r="O6" s="11">
        <v>383</v>
      </c>
      <c r="P6" s="11">
        <v>1434</v>
      </c>
      <c r="Q6" s="11">
        <v>2598</v>
      </c>
      <c r="R6" s="11">
        <v>1528</v>
      </c>
      <c r="S6" s="11">
        <v>1213</v>
      </c>
      <c r="T6" s="11">
        <v>82155</v>
      </c>
      <c r="U6" s="11">
        <v>82656</v>
      </c>
      <c r="V6" s="58">
        <v>54132</v>
      </c>
    </row>
    <row r="7" spans="1:22" ht="34.549999999999997" hidden="1" customHeight="1" x14ac:dyDescent="0.15">
      <c r="A7" s="3">
        <v>7</v>
      </c>
      <c r="B7" s="11">
        <v>59689</v>
      </c>
      <c r="C7" s="11">
        <v>39617</v>
      </c>
      <c r="D7" s="11">
        <v>29327</v>
      </c>
      <c r="E7" s="11">
        <v>9161</v>
      </c>
      <c r="F7" s="11">
        <v>6865</v>
      </c>
      <c r="G7" s="11">
        <v>5814</v>
      </c>
      <c r="H7" s="11">
        <v>6797</v>
      </c>
      <c r="I7" s="11">
        <v>8141</v>
      </c>
      <c r="J7" s="11">
        <v>6340</v>
      </c>
      <c r="K7" s="11">
        <v>3492</v>
      </c>
      <c r="L7" s="11">
        <v>2649</v>
      </c>
      <c r="M7" s="11">
        <v>3549</v>
      </c>
      <c r="N7" s="11">
        <v>1478</v>
      </c>
      <c r="O7" s="11">
        <v>610</v>
      </c>
      <c r="P7" s="11">
        <v>1420</v>
      </c>
      <c r="Q7" s="11">
        <v>2356</v>
      </c>
      <c r="R7" s="11">
        <v>1297</v>
      </c>
      <c r="S7" s="11">
        <v>1242</v>
      </c>
      <c r="T7" s="11">
        <v>82973</v>
      </c>
      <c r="U7" s="11">
        <v>59179</v>
      </c>
      <c r="V7" s="58">
        <v>47692</v>
      </c>
    </row>
    <row r="8" spans="1:22" s="218" customFormat="1" ht="34.549999999999997" customHeight="1" x14ac:dyDescent="0.15">
      <c r="A8" s="215">
        <v>8</v>
      </c>
      <c r="B8" s="216">
        <v>28323</v>
      </c>
      <c r="C8" s="216">
        <v>38582</v>
      </c>
      <c r="D8" s="216">
        <v>29656</v>
      </c>
      <c r="E8" s="216">
        <v>6385</v>
      </c>
      <c r="F8" s="216">
        <v>5192</v>
      </c>
      <c r="G8" s="216">
        <v>5353</v>
      </c>
      <c r="H8" s="216">
        <v>3658</v>
      </c>
      <c r="I8" s="216">
        <v>4177</v>
      </c>
      <c r="J8" s="216">
        <v>5442</v>
      </c>
      <c r="K8" s="216">
        <v>3024</v>
      </c>
      <c r="L8" s="216">
        <v>2503</v>
      </c>
      <c r="M8" s="216">
        <v>3629</v>
      </c>
      <c r="N8" s="216">
        <v>338</v>
      </c>
      <c r="O8" s="216">
        <v>68</v>
      </c>
      <c r="P8" s="216">
        <v>1342</v>
      </c>
      <c r="Q8" s="216">
        <v>1212</v>
      </c>
      <c r="R8" s="216">
        <v>713</v>
      </c>
      <c r="S8" s="216">
        <v>551</v>
      </c>
      <c r="T8" s="216">
        <v>42940</v>
      </c>
      <c r="U8" s="216">
        <v>51235</v>
      </c>
      <c r="V8" s="217">
        <v>45973</v>
      </c>
    </row>
    <row r="9" spans="1:22" s="218" customFormat="1" ht="34.549999999999997" customHeight="1" x14ac:dyDescent="0.15">
      <c r="A9" s="215">
        <v>9</v>
      </c>
      <c r="B9" s="216">
        <v>21869</v>
      </c>
      <c r="C9" s="216">
        <v>28763</v>
      </c>
      <c r="D9" s="216">
        <v>26760</v>
      </c>
      <c r="E9" s="216">
        <v>4691</v>
      </c>
      <c r="F9" s="216">
        <v>4188</v>
      </c>
      <c r="G9" s="216">
        <v>4159</v>
      </c>
      <c r="H9" s="216">
        <v>2007</v>
      </c>
      <c r="I9" s="216">
        <v>2745</v>
      </c>
      <c r="J9" s="216">
        <v>5081</v>
      </c>
      <c r="K9" s="216">
        <v>2011</v>
      </c>
      <c r="L9" s="216">
        <v>1636</v>
      </c>
      <c r="M9" s="216">
        <v>3400</v>
      </c>
      <c r="N9" s="216">
        <v>323</v>
      </c>
      <c r="O9" s="216">
        <v>106</v>
      </c>
      <c r="P9" s="216">
        <v>1160</v>
      </c>
      <c r="Q9" s="216">
        <v>702</v>
      </c>
      <c r="R9" s="216">
        <v>514</v>
      </c>
      <c r="S9" s="216">
        <v>435</v>
      </c>
      <c r="T9" s="216">
        <v>31603</v>
      </c>
      <c r="U9" s="216">
        <v>37952</v>
      </c>
      <c r="V9" s="217">
        <v>40995</v>
      </c>
    </row>
    <row r="10" spans="1:22" s="218" customFormat="1" ht="34.549999999999997" customHeight="1" x14ac:dyDescent="0.15">
      <c r="A10" s="215">
        <v>10</v>
      </c>
      <c r="B10" s="216">
        <v>32406</v>
      </c>
      <c r="C10" s="216">
        <v>37820</v>
      </c>
      <c r="D10" s="216">
        <v>29085</v>
      </c>
      <c r="E10" s="216">
        <v>5911</v>
      </c>
      <c r="F10" s="216">
        <v>4878</v>
      </c>
      <c r="G10" s="216">
        <v>4505</v>
      </c>
      <c r="H10" s="216">
        <v>2671</v>
      </c>
      <c r="I10" s="216">
        <v>2520</v>
      </c>
      <c r="J10" s="216">
        <v>5110</v>
      </c>
      <c r="K10" s="216">
        <v>4207</v>
      </c>
      <c r="L10" s="216">
        <v>3001</v>
      </c>
      <c r="M10" s="216">
        <v>3620</v>
      </c>
      <c r="N10" s="216">
        <v>955</v>
      </c>
      <c r="O10" s="216">
        <v>198</v>
      </c>
      <c r="P10" s="216">
        <v>1290</v>
      </c>
      <c r="Q10" s="216">
        <v>1186</v>
      </c>
      <c r="R10" s="216">
        <v>623</v>
      </c>
      <c r="S10" s="216">
        <v>457</v>
      </c>
      <c r="T10" s="216">
        <v>47336</v>
      </c>
      <c r="U10" s="216">
        <v>49040</v>
      </c>
      <c r="V10" s="217">
        <v>44067</v>
      </c>
    </row>
    <row r="11" spans="1:22" s="218" customFormat="1" ht="34.549999999999997" customHeight="1" x14ac:dyDescent="0.15">
      <c r="A11" s="215">
        <v>11</v>
      </c>
      <c r="B11" s="216">
        <v>25420</v>
      </c>
      <c r="C11" s="216">
        <v>31833</v>
      </c>
      <c r="D11" s="216">
        <v>26468</v>
      </c>
      <c r="E11" s="216">
        <v>5668</v>
      </c>
      <c r="F11" s="216">
        <v>5566</v>
      </c>
      <c r="G11" s="216">
        <v>4706</v>
      </c>
      <c r="H11" s="216">
        <v>2172</v>
      </c>
      <c r="I11" s="216">
        <v>3020</v>
      </c>
      <c r="J11" s="216">
        <v>5116</v>
      </c>
      <c r="K11" s="216">
        <v>3030</v>
      </c>
      <c r="L11" s="216">
        <v>3054</v>
      </c>
      <c r="M11" s="216">
        <v>3415</v>
      </c>
      <c r="N11" s="216">
        <v>952</v>
      </c>
      <c r="O11" s="216">
        <v>467</v>
      </c>
      <c r="P11" s="216">
        <v>1266</v>
      </c>
      <c r="Q11" s="216">
        <v>780</v>
      </c>
      <c r="R11" s="216">
        <v>531</v>
      </c>
      <c r="S11" s="216">
        <v>503</v>
      </c>
      <c r="T11" s="216">
        <v>38022</v>
      </c>
      <c r="U11" s="216">
        <v>44471</v>
      </c>
      <c r="V11" s="217">
        <v>41474</v>
      </c>
    </row>
    <row r="12" spans="1:22" s="218" customFormat="1" ht="34.549999999999997" customHeight="1" x14ac:dyDescent="0.15">
      <c r="A12" s="215">
        <v>12</v>
      </c>
      <c r="B12" s="216">
        <v>43437</v>
      </c>
      <c r="C12" s="216">
        <v>29237</v>
      </c>
      <c r="D12" s="216">
        <v>27301</v>
      </c>
      <c r="E12" s="216">
        <v>7112</v>
      </c>
      <c r="F12" s="216">
        <v>6285</v>
      </c>
      <c r="G12" s="216">
        <v>4675</v>
      </c>
      <c r="H12" s="216">
        <v>3335</v>
      </c>
      <c r="I12" s="216">
        <v>4813</v>
      </c>
      <c r="J12" s="216">
        <v>4858</v>
      </c>
      <c r="K12" s="216">
        <v>4978</v>
      </c>
      <c r="L12" s="216">
        <v>4068</v>
      </c>
      <c r="M12" s="216">
        <v>3386</v>
      </c>
      <c r="N12" s="216">
        <v>685</v>
      </c>
      <c r="O12" s="216">
        <v>518</v>
      </c>
      <c r="P12" s="216">
        <v>1300</v>
      </c>
      <c r="Q12" s="216">
        <v>1143</v>
      </c>
      <c r="R12" s="216">
        <v>601</v>
      </c>
      <c r="S12" s="216">
        <v>503</v>
      </c>
      <c r="T12" s="216">
        <v>60690</v>
      </c>
      <c r="U12" s="216">
        <v>45522</v>
      </c>
      <c r="V12" s="217">
        <v>42023</v>
      </c>
    </row>
    <row r="13" spans="1:22" s="218" customFormat="1" ht="34.549999999999997" customHeight="1" x14ac:dyDescent="0.15">
      <c r="A13" s="215">
        <v>13</v>
      </c>
      <c r="B13" s="216">
        <v>69434</v>
      </c>
      <c r="C13" s="216">
        <v>29476</v>
      </c>
      <c r="D13" s="216">
        <v>26868</v>
      </c>
      <c r="E13" s="216">
        <v>6719</v>
      </c>
      <c r="F13" s="216">
        <v>5245</v>
      </c>
      <c r="G13" s="216">
        <v>4561</v>
      </c>
      <c r="H13" s="216">
        <v>4769</v>
      </c>
      <c r="I13" s="216">
        <v>5537</v>
      </c>
      <c r="J13" s="216">
        <v>4786</v>
      </c>
      <c r="K13" s="216">
        <v>5724</v>
      </c>
      <c r="L13" s="216">
        <v>4739</v>
      </c>
      <c r="M13" s="216">
        <v>4050</v>
      </c>
      <c r="N13" s="216">
        <v>1466</v>
      </c>
      <c r="O13" s="216">
        <v>1082</v>
      </c>
      <c r="P13" s="216">
        <v>1206</v>
      </c>
      <c r="Q13" s="216">
        <v>314</v>
      </c>
      <c r="R13" s="216">
        <v>273</v>
      </c>
      <c r="S13" s="216">
        <v>213</v>
      </c>
      <c r="T13" s="216">
        <v>88426</v>
      </c>
      <c r="U13" s="216">
        <v>46352</v>
      </c>
      <c r="V13" s="217">
        <v>41684</v>
      </c>
    </row>
    <row r="14" spans="1:22" s="218" customFormat="1" ht="34.549999999999997" customHeight="1" x14ac:dyDescent="0.15">
      <c r="A14" s="215">
        <v>14</v>
      </c>
      <c r="B14" s="216">
        <v>80438</v>
      </c>
      <c r="C14" s="216">
        <v>23982</v>
      </c>
      <c r="D14" s="216">
        <v>22246</v>
      </c>
      <c r="E14" s="216">
        <v>7032</v>
      </c>
      <c r="F14" s="216">
        <v>5465</v>
      </c>
      <c r="G14" s="216">
        <v>4480</v>
      </c>
      <c r="H14" s="216">
        <v>4495</v>
      </c>
      <c r="I14" s="216">
        <v>4853</v>
      </c>
      <c r="J14" s="216">
        <v>4204</v>
      </c>
      <c r="K14" s="216">
        <v>6662</v>
      </c>
      <c r="L14" s="216">
        <v>4346</v>
      </c>
      <c r="M14" s="216">
        <v>3739</v>
      </c>
      <c r="N14" s="216">
        <v>2139</v>
      </c>
      <c r="O14" s="216">
        <v>1320</v>
      </c>
      <c r="P14" s="216">
        <v>1227</v>
      </c>
      <c r="Q14" s="216">
        <v>899</v>
      </c>
      <c r="R14" s="216">
        <v>562</v>
      </c>
      <c r="S14" s="216">
        <v>445</v>
      </c>
      <c r="T14" s="216">
        <v>101665</v>
      </c>
      <c r="U14" s="216">
        <v>40528</v>
      </c>
      <c r="V14" s="217">
        <v>36341</v>
      </c>
    </row>
    <row r="15" spans="1:22" s="218" customFormat="1" ht="34.549999999999997" customHeight="1" x14ac:dyDescent="0.15">
      <c r="A15" s="215">
        <v>15</v>
      </c>
      <c r="B15" s="216">
        <v>67526</v>
      </c>
      <c r="C15" s="216">
        <v>22964</v>
      </c>
      <c r="D15" s="216">
        <v>19511</v>
      </c>
      <c r="E15" s="216">
        <v>6629</v>
      </c>
      <c r="F15" s="216">
        <v>4610</v>
      </c>
      <c r="G15" s="216">
        <v>4088</v>
      </c>
      <c r="H15" s="216">
        <v>3372</v>
      </c>
      <c r="I15" s="216">
        <v>4023</v>
      </c>
      <c r="J15" s="216">
        <v>3519</v>
      </c>
      <c r="K15" s="216">
        <v>5521</v>
      </c>
      <c r="L15" s="216">
        <v>4520</v>
      </c>
      <c r="M15" s="216">
        <v>3584</v>
      </c>
      <c r="N15" s="216">
        <v>1860</v>
      </c>
      <c r="O15" s="216">
        <v>1422</v>
      </c>
      <c r="P15" s="216">
        <v>963</v>
      </c>
      <c r="Q15" s="216">
        <v>869</v>
      </c>
      <c r="R15" s="216">
        <v>456</v>
      </c>
      <c r="S15" s="216">
        <v>337</v>
      </c>
      <c r="T15" s="216">
        <v>85777</v>
      </c>
      <c r="U15" s="216">
        <v>37995</v>
      </c>
      <c r="V15" s="217">
        <v>32002</v>
      </c>
    </row>
    <row r="16" spans="1:22" s="218" customFormat="1" ht="34.549999999999997" customHeight="1" x14ac:dyDescent="0.15">
      <c r="A16" s="215">
        <v>16</v>
      </c>
      <c r="B16" s="216">
        <v>213469</v>
      </c>
      <c r="C16" s="216">
        <v>24758</v>
      </c>
      <c r="D16" s="216">
        <v>22996</v>
      </c>
      <c r="E16" s="216">
        <v>14920</v>
      </c>
      <c r="F16" s="216">
        <v>6471</v>
      </c>
      <c r="G16" s="216">
        <v>4959</v>
      </c>
      <c r="H16" s="216">
        <v>9937</v>
      </c>
      <c r="I16" s="216">
        <v>4972</v>
      </c>
      <c r="J16" s="216">
        <v>4048</v>
      </c>
      <c r="K16" s="216">
        <v>6404</v>
      </c>
      <c r="L16" s="216">
        <v>3641</v>
      </c>
      <c r="M16" s="216">
        <v>3425</v>
      </c>
      <c r="N16" s="216">
        <v>5145</v>
      </c>
      <c r="O16" s="216">
        <v>1404</v>
      </c>
      <c r="P16" s="216">
        <v>1211</v>
      </c>
      <c r="Q16" s="216">
        <v>1276</v>
      </c>
      <c r="R16" s="216">
        <v>463</v>
      </c>
      <c r="S16" s="216">
        <v>328</v>
      </c>
      <c r="T16" s="216">
        <v>251151</v>
      </c>
      <c r="U16" s="216">
        <v>41709</v>
      </c>
      <c r="V16" s="217">
        <v>36967</v>
      </c>
    </row>
    <row r="17" spans="1:22" s="218" customFormat="1" ht="34.549999999999997" customHeight="1" x14ac:dyDescent="0.15">
      <c r="A17" s="215">
        <v>17</v>
      </c>
      <c r="B17" s="216">
        <v>140829</v>
      </c>
      <c r="C17" s="216">
        <v>23344</v>
      </c>
      <c r="D17" s="216">
        <v>20023</v>
      </c>
      <c r="E17" s="216">
        <v>10483</v>
      </c>
      <c r="F17" s="216">
        <v>4666</v>
      </c>
      <c r="G17" s="216">
        <v>4397</v>
      </c>
      <c r="H17" s="216">
        <v>9136</v>
      </c>
      <c r="I17" s="216">
        <v>5600</v>
      </c>
      <c r="J17" s="216">
        <v>3721</v>
      </c>
      <c r="K17" s="216">
        <v>7374</v>
      </c>
      <c r="L17" s="216">
        <v>4000</v>
      </c>
      <c r="M17" s="216">
        <v>3755</v>
      </c>
      <c r="N17" s="216">
        <v>3433</v>
      </c>
      <c r="O17" s="216">
        <v>1532</v>
      </c>
      <c r="P17" s="216">
        <v>1330</v>
      </c>
      <c r="Q17" s="216">
        <v>650</v>
      </c>
      <c r="R17" s="216">
        <v>342</v>
      </c>
      <c r="S17" s="216">
        <v>267</v>
      </c>
      <c r="T17" s="216">
        <v>171905</v>
      </c>
      <c r="U17" s="216">
        <v>39484</v>
      </c>
      <c r="V17" s="217">
        <v>33493</v>
      </c>
    </row>
    <row r="18" spans="1:22" s="218" customFormat="1" ht="34.549999999999997" customHeight="1" x14ac:dyDescent="0.15">
      <c r="A18" s="215">
        <v>18</v>
      </c>
      <c r="B18" s="216">
        <v>124621</v>
      </c>
      <c r="C18" s="216">
        <v>30849</v>
      </c>
      <c r="D18" s="216">
        <v>26531</v>
      </c>
      <c r="E18" s="216">
        <v>12388</v>
      </c>
      <c r="F18" s="216">
        <v>6042</v>
      </c>
      <c r="G18" s="216">
        <v>4621</v>
      </c>
      <c r="H18" s="216">
        <v>8488</v>
      </c>
      <c r="I18" s="216">
        <v>4783</v>
      </c>
      <c r="J18" s="216">
        <v>3792</v>
      </c>
      <c r="K18" s="216">
        <v>7068</v>
      </c>
      <c r="L18" s="216">
        <v>4232</v>
      </c>
      <c r="M18" s="216">
        <v>3982</v>
      </c>
      <c r="N18" s="216">
        <v>2751</v>
      </c>
      <c r="O18" s="216">
        <v>1669</v>
      </c>
      <c r="P18" s="216">
        <v>1327</v>
      </c>
      <c r="Q18" s="216">
        <v>523</v>
      </c>
      <c r="R18" s="216">
        <v>331</v>
      </c>
      <c r="S18" s="216">
        <v>304</v>
      </c>
      <c r="T18" s="216">
        <v>155839</v>
      </c>
      <c r="U18" s="216">
        <v>47906</v>
      </c>
      <c r="V18" s="217">
        <v>40557</v>
      </c>
    </row>
    <row r="19" spans="1:22" s="218" customFormat="1" ht="34.549999999999997" customHeight="1" x14ac:dyDescent="0.15">
      <c r="A19" s="215">
        <v>19</v>
      </c>
      <c r="B19" s="216">
        <v>103099</v>
      </c>
      <c r="C19" s="216">
        <v>25818</v>
      </c>
      <c r="D19" s="216">
        <v>23747</v>
      </c>
      <c r="E19" s="216">
        <v>10519</v>
      </c>
      <c r="F19" s="216">
        <v>5383</v>
      </c>
      <c r="G19" s="216">
        <v>4437</v>
      </c>
      <c r="H19" s="216">
        <v>4961</v>
      </c>
      <c r="I19" s="216">
        <v>3900</v>
      </c>
      <c r="J19" s="216">
        <v>3230</v>
      </c>
      <c r="K19" s="216">
        <v>8124</v>
      </c>
      <c r="L19" s="216">
        <v>3416</v>
      </c>
      <c r="M19" s="216">
        <v>3163</v>
      </c>
      <c r="N19" s="216">
        <v>1866</v>
      </c>
      <c r="O19" s="216">
        <v>563</v>
      </c>
      <c r="P19" s="216">
        <v>530</v>
      </c>
      <c r="Q19" s="216">
        <v>84</v>
      </c>
      <c r="R19" s="216">
        <v>0</v>
      </c>
      <c r="S19" s="216">
        <v>0</v>
      </c>
      <c r="T19" s="216">
        <v>128653</v>
      </c>
      <c r="U19" s="216">
        <v>39080.1</v>
      </c>
      <c r="V19" s="217">
        <v>35107</v>
      </c>
    </row>
    <row r="20" spans="1:22" s="218" customFormat="1" ht="34.549999999999997" customHeight="1" x14ac:dyDescent="0.15">
      <c r="A20" s="215">
        <v>20</v>
      </c>
      <c r="B20" s="216">
        <v>46760</v>
      </c>
      <c r="C20" s="216">
        <v>25148</v>
      </c>
      <c r="D20" s="216">
        <v>21871</v>
      </c>
      <c r="E20" s="216">
        <v>6799</v>
      </c>
      <c r="F20" s="216">
        <v>4329</v>
      </c>
      <c r="G20" s="216">
        <v>4143</v>
      </c>
      <c r="H20" s="216">
        <v>2594</v>
      </c>
      <c r="I20" s="216">
        <v>2321</v>
      </c>
      <c r="J20" s="216">
        <v>2172</v>
      </c>
      <c r="K20" s="216">
        <v>3515</v>
      </c>
      <c r="L20" s="216">
        <v>1804</v>
      </c>
      <c r="M20" s="216">
        <v>1506</v>
      </c>
      <c r="N20" s="216">
        <v>694</v>
      </c>
      <c r="O20" s="216">
        <v>240</v>
      </c>
      <c r="P20" s="216">
        <v>222</v>
      </c>
      <c r="Q20" s="216">
        <v>129</v>
      </c>
      <c r="R20" s="216">
        <v>0</v>
      </c>
      <c r="S20" s="216">
        <v>0</v>
      </c>
      <c r="T20" s="216">
        <v>60491</v>
      </c>
      <c r="U20" s="216">
        <v>33842</v>
      </c>
      <c r="V20" s="217">
        <v>29914</v>
      </c>
    </row>
    <row r="21" spans="1:22" s="218" customFormat="1" ht="34.549999999999997" customHeight="1" x14ac:dyDescent="0.15">
      <c r="A21" s="215">
        <v>21</v>
      </c>
      <c r="B21" s="216">
        <v>105574</v>
      </c>
      <c r="C21" s="216">
        <v>26367</v>
      </c>
      <c r="D21" s="216">
        <v>22580</v>
      </c>
      <c r="E21" s="216">
        <v>11144</v>
      </c>
      <c r="F21" s="216">
        <v>5386</v>
      </c>
      <c r="G21" s="216">
        <v>4355</v>
      </c>
      <c r="H21" s="216">
        <v>3589</v>
      </c>
      <c r="I21" s="216">
        <v>3508</v>
      </c>
      <c r="J21" s="216">
        <v>2536</v>
      </c>
      <c r="K21" s="216">
        <v>8702</v>
      </c>
      <c r="L21" s="216">
        <v>1643</v>
      </c>
      <c r="M21" s="216">
        <v>1481</v>
      </c>
      <c r="N21" s="216">
        <v>1174</v>
      </c>
      <c r="O21" s="216">
        <v>291</v>
      </c>
      <c r="P21" s="216">
        <v>258</v>
      </c>
      <c r="Q21" s="216">
        <v>203</v>
      </c>
      <c r="R21" s="216">
        <v>0</v>
      </c>
      <c r="S21" s="216">
        <v>0</v>
      </c>
      <c r="T21" s="216">
        <v>130386</v>
      </c>
      <c r="U21" s="216">
        <v>37195</v>
      </c>
      <c r="V21" s="217">
        <v>31210</v>
      </c>
    </row>
    <row r="22" spans="1:22" s="218" customFormat="1" ht="34.549999999999997" customHeight="1" x14ac:dyDescent="0.15">
      <c r="A22" s="215">
        <v>22</v>
      </c>
      <c r="B22" s="216">
        <v>75836</v>
      </c>
      <c r="C22" s="216">
        <v>26141</v>
      </c>
      <c r="D22" s="216">
        <v>22113</v>
      </c>
      <c r="E22" s="216">
        <v>8373</v>
      </c>
      <c r="F22" s="216">
        <v>4207</v>
      </c>
      <c r="G22" s="216">
        <v>3828</v>
      </c>
      <c r="H22" s="216">
        <v>2923</v>
      </c>
      <c r="I22" s="216">
        <v>3252</v>
      </c>
      <c r="J22" s="216">
        <v>2582</v>
      </c>
      <c r="K22" s="216">
        <v>4317</v>
      </c>
      <c r="L22" s="216">
        <v>1910</v>
      </c>
      <c r="M22" s="216">
        <v>1518</v>
      </c>
      <c r="N22" s="216">
        <v>542</v>
      </c>
      <c r="O22" s="216">
        <v>369</v>
      </c>
      <c r="P22" s="216">
        <v>353</v>
      </c>
      <c r="Q22" s="216">
        <v>189</v>
      </c>
      <c r="R22" s="216">
        <v>69.80000000000291</v>
      </c>
      <c r="S22" s="216">
        <v>65</v>
      </c>
      <c r="T22" s="216">
        <v>92180</v>
      </c>
      <c r="U22" s="216">
        <v>35948.800000000003</v>
      </c>
      <c r="V22" s="217">
        <v>30459</v>
      </c>
    </row>
    <row r="23" spans="1:22" s="218" customFormat="1" ht="34.549999999999997" customHeight="1" x14ac:dyDescent="0.15">
      <c r="A23" s="219">
        <v>23</v>
      </c>
      <c r="B23" s="220">
        <v>93522</v>
      </c>
      <c r="C23" s="220">
        <v>27699</v>
      </c>
      <c r="D23" s="220">
        <v>22466</v>
      </c>
      <c r="E23" s="220">
        <v>9833</v>
      </c>
      <c r="F23" s="220">
        <v>3819</v>
      </c>
      <c r="G23" s="220">
        <v>3678</v>
      </c>
      <c r="H23" s="220">
        <v>1637</v>
      </c>
      <c r="I23" s="220">
        <v>1830</v>
      </c>
      <c r="J23" s="220">
        <v>1725</v>
      </c>
      <c r="K23" s="220">
        <v>2468</v>
      </c>
      <c r="L23" s="220">
        <v>1820</v>
      </c>
      <c r="M23" s="220">
        <v>1750</v>
      </c>
      <c r="N23" s="220">
        <v>315</v>
      </c>
      <c r="O23" s="220">
        <v>122</v>
      </c>
      <c r="P23" s="220">
        <v>213</v>
      </c>
      <c r="Q23" s="220">
        <v>27</v>
      </c>
      <c r="R23" s="220">
        <v>0</v>
      </c>
      <c r="S23" s="220">
        <v>98</v>
      </c>
      <c r="T23" s="220">
        <v>107802</v>
      </c>
      <c r="U23" s="220">
        <v>35290</v>
      </c>
      <c r="V23" s="221">
        <v>29930</v>
      </c>
    </row>
    <row r="24" spans="1:22" s="218" customFormat="1" ht="34.549999999999997" customHeight="1" x14ac:dyDescent="0.15">
      <c r="A24" s="219">
        <v>24</v>
      </c>
      <c r="B24" s="220">
        <v>112161</v>
      </c>
      <c r="C24" s="220">
        <v>25361</v>
      </c>
      <c r="D24" s="220">
        <v>22362</v>
      </c>
      <c r="E24" s="220">
        <v>8212</v>
      </c>
      <c r="F24" s="220">
        <v>4309</v>
      </c>
      <c r="G24" s="220">
        <v>3836</v>
      </c>
      <c r="H24" s="220">
        <v>2463</v>
      </c>
      <c r="I24" s="220">
        <v>1369</v>
      </c>
      <c r="J24" s="220">
        <v>1264</v>
      </c>
      <c r="K24" s="220">
        <v>3303</v>
      </c>
      <c r="L24" s="220">
        <v>2182</v>
      </c>
      <c r="M24" s="220">
        <v>2004</v>
      </c>
      <c r="N24" s="220">
        <v>904</v>
      </c>
      <c r="O24" s="220">
        <v>283</v>
      </c>
      <c r="P24" s="220">
        <v>473</v>
      </c>
      <c r="Q24" s="220">
        <v>501</v>
      </c>
      <c r="R24" s="220">
        <v>100</v>
      </c>
      <c r="S24" s="220">
        <v>190</v>
      </c>
      <c r="T24" s="220">
        <v>127544</v>
      </c>
      <c r="U24" s="220">
        <v>33604</v>
      </c>
      <c r="V24" s="221">
        <v>30129</v>
      </c>
    </row>
    <row r="25" spans="1:22" s="218" customFormat="1" ht="34.549999999999997" customHeight="1" x14ac:dyDescent="0.15">
      <c r="A25" s="222">
        <v>25</v>
      </c>
      <c r="B25" s="223">
        <v>142341</v>
      </c>
      <c r="C25" s="223">
        <v>27438</v>
      </c>
      <c r="D25" s="223">
        <v>22326</v>
      </c>
      <c r="E25" s="223">
        <v>9974</v>
      </c>
      <c r="F25" s="223">
        <v>4721</v>
      </c>
      <c r="G25" s="223">
        <v>3533</v>
      </c>
      <c r="H25" s="223">
        <v>3153</v>
      </c>
      <c r="I25" s="223">
        <v>1817</v>
      </c>
      <c r="J25" s="223">
        <v>1617</v>
      </c>
      <c r="K25" s="223">
        <v>2425</v>
      </c>
      <c r="L25" s="223">
        <v>1255</v>
      </c>
      <c r="M25" s="223">
        <v>1358</v>
      </c>
      <c r="N25" s="223">
        <v>1162</v>
      </c>
      <c r="O25" s="223">
        <v>360</v>
      </c>
      <c r="P25" s="223">
        <v>451</v>
      </c>
      <c r="Q25" s="223">
        <v>753</v>
      </c>
      <c r="R25" s="223">
        <v>216</v>
      </c>
      <c r="S25" s="223">
        <v>163</v>
      </c>
      <c r="T25" s="223">
        <v>159808</v>
      </c>
      <c r="U25" s="223">
        <v>35807</v>
      </c>
      <c r="V25" s="224">
        <v>29448</v>
      </c>
    </row>
    <row r="26" spans="1:22" s="218" customFormat="1" ht="34.549999999999997" customHeight="1" x14ac:dyDescent="0.15">
      <c r="A26" s="225">
        <v>26</v>
      </c>
      <c r="B26" s="226">
        <v>131164</v>
      </c>
      <c r="C26" s="226">
        <v>26140</v>
      </c>
      <c r="D26" s="226">
        <v>22639</v>
      </c>
      <c r="E26" s="226">
        <v>12423</v>
      </c>
      <c r="F26" s="226">
        <v>4795</v>
      </c>
      <c r="G26" s="226">
        <v>3947</v>
      </c>
      <c r="H26" s="226">
        <v>3658</v>
      </c>
      <c r="I26" s="226">
        <v>1760</v>
      </c>
      <c r="J26" s="226">
        <v>1644</v>
      </c>
      <c r="K26" s="226">
        <v>1266</v>
      </c>
      <c r="L26" s="226">
        <v>778</v>
      </c>
      <c r="M26" s="226">
        <v>1249</v>
      </c>
      <c r="N26" s="226">
        <v>923</v>
      </c>
      <c r="O26" s="226">
        <v>243</v>
      </c>
      <c r="P26" s="226">
        <v>529</v>
      </c>
      <c r="Q26" s="226">
        <v>599</v>
      </c>
      <c r="R26" s="226">
        <v>223</v>
      </c>
      <c r="S26" s="226">
        <v>216</v>
      </c>
      <c r="T26" s="226">
        <v>150033</v>
      </c>
      <c r="U26" s="226">
        <v>33939</v>
      </c>
      <c r="V26" s="227">
        <v>30224</v>
      </c>
    </row>
    <row r="27" spans="1:22" s="218" customFormat="1" ht="34.549999999999997" customHeight="1" x14ac:dyDescent="0.15">
      <c r="A27" s="222">
        <v>27</v>
      </c>
      <c r="B27" s="223">
        <v>168312</v>
      </c>
      <c r="C27" s="223">
        <v>26504</v>
      </c>
      <c r="D27" s="223">
        <v>22614</v>
      </c>
      <c r="E27" s="223">
        <v>12181</v>
      </c>
      <c r="F27" s="223">
        <v>4316</v>
      </c>
      <c r="G27" s="223">
        <v>3698</v>
      </c>
      <c r="H27" s="223">
        <v>4569</v>
      </c>
      <c r="I27" s="223">
        <v>1638</v>
      </c>
      <c r="J27" s="223">
        <v>1590</v>
      </c>
      <c r="K27" s="223">
        <v>4</v>
      </c>
      <c r="L27" s="223">
        <v>0</v>
      </c>
      <c r="M27" s="223">
        <v>975</v>
      </c>
      <c r="N27" s="223">
        <v>769</v>
      </c>
      <c r="O27" s="223">
        <v>230</v>
      </c>
      <c r="P27" s="223">
        <v>485</v>
      </c>
      <c r="Q27" s="223">
        <v>627</v>
      </c>
      <c r="R27" s="223">
        <v>271</v>
      </c>
      <c r="S27" s="223">
        <v>231</v>
      </c>
      <c r="T27" s="223">
        <v>186462</v>
      </c>
      <c r="U27" s="223">
        <v>32959</v>
      </c>
      <c r="V27" s="228">
        <v>29593</v>
      </c>
    </row>
    <row r="28" spans="1:22" s="218" customFormat="1" ht="34.549999999999997" customHeight="1" x14ac:dyDescent="0.15">
      <c r="A28" s="229">
        <v>28</v>
      </c>
      <c r="B28" s="230">
        <v>68447</v>
      </c>
      <c r="C28" s="230">
        <v>27529</v>
      </c>
      <c r="D28" s="230">
        <v>22526</v>
      </c>
      <c r="E28" s="230">
        <v>8146</v>
      </c>
      <c r="F28" s="230">
        <v>3585</v>
      </c>
      <c r="G28" s="230">
        <v>3739</v>
      </c>
      <c r="H28" s="230">
        <v>2584</v>
      </c>
      <c r="I28" s="230">
        <v>1465</v>
      </c>
      <c r="J28" s="230">
        <v>1380</v>
      </c>
      <c r="K28" s="230">
        <v>0</v>
      </c>
      <c r="L28" s="230">
        <v>0</v>
      </c>
      <c r="M28" s="230">
        <v>868</v>
      </c>
      <c r="N28" s="230">
        <v>447</v>
      </c>
      <c r="O28" s="230">
        <v>92</v>
      </c>
      <c r="P28" s="230">
        <v>486</v>
      </c>
      <c r="Q28" s="230">
        <v>455</v>
      </c>
      <c r="R28" s="230">
        <v>232</v>
      </c>
      <c r="S28" s="230">
        <v>229</v>
      </c>
      <c r="T28" s="230">
        <v>80079</v>
      </c>
      <c r="U28" s="230">
        <v>32903</v>
      </c>
      <c r="V28" s="231">
        <v>29228</v>
      </c>
    </row>
    <row r="29" spans="1:22" s="218" customFormat="1" x14ac:dyDescent="0.15">
      <c r="A29" s="218" t="s">
        <v>714</v>
      </c>
    </row>
  </sheetData>
  <sheetProtection selectLockedCells="1" selectUnlockedCells="1"/>
  <mergeCells count="29">
    <mergeCell ref="O4:O5"/>
    <mergeCell ref="V4:V5"/>
    <mergeCell ref="P4:P5"/>
    <mergeCell ref="Q4:Q5"/>
    <mergeCell ref="R4:R5"/>
    <mergeCell ref="S4:S5"/>
    <mergeCell ref="T4:T5"/>
    <mergeCell ref="U4:U5"/>
    <mergeCell ref="Q3:S3"/>
    <mergeCell ref="T3:V3"/>
    <mergeCell ref="B4:B5"/>
    <mergeCell ref="C4:C5"/>
    <mergeCell ref="D4:D5"/>
    <mergeCell ref="E4:E5"/>
    <mergeCell ref="F4:F5"/>
    <mergeCell ref="G4:G5"/>
    <mergeCell ref="H4:H5"/>
    <mergeCell ref="I4:I5"/>
    <mergeCell ref="N3:P3"/>
    <mergeCell ref="J4:J5"/>
    <mergeCell ref="K4:K5"/>
    <mergeCell ref="L4:L5"/>
    <mergeCell ref="M4:M5"/>
    <mergeCell ref="N4:N5"/>
    <mergeCell ref="A1:G1"/>
    <mergeCell ref="B3:D3"/>
    <mergeCell ref="E3:G3"/>
    <mergeCell ref="H3:J3"/>
    <mergeCell ref="K3:M3"/>
  </mergeCells>
  <phoneticPr fontId="2"/>
  <pageMargins left="0.78740157480314965" right="0.39370078740157483" top="0.39370078740157483" bottom="0.39370078740157483" header="0" footer="0"/>
  <pageSetup paperSize="9" scale="67" firstPageNumber="0" orientation="landscape" r:id="rId1"/>
  <headerFooter scaleWithDoc="0" alignWithMargins="0">
    <oddFooter>&amp;C&amp;"ＭＳ 明朝,標準"－４８－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pageSetUpPr fitToPage="1"/>
  </sheetPr>
  <dimension ref="A1:K30"/>
  <sheetViews>
    <sheetView view="pageLayout" zoomScaleNormal="69" workbookViewId="0">
      <selection sqref="A1:XFD1048576"/>
    </sheetView>
  </sheetViews>
  <sheetFormatPr defaultColWidth="9" defaultRowHeight="14.4" x14ac:dyDescent="0.15"/>
  <cols>
    <col min="1" max="1" width="6.6640625" style="1" customWidth="1"/>
    <col min="2" max="2" width="13.6640625" style="1" customWidth="1"/>
    <col min="3" max="3" width="18.21875" style="1" customWidth="1"/>
    <col min="4" max="4" width="12.6640625" style="1" customWidth="1"/>
    <col min="5" max="5" width="20.6640625" style="1" customWidth="1"/>
    <col min="6" max="6" width="7.6640625" style="1" customWidth="1"/>
    <col min="7" max="7" width="6.6640625" style="1" customWidth="1"/>
    <col min="8" max="8" width="13.44140625" style="1" customWidth="1"/>
    <col min="9" max="9" width="17.109375" style="1" customWidth="1"/>
    <col min="10" max="10" width="12.6640625" style="1" customWidth="1"/>
    <col min="11" max="11" width="20.6640625" style="1" customWidth="1"/>
    <col min="12" max="16384" width="9" style="1"/>
  </cols>
  <sheetData>
    <row r="1" spans="1:11" s="32" customFormat="1" ht="20.95" customHeight="1" x14ac:dyDescent="0.25">
      <c r="A1" s="412" t="s">
        <v>756</v>
      </c>
      <c r="B1" s="412"/>
      <c r="C1" s="412"/>
      <c r="D1" s="412"/>
      <c r="E1" s="652" t="s">
        <v>757</v>
      </c>
      <c r="H1" s="653"/>
    </row>
    <row r="2" spans="1:11" s="48" customFormat="1" ht="20.95" customHeight="1" x14ac:dyDescent="0.15">
      <c r="A2" s="396" t="s">
        <v>103</v>
      </c>
      <c r="B2" s="397" t="s">
        <v>758</v>
      </c>
      <c r="C2" s="397" t="s">
        <v>759</v>
      </c>
      <c r="D2" s="397" t="s">
        <v>760</v>
      </c>
      <c r="E2" s="398" t="s">
        <v>761</v>
      </c>
      <c r="G2" s="396" t="s">
        <v>103</v>
      </c>
      <c r="H2" s="397" t="s">
        <v>758</v>
      </c>
      <c r="I2" s="397" t="s">
        <v>759</v>
      </c>
      <c r="J2" s="397" t="s">
        <v>760</v>
      </c>
      <c r="K2" s="398" t="s">
        <v>761</v>
      </c>
    </row>
    <row r="3" spans="1:11" ht="23.1" customHeight="1" x14ac:dyDescent="0.15">
      <c r="A3" s="423">
        <v>61</v>
      </c>
      <c r="B3" s="414" t="s">
        <v>762</v>
      </c>
      <c r="C3" s="654" t="s">
        <v>763</v>
      </c>
      <c r="D3" s="12">
        <v>150</v>
      </c>
      <c r="E3" s="13" t="s">
        <v>764</v>
      </c>
      <c r="G3" s="423">
        <v>6</v>
      </c>
      <c r="H3" s="414" t="s">
        <v>762</v>
      </c>
      <c r="I3" s="654" t="s">
        <v>763</v>
      </c>
      <c r="J3" s="12">
        <v>150</v>
      </c>
      <c r="K3" s="13" t="s">
        <v>765</v>
      </c>
    </row>
    <row r="4" spans="1:11" ht="23.1" customHeight="1" x14ac:dyDescent="0.15">
      <c r="A4" s="423"/>
      <c r="B4" s="414"/>
      <c r="C4" s="654" t="s">
        <v>766</v>
      </c>
      <c r="D4" s="12">
        <v>150</v>
      </c>
      <c r="E4" s="13" t="s">
        <v>144</v>
      </c>
      <c r="G4" s="423"/>
      <c r="H4" s="414"/>
      <c r="I4" s="654" t="s">
        <v>767</v>
      </c>
      <c r="J4" s="12">
        <v>300</v>
      </c>
      <c r="K4" s="13" t="s">
        <v>764</v>
      </c>
    </row>
    <row r="5" spans="1:11" ht="23.1" customHeight="1" x14ac:dyDescent="0.15">
      <c r="A5" s="423"/>
      <c r="B5" s="414"/>
      <c r="C5" s="654" t="s">
        <v>767</v>
      </c>
      <c r="D5" s="12">
        <v>150</v>
      </c>
      <c r="E5" s="13" t="s">
        <v>144</v>
      </c>
      <c r="G5" s="423"/>
      <c r="H5" s="414"/>
      <c r="I5" s="654" t="s">
        <v>768</v>
      </c>
      <c r="J5" s="12">
        <v>150</v>
      </c>
      <c r="K5" s="13" t="s">
        <v>144</v>
      </c>
    </row>
    <row r="6" spans="1:11" ht="23.1" customHeight="1" x14ac:dyDescent="0.15">
      <c r="A6" s="423"/>
      <c r="B6" s="414"/>
      <c r="C6" s="654" t="s">
        <v>768</v>
      </c>
      <c r="D6" s="12">
        <v>350</v>
      </c>
      <c r="E6" s="13" t="s">
        <v>144</v>
      </c>
      <c r="G6" s="423">
        <v>7</v>
      </c>
      <c r="H6" s="414" t="s">
        <v>114</v>
      </c>
      <c r="I6" s="654" t="s">
        <v>763</v>
      </c>
      <c r="J6" s="12">
        <v>148</v>
      </c>
      <c r="K6" s="13" t="s">
        <v>765</v>
      </c>
    </row>
    <row r="7" spans="1:11" ht="23.1" customHeight="1" x14ac:dyDescent="0.15">
      <c r="A7" s="423">
        <v>62</v>
      </c>
      <c r="B7" s="414" t="s">
        <v>114</v>
      </c>
      <c r="C7" s="654" t="s">
        <v>763</v>
      </c>
      <c r="D7" s="12">
        <v>150</v>
      </c>
      <c r="E7" s="13" t="s">
        <v>144</v>
      </c>
      <c r="G7" s="423"/>
      <c r="H7" s="414"/>
      <c r="I7" s="654" t="s">
        <v>767</v>
      </c>
      <c r="J7" s="12">
        <v>148</v>
      </c>
      <c r="K7" s="13" t="s">
        <v>764</v>
      </c>
    </row>
    <row r="8" spans="1:11" ht="23.1" customHeight="1" x14ac:dyDescent="0.15">
      <c r="A8" s="423"/>
      <c r="B8" s="414"/>
      <c r="C8" s="654" t="s">
        <v>766</v>
      </c>
      <c r="D8" s="12">
        <v>150</v>
      </c>
      <c r="E8" s="13" t="s">
        <v>144</v>
      </c>
      <c r="G8" s="423"/>
      <c r="H8" s="414"/>
      <c r="I8" s="654" t="s">
        <v>768</v>
      </c>
      <c r="J8" s="12">
        <v>148</v>
      </c>
      <c r="K8" s="13" t="s">
        <v>144</v>
      </c>
    </row>
    <row r="9" spans="1:11" ht="23.1" customHeight="1" x14ac:dyDescent="0.15">
      <c r="A9" s="423"/>
      <c r="B9" s="414"/>
      <c r="C9" s="654" t="s">
        <v>767</v>
      </c>
      <c r="D9" s="12">
        <v>300</v>
      </c>
      <c r="E9" s="13" t="s">
        <v>144</v>
      </c>
      <c r="G9" s="423">
        <v>8</v>
      </c>
      <c r="H9" s="414" t="s">
        <v>114</v>
      </c>
      <c r="I9" s="654" t="s">
        <v>767</v>
      </c>
      <c r="J9" s="12">
        <v>223</v>
      </c>
      <c r="K9" s="13" t="s">
        <v>765</v>
      </c>
    </row>
    <row r="10" spans="1:11" ht="23.1" customHeight="1" x14ac:dyDescent="0.15">
      <c r="A10" s="423"/>
      <c r="B10" s="414"/>
      <c r="C10" s="654" t="s">
        <v>768</v>
      </c>
      <c r="D10" s="12">
        <v>200</v>
      </c>
      <c r="E10" s="13" t="s">
        <v>144</v>
      </c>
      <c r="G10" s="423"/>
      <c r="H10" s="414"/>
      <c r="I10" s="654" t="s">
        <v>768</v>
      </c>
      <c r="J10" s="12">
        <v>223</v>
      </c>
      <c r="K10" s="13" t="s">
        <v>769</v>
      </c>
    </row>
    <row r="11" spans="1:11" ht="23.1" customHeight="1" x14ac:dyDescent="0.15">
      <c r="A11" s="423">
        <v>63</v>
      </c>
      <c r="B11" s="414" t="s">
        <v>114</v>
      </c>
      <c r="C11" s="654" t="s">
        <v>763</v>
      </c>
      <c r="D11" s="12">
        <v>150</v>
      </c>
      <c r="E11" s="13" t="s">
        <v>144</v>
      </c>
      <c r="G11" s="3">
        <v>9</v>
      </c>
      <c r="H11" s="2" t="s">
        <v>114</v>
      </c>
      <c r="I11" s="654" t="s">
        <v>767</v>
      </c>
      <c r="J11" s="12">
        <v>440</v>
      </c>
      <c r="K11" s="13" t="s">
        <v>144</v>
      </c>
    </row>
    <row r="12" spans="1:11" ht="23.1" customHeight="1" x14ac:dyDescent="0.15">
      <c r="A12" s="423"/>
      <c r="B12" s="414"/>
      <c r="C12" s="654" t="s">
        <v>767</v>
      </c>
      <c r="D12" s="12">
        <v>300</v>
      </c>
      <c r="E12" s="13" t="s">
        <v>144</v>
      </c>
      <c r="G12" s="3">
        <v>10</v>
      </c>
      <c r="H12" s="2" t="s">
        <v>114</v>
      </c>
      <c r="I12" s="2" t="s">
        <v>114</v>
      </c>
      <c r="J12" s="12">
        <v>449</v>
      </c>
      <c r="K12" s="13" t="s">
        <v>770</v>
      </c>
    </row>
    <row r="13" spans="1:11" ht="23.1" customHeight="1" x14ac:dyDescent="0.15">
      <c r="A13" s="423"/>
      <c r="B13" s="414"/>
      <c r="C13" s="654" t="s">
        <v>771</v>
      </c>
      <c r="D13" s="12">
        <v>350</v>
      </c>
      <c r="E13" s="13" t="s">
        <v>144</v>
      </c>
      <c r="G13" s="3">
        <v>11</v>
      </c>
      <c r="H13" s="2" t="s">
        <v>114</v>
      </c>
      <c r="I13" s="2" t="s">
        <v>114</v>
      </c>
      <c r="J13" s="12">
        <v>440</v>
      </c>
      <c r="K13" s="13" t="s">
        <v>772</v>
      </c>
    </row>
    <row r="14" spans="1:11" ht="23.1" customHeight="1" x14ac:dyDescent="0.15">
      <c r="A14" s="423" t="s">
        <v>149</v>
      </c>
      <c r="B14" s="414" t="s">
        <v>114</v>
      </c>
      <c r="C14" s="654" t="s">
        <v>763</v>
      </c>
      <c r="D14" s="12">
        <v>150</v>
      </c>
      <c r="E14" s="13" t="s">
        <v>773</v>
      </c>
      <c r="G14" s="3">
        <v>12</v>
      </c>
      <c r="H14" s="2" t="s">
        <v>114</v>
      </c>
      <c r="I14" s="2" t="s">
        <v>114</v>
      </c>
      <c r="J14" s="12">
        <v>320</v>
      </c>
      <c r="K14" s="13" t="s">
        <v>774</v>
      </c>
    </row>
    <row r="15" spans="1:11" ht="23.1" customHeight="1" x14ac:dyDescent="0.15">
      <c r="A15" s="423"/>
      <c r="B15" s="414"/>
      <c r="C15" s="654" t="s">
        <v>767</v>
      </c>
      <c r="D15" s="12">
        <v>300</v>
      </c>
      <c r="E15" s="13" t="s">
        <v>764</v>
      </c>
      <c r="G15" s="3">
        <v>13</v>
      </c>
      <c r="H15" s="2" t="s">
        <v>114</v>
      </c>
      <c r="I15" s="2" t="s">
        <v>114</v>
      </c>
      <c r="J15" s="12">
        <v>325</v>
      </c>
      <c r="K15" s="13" t="s">
        <v>774</v>
      </c>
    </row>
    <row r="16" spans="1:11" ht="23.1" customHeight="1" x14ac:dyDescent="0.15">
      <c r="A16" s="423"/>
      <c r="B16" s="414"/>
      <c r="C16" s="654" t="s">
        <v>775</v>
      </c>
      <c r="D16" s="12">
        <v>200</v>
      </c>
      <c r="E16" s="13" t="s">
        <v>144</v>
      </c>
      <c r="G16" s="3">
        <v>14</v>
      </c>
      <c r="H16" s="2" t="s">
        <v>114</v>
      </c>
      <c r="I16" s="2" t="s">
        <v>114</v>
      </c>
      <c r="J16" s="12">
        <v>325</v>
      </c>
      <c r="K16" s="13" t="s">
        <v>776</v>
      </c>
    </row>
    <row r="17" spans="1:11" ht="23.1" customHeight="1" x14ac:dyDescent="0.15">
      <c r="A17" s="423"/>
      <c r="B17" s="414"/>
      <c r="C17" s="654" t="s">
        <v>771</v>
      </c>
      <c r="D17" s="12">
        <v>150</v>
      </c>
      <c r="E17" s="13" t="s">
        <v>144</v>
      </c>
      <c r="G17" s="3">
        <v>15</v>
      </c>
      <c r="H17" s="2" t="s">
        <v>114</v>
      </c>
      <c r="I17" s="2" t="s">
        <v>114</v>
      </c>
      <c r="J17" s="12">
        <v>325</v>
      </c>
      <c r="K17" s="13" t="s">
        <v>774</v>
      </c>
    </row>
    <row r="18" spans="1:11" ht="23.1" customHeight="1" x14ac:dyDescent="0.15">
      <c r="A18" s="423">
        <v>2</v>
      </c>
      <c r="B18" s="414" t="s">
        <v>114</v>
      </c>
      <c r="C18" s="654" t="s">
        <v>763</v>
      </c>
      <c r="D18" s="12">
        <v>150</v>
      </c>
      <c r="E18" s="13" t="s">
        <v>773</v>
      </c>
      <c r="G18" s="3">
        <v>16</v>
      </c>
      <c r="H18" s="2" t="s">
        <v>114</v>
      </c>
      <c r="I18" s="2" t="s">
        <v>114</v>
      </c>
      <c r="J18" s="12">
        <v>304</v>
      </c>
      <c r="K18" s="13" t="s">
        <v>774</v>
      </c>
    </row>
    <row r="19" spans="1:11" ht="23.1" customHeight="1" x14ac:dyDescent="0.15">
      <c r="A19" s="423"/>
      <c r="B19" s="414"/>
      <c r="C19" s="654" t="s">
        <v>767</v>
      </c>
      <c r="D19" s="12">
        <v>300</v>
      </c>
      <c r="E19" s="13" t="s">
        <v>764</v>
      </c>
      <c r="G19" s="3">
        <v>17</v>
      </c>
      <c r="H19" s="2" t="s">
        <v>114</v>
      </c>
      <c r="I19" s="2" t="s">
        <v>114</v>
      </c>
      <c r="J19" s="12">
        <v>226</v>
      </c>
      <c r="K19" s="13" t="s">
        <v>774</v>
      </c>
    </row>
    <row r="20" spans="1:11" ht="23.1" customHeight="1" x14ac:dyDescent="0.15">
      <c r="A20" s="423"/>
      <c r="B20" s="414"/>
      <c r="C20" s="654" t="s">
        <v>775</v>
      </c>
      <c r="D20" s="12">
        <v>350</v>
      </c>
      <c r="E20" s="13" t="s">
        <v>144</v>
      </c>
      <c r="G20" s="3">
        <v>18</v>
      </c>
      <c r="H20" s="2" t="s">
        <v>114</v>
      </c>
      <c r="I20" s="2" t="s">
        <v>114</v>
      </c>
      <c r="J20" s="12">
        <v>240</v>
      </c>
      <c r="K20" s="13" t="s">
        <v>774</v>
      </c>
    </row>
    <row r="21" spans="1:11" ht="23.1" customHeight="1" x14ac:dyDescent="0.15">
      <c r="A21" s="423">
        <v>3</v>
      </c>
      <c r="B21" s="414" t="s">
        <v>114</v>
      </c>
      <c r="C21" s="654" t="s">
        <v>763</v>
      </c>
      <c r="D21" s="12">
        <v>150.5</v>
      </c>
      <c r="E21" s="13" t="s">
        <v>773</v>
      </c>
      <c r="G21" s="3">
        <v>19</v>
      </c>
      <c r="H21" s="2" t="s">
        <v>114</v>
      </c>
      <c r="I21" s="2" t="s">
        <v>114</v>
      </c>
      <c r="J21" s="12">
        <v>237</v>
      </c>
      <c r="K21" s="13" t="s">
        <v>774</v>
      </c>
    </row>
    <row r="22" spans="1:11" ht="23.1" customHeight="1" x14ac:dyDescent="0.15">
      <c r="A22" s="423"/>
      <c r="B22" s="414"/>
      <c r="C22" s="654" t="s">
        <v>767</v>
      </c>
      <c r="D22" s="12">
        <v>150.80000000000001</v>
      </c>
      <c r="E22" s="13" t="s">
        <v>764</v>
      </c>
      <c r="G22" s="3">
        <v>20</v>
      </c>
      <c r="H22" s="2" t="s">
        <v>114</v>
      </c>
      <c r="I22" s="2" t="s">
        <v>114</v>
      </c>
      <c r="J22" s="12">
        <v>240</v>
      </c>
      <c r="K22" s="13" t="s">
        <v>774</v>
      </c>
    </row>
    <row r="23" spans="1:11" ht="23.1" customHeight="1" x14ac:dyDescent="0.15">
      <c r="A23" s="423"/>
      <c r="B23" s="414"/>
      <c r="C23" s="654" t="s">
        <v>775</v>
      </c>
      <c r="D23" s="12">
        <v>301.39999999999998</v>
      </c>
      <c r="E23" s="13" t="s">
        <v>144</v>
      </c>
      <c r="G23" s="3">
        <v>21</v>
      </c>
      <c r="H23" s="2" t="s">
        <v>114</v>
      </c>
      <c r="I23" s="2" t="s">
        <v>114</v>
      </c>
      <c r="J23" s="12">
        <v>240</v>
      </c>
      <c r="K23" s="13" t="s">
        <v>774</v>
      </c>
    </row>
    <row r="24" spans="1:11" ht="23.1" customHeight="1" x14ac:dyDescent="0.15">
      <c r="A24" s="423">
        <v>4</v>
      </c>
      <c r="B24" s="414" t="s">
        <v>114</v>
      </c>
      <c r="C24" s="654" t="s">
        <v>763</v>
      </c>
      <c r="D24" s="12">
        <v>150</v>
      </c>
      <c r="E24" s="13" t="s">
        <v>769</v>
      </c>
      <c r="G24" s="3">
        <v>22</v>
      </c>
      <c r="H24" s="2" t="s">
        <v>114</v>
      </c>
      <c r="I24" s="2" t="s">
        <v>114</v>
      </c>
      <c r="J24" s="12">
        <v>237</v>
      </c>
      <c r="K24" s="13" t="s">
        <v>774</v>
      </c>
    </row>
    <row r="25" spans="1:11" ht="23.1" customHeight="1" x14ac:dyDescent="0.15">
      <c r="A25" s="423"/>
      <c r="B25" s="414"/>
      <c r="C25" s="654" t="s">
        <v>767</v>
      </c>
      <c r="D25" s="12">
        <v>300</v>
      </c>
      <c r="E25" s="13" t="s">
        <v>764</v>
      </c>
      <c r="G25" s="3">
        <v>23</v>
      </c>
      <c r="H25" s="2" t="s">
        <v>114</v>
      </c>
      <c r="I25" s="2" t="s">
        <v>114</v>
      </c>
      <c r="J25" s="12">
        <v>165</v>
      </c>
      <c r="K25" s="13" t="s">
        <v>774</v>
      </c>
    </row>
    <row r="26" spans="1:11" ht="23.1" customHeight="1" x14ac:dyDescent="0.15">
      <c r="A26" s="423"/>
      <c r="B26" s="414"/>
      <c r="C26" s="654" t="s">
        <v>775</v>
      </c>
      <c r="D26" s="12">
        <v>160</v>
      </c>
      <c r="E26" s="13" t="s">
        <v>144</v>
      </c>
      <c r="G26" s="3">
        <v>24</v>
      </c>
      <c r="H26" s="2" t="s">
        <v>114</v>
      </c>
      <c r="I26" s="2" t="s">
        <v>114</v>
      </c>
      <c r="J26" s="12">
        <v>140</v>
      </c>
      <c r="K26" s="13" t="s">
        <v>774</v>
      </c>
    </row>
    <row r="27" spans="1:11" ht="23.1" customHeight="1" x14ac:dyDescent="0.15">
      <c r="A27" s="425">
        <v>5</v>
      </c>
      <c r="B27" s="655" t="s">
        <v>114</v>
      </c>
      <c r="C27" s="654" t="s">
        <v>763</v>
      </c>
      <c r="D27" s="12">
        <v>151</v>
      </c>
      <c r="E27" s="13" t="s">
        <v>773</v>
      </c>
      <c r="G27" s="656">
        <v>25</v>
      </c>
      <c r="H27" s="657" t="s">
        <v>777</v>
      </c>
      <c r="I27" s="657" t="s">
        <v>777</v>
      </c>
      <c r="J27" s="658" t="s">
        <v>572</v>
      </c>
      <c r="K27" s="659" t="s">
        <v>778</v>
      </c>
    </row>
    <row r="28" spans="1:11" ht="23.1" customHeight="1" x14ac:dyDescent="0.15">
      <c r="A28" s="425"/>
      <c r="B28" s="655"/>
      <c r="C28" s="654" t="s">
        <v>767</v>
      </c>
      <c r="D28" s="12">
        <v>151</v>
      </c>
      <c r="E28" s="13" t="s">
        <v>764</v>
      </c>
      <c r="G28" s="400">
        <v>26</v>
      </c>
      <c r="H28" s="399" t="s">
        <v>572</v>
      </c>
      <c r="I28" s="399" t="s">
        <v>572</v>
      </c>
      <c r="J28" s="660" t="s">
        <v>572</v>
      </c>
      <c r="K28" s="661" t="s">
        <v>779</v>
      </c>
    </row>
    <row r="29" spans="1:11" ht="23.1" customHeight="1" x14ac:dyDescent="0.15">
      <c r="A29" s="425"/>
      <c r="B29" s="655"/>
      <c r="C29" s="662" t="s">
        <v>768</v>
      </c>
      <c r="D29" s="17">
        <v>150</v>
      </c>
      <c r="E29" s="18" t="s">
        <v>144</v>
      </c>
      <c r="G29" s="663">
        <v>27</v>
      </c>
      <c r="H29" s="664" t="s">
        <v>572</v>
      </c>
      <c r="I29" s="664" t="s">
        <v>572</v>
      </c>
      <c r="J29" s="665" t="s">
        <v>572</v>
      </c>
      <c r="K29" s="666" t="s">
        <v>779</v>
      </c>
    </row>
    <row r="30" spans="1:11" ht="26.2" customHeight="1" x14ac:dyDescent="0.15">
      <c r="E30" s="41"/>
      <c r="G30" s="667">
        <v>28</v>
      </c>
      <c r="H30" s="668" t="s">
        <v>777</v>
      </c>
      <c r="I30" s="668" t="s">
        <v>777</v>
      </c>
      <c r="J30" s="669">
        <v>196</v>
      </c>
      <c r="K30" s="670" t="s">
        <v>778</v>
      </c>
    </row>
  </sheetData>
  <sheetProtection selectLockedCells="1" selectUnlockedCells="1"/>
  <mergeCells count="23">
    <mergeCell ref="A21:A23"/>
    <mergeCell ref="B21:B23"/>
    <mergeCell ref="A24:A26"/>
    <mergeCell ref="B24:B26"/>
    <mergeCell ref="A27:A29"/>
    <mergeCell ref="B27:B29"/>
    <mergeCell ref="A18:A20"/>
    <mergeCell ref="B18:B20"/>
    <mergeCell ref="A1:D1"/>
    <mergeCell ref="A3:A6"/>
    <mergeCell ref="B3:B6"/>
    <mergeCell ref="A11:A13"/>
    <mergeCell ref="B11:B13"/>
    <mergeCell ref="A14:A17"/>
    <mergeCell ref="B14:B17"/>
    <mergeCell ref="G3:G5"/>
    <mergeCell ref="H3:H5"/>
    <mergeCell ref="G6:G8"/>
    <mergeCell ref="H6:H8"/>
    <mergeCell ref="A7:A10"/>
    <mergeCell ref="B7:B10"/>
    <mergeCell ref="G9:G10"/>
    <mergeCell ref="H9:H10"/>
  </mergeCells>
  <phoneticPr fontId="2"/>
  <pageMargins left="0.78740157480314965" right="0.39370078740157483" top="0.39370078740157483" bottom="0.39370078740157483" header="0" footer="0"/>
  <pageSetup paperSize="9" scale="81" firstPageNumber="0" orientation="landscape" horizontalDpi="300" verticalDpi="300" r:id="rId1"/>
  <headerFooter scaleWithDoc="0" alignWithMargins="0">
    <oddFooter>&amp;C&amp;"ＭＳ 明朝,標準"－４９－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pageSetUpPr fitToPage="1"/>
  </sheetPr>
  <dimension ref="A1:AB55"/>
  <sheetViews>
    <sheetView view="pageLayout" zoomScaleNormal="100" workbookViewId="0">
      <selection activeCell="F22" sqref="F22:H22"/>
    </sheetView>
  </sheetViews>
  <sheetFormatPr defaultColWidth="9" defaultRowHeight="14.4" x14ac:dyDescent="0.15"/>
  <cols>
    <col min="1" max="2" width="5.44140625" style="1" customWidth="1"/>
    <col min="3" max="27" width="4.33203125" style="1" customWidth="1"/>
    <col min="28" max="28" width="62.44140625" style="1" customWidth="1"/>
    <col min="29" max="113" width="3.6640625" style="1" customWidth="1"/>
    <col min="114" max="135" width="5.6640625" style="1" customWidth="1"/>
    <col min="136" max="16384" width="9" style="1"/>
  </cols>
  <sheetData>
    <row r="1" spans="1:28" s="32" customFormat="1" ht="15.05" customHeight="1" x14ac:dyDescent="0.25">
      <c r="A1" s="521" t="s">
        <v>542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162" t="s">
        <v>281</v>
      </c>
    </row>
    <row r="2" spans="1:28" ht="15.05" customHeight="1" x14ac:dyDescent="0.15">
      <c r="A2" s="522" t="s">
        <v>282</v>
      </c>
      <c r="B2" s="522"/>
      <c r="C2" s="523" t="s">
        <v>283</v>
      </c>
      <c r="D2" s="523"/>
      <c r="E2" s="523"/>
      <c r="F2" s="523" t="s">
        <v>284</v>
      </c>
      <c r="G2" s="523"/>
      <c r="H2" s="523"/>
      <c r="I2" s="524" t="s">
        <v>285</v>
      </c>
      <c r="J2" s="524"/>
      <c r="K2" s="524"/>
      <c r="L2" s="524"/>
      <c r="M2" s="524"/>
      <c r="N2" s="524"/>
      <c r="O2" s="524"/>
      <c r="P2" s="524"/>
      <c r="Q2" s="524"/>
      <c r="R2" s="524"/>
      <c r="S2" s="524"/>
      <c r="T2" s="524"/>
      <c r="U2" s="524"/>
      <c r="V2" s="524"/>
      <c r="W2" s="524"/>
      <c r="X2" s="524" t="s">
        <v>286</v>
      </c>
      <c r="Y2" s="524"/>
      <c r="Z2" s="524"/>
      <c r="AA2" s="524"/>
      <c r="AB2" s="519" t="s">
        <v>287</v>
      </c>
    </row>
    <row r="3" spans="1:28" ht="15.05" customHeight="1" x14ac:dyDescent="0.15">
      <c r="A3" s="520" t="s">
        <v>155</v>
      </c>
      <c r="B3" s="520"/>
      <c r="C3" s="523"/>
      <c r="D3" s="523"/>
      <c r="E3" s="523"/>
      <c r="F3" s="523"/>
      <c r="G3" s="523"/>
      <c r="H3" s="523"/>
      <c r="I3" s="492" t="s">
        <v>288</v>
      </c>
      <c r="J3" s="492"/>
      <c r="K3" s="492"/>
      <c r="L3" s="492" t="s">
        <v>289</v>
      </c>
      <c r="M3" s="492"/>
      <c r="N3" s="492"/>
      <c r="O3" s="492" t="s">
        <v>290</v>
      </c>
      <c r="P3" s="492"/>
      <c r="Q3" s="492"/>
      <c r="R3" s="492" t="s">
        <v>291</v>
      </c>
      <c r="S3" s="492"/>
      <c r="T3" s="492"/>
      <c r="U3" s="492" t="s">
        <v>292</v>
      </c>
      <c r="V3" s="492"/>
      <c r="W3" s="492"/>
      <c r="X3" s="524"/>
      <c r="Y3" s="524"/>
      <c r="Z3" s="524"/>
      <c r="AA3" s="524"/>
      <c r="AB3" s="519"/>
    </row>
    <row r="4" spans="1:28" ht="15.05" customHeight="1" x14ac:dyDescent="0.15">
      <c r="A4" s="526">
        <v>7</v>
      </c>
      <c r="B4" s="526"/>
      <c r="C4" s="525">
        <v>39000</v>
      </c>
      <c r="D4" s="525"/>
      <c r="E4" s="525"/>
      <c r="F4" s="525">
        <v>55500</v>
      </c>
      <c r="G4" s="525"/>
      <c r="H4" s="525"/>
      <c r="I4" s="525">
        <v>23300</v>
      </c>
      <c r="J4" s="525"/>
      <c r="K4" s="525"/>
      <c r="L4" s="525">
        <v>42000</v>
      </c>
      <c r="M4" s="525"/>
      <c r="N4" s="525"/>
      <c r="O4" s="525">
        <v>61700</v>
      </c>
      <c r="P4" s="525"/>
      <c r="Q4" s="525"/>
      <c r="R4" s="525">
        <v>77500</v>
      </c>
      <c r="S4" s="525"/>
      <c r="T4" s="525"/>
      <c r="U4" s="525">
        <v>101000</v>
      </c>
      <c r="V4" s="525"/>
      <c r="W4" s="525"/>
      <c r="X4" s="525">
        <v>400000</v>
      </c>
      <c r="Y4" s="525"/>
      <c r="Z4" s="525"/>
      <c r="AA4" s="525"/>
      <c r="AB4" s="232" t="s">
        <v>715</v>
      </c>
    </row>
    <row r="5" spans="1:28" ht="15.05" customHeight="1" x14ac:dyDescent="0.15">
      <c r="A5" s="526">
        <v>8</v>
      </c>
      <c r="B5" s="526"/>
      <c r="C5" s="525">
        <v>49000</v>
      </c>
      <c r="D5" s="525"/>
      <c r="E5" s="525"/>
      <c r="F5" s="525">
        <v>55500</v>
      </c>
      <c r="G5" s="525"/>
      <c r="H5" s="525"/>
      <c r="I5" s="525">
        <v>18000</v>
      </c>
      <c r="J5" s="525"/>
      <c r="K5" s="525"/>
      <c r="L5" s="525">
        <v>42000</v>
      </c>
      <c r="M5" s="525"/>
      <c r="N5" s="525"/>
      <c r="O5" s="525">
        <v>64500</v>
      </c>
      <c r="P5" s="525"/>
      <c r="Q5" s="525"/>
      <c r="R5" s="525">
        <v>101600</v>
      </c>
      <c r="S5" s="525"/>
      <c r="T5" s="525"/>
      <c r="U5" s="525">
        <v>99000</v>
      </c>
      <c r="V5" s="525"/>
      <c r="W5" s="525"/>
      <c r="X5" s="525">
        <v>429600</v>
      </c>
      <c r="Y5" s="525"/>
      <c r="Z5" s="525"/>
      <c r="AA5" s="525"/>
      <c r="AB5" s="232" t="s">
        <v>716</v>
      </c>
    </row>
    <row r="6" spans="1:28" ht="15.05" customHeight="1" x14ac:dyDescent="0.15">
      <c r="A6" s="526">
        <v>9</v>
      </c>
      <c r="B6" s="526"/>
      <c r="C6" s="525">
        <v>29500</v>
      </c>
      <c r="D6" s="525"/>
      <c r="E6" s="525"/>
      <c r="F6" s="525">
        <v>55500</v>
      </c>
      <c r="G6" s="525"/>
      <c r="H6" s="525"/>
      <c r="I6" s="525">
        <v>28000</v>
      </c>
      <c r="J6" s="525"/>
      <c r="K6" s="525"/>
      <c r="L6" s="525">
        <v>42000</v>
      </c>
      <c r="M6" s="525"/>
      <c r="N6" s="525"/>
      <c r="O6" s="525">
        <v>60700</v>
      </c>
      <c r="P6" s="525"/>
      <c r="Q6" s="525"/>
      <c r="R6" s="525">
        <v>92000</v>
      </c>
      <c r="S6" s="525"/>
      <c r="T6" s="525"/>
      <c r="U6" s="525">
        <v>100000</v>
      </c>
      <c r="V6" s="525"/>
      <c r="W6" s="525"/>
      <c r="X6" s="525">
        <v>407700</v>
      </c>
      <c r="Y6" s="525"/>
      <c r="Z6" s="525"/>
      <c r="AA6" s="525"/>
      <c r="AB6" s="232" t="s">
        <v>716</v>
      </c>
    </row>
    <row r="7" spans="1:28" ht="15.05" customHeight="1" x14ac:dyDescent="0.15">
      <c r="A7" s="526">
        <v>10</v>
      </c>
      <c r="B7" s="526"/>
      <c r="C7" s="525">
        <v>49000</v>
      </c>
      <c r="D7" s="525"/>
      <c r="E7" s="525"/>
      <c r="F7" s="525">
        <v>0</v>
      </c>
      <c r="G7" s="525"/>
      <c r="H7" s="525"/>
      <c r="I7" s="525">
        <v>18000</v>
      </c>
      <c r="J7" s="525"/>
      <c r="K7" s="525"/>
      <c r="L7" s="525">
        <v>42000</v>
      </c>
      <c r="M7" s="525"/>
      <c r="N7" s="525"/>
      <c r="O7" s="525">
        <v>55700</v>
      </c>
      <c r="P7" s="525"/>
      <c r="Q7" s="525"/>
      <c r="R7" s="525">
        <v>86600</v>
      </c>
      <c r="S7" s="525"/>
      <c r="T7" s="525"/>
      <c r="U7" s="525">
        <v>87400</v>
      </c>
      <c r="V7" s="525"/>
      <c r="W7" s="525"/>
      <c r="X7" s="525">
        <v>338700</v>
      </c>
      <c r="Y7" s="525"/>
      <c r="Z7" s="525"/>
      <c r="AA7" s="525"/>
      <c r="AB7" s="232" t="s">
        <v>716</v>
      </c>
    </row>
    <row r="8" spans="1:28" ht="15.05" customHeight="1" x14ac:dyDescent="0.15">
      <c r="A8" s="526">
        <v>11</v>
      </c>
      <c r="B8" s="526"/>
      <c r="C8" s="525">
        <v>24500</v>
      </c>
      <c r="D8" s="525"/>
      <c r="E8" s="525"/>
      <c r="F8" s="525">
        <v>0</v>
      </c>
      <c r="G8" s="525"/>
      <c r="H8" s="525"/>
      <c r="I8" s="525">
        <v>25000</v>
      </c>
      <c r="J8" s="525"/>
      <c r="K8" s="525"/>
      <c r="L8" s="525">
        <v>45000</v>
      </c>
      <c r="M8" s="525"/>
      <c r="N8" s="525"/>
      <c r="O8" s="525">
        <v>57700</v>
      </c>
      <c r="P8" s="525"/>
      <c r="Q8" s="525"/>
      <c r="R8" s="525">
        <v>91300</v>
      </c>
      <c r="S8" s="525"/>
      <c r="T8" s="525"/>
      <c r="U8" s="525">
        <v>77400</v>
      </c>
      <c r="V8" s="525"/>
      <c r="W8" s="525"/>
      <c r="X8" s="525">
        <v>320900</v>
      </c>
      <c r="Y8" s="525"/>
      <c r="Z8" s="525"/>
      <c r="AA8" s="525"/>
      <c r="AB8" s="232" t="s">
        <v>716</v>
      </c>
    </row>
    <row r="9" spans="1:28" ht="15.05" customHeight="1" x14ac:dyDescent="0.15">
      <c r="A9" s="526">
        <v>12</v>
      </c>
      <c r="B9" s="526"/>
      <c r="C9" s="525">
        <v>24500</v>
      </c>
      <c r="D9" s="525"/>
      <c r="E9" s="525"/>
      <c r="F9" s="525">
        <v>0</v>
      </c>
      <c r="G9" s="525"/>
      <c r="H9" s="525"/>
      <c r="I9" s="525">
        <v>25000</v>
      </c>
      <c r="J9" s="525"/>
      <c r="K9" s="525"/>
      <c r="L9" s="525">
        <v>45000</v>
      </c>
      <c r="M9" s="525"/>
      <c r="N9" s="525"/>
      <c r="O9" s="525">
        <v>56000</v>
      </c>
      <c r="P9" s="525"/>
      <c r="Q9" s="525"/>
      <c r="R9" s="525">
        <v>77000</v>
      </c>
      <c r="S9" s="525"/>
      <c r="T9" s="525"/>
      <c r="U9" s="525">
        <v>65000</v>
      </c>
      <c r="V9" s="525"/>
      <c r="W9" s="525"/>
      <c r="X9" s="525">
        <v>292500</v>
      </c>
      <c r="Y9" s="525"/>
      <c r="Z9" s="525"/>
      <c r="AA9" s="525"/>
      <c r="AB9" s="232" t="s">
        <v>716</v>
      </c>
    </row>
    <row r="10" spans="1:28" ht="15.05" customHeight="1" x14ac:dyDescent="0.15">
      <c r="A10" s="526">
        <v>13</v>
      </c>
      <c r="B10" s="526"/>
      <c r="C10" s="525">
        <v>24500</v>
      </c>
      <c r="D10" s="525"/>
      <c r="E10" s="525"/>
      <c r="F10" s="525">
        <v>400</v>
      </c>
      <c r="G10" s="525"/>
      <c r="H10" s="525"/>
      <c r="I10" s="525">
        <v>25000</v>
      </c>
      <c r="J10" s="525"/>
      <c r="K10" s="525"/>
      <c r="L10" s="525">
        <v>33000</v>
      </c>
      <c r="M10" s="525"/>
      <c r="N10" s="525"/>
      <c r="O10" s="525">
        <v>57000</v>
      </c>
      <c r="P10" s="525"/>
      <c r="Q10" s="525"/>
      <c r="R10" s="525">
        <v>76100</v>
      </c>
      <c r="S10" s="525"/>
      <c r="T10" s="525"/>
      <c r="U10" s="525">
        <v>65700</v>
      </c>
      <c r="V10" s="525"/>
      <c r="W10" s="525"/>
      <c r="X10" s="525">
        <v>281700</v>
      </c>
      <c r="Y10" s="525"/>
      <c r="Z10" s="525"/>
      <c r="AA10" s="525"/>
      <c r="AB10" s="232" t="s">
        <v>716</v>
      </c>
    </row>
    <row r="11" spans="1:28" ht="15.05" customHeight="1" x14ac:dyDescent="0.15">
      <c r="A11" s="526">
        <v>14</v>
      </c>
      <c r="B11" s="526"/>
      <c r="C11" s="525">
        <v>24500</v>
      </c>
      <c r="D11" s="525"/>
      <c r="E11" s="525"/>
      <c r="F11" s="525">
        <v>0</v>
      </c>
      <c r="G11" s="525"/>
      <c r="H11" s="525"/>
      <c r="I11" s="525">
        <v>25500</v>
      </c>
      <c r="J11" s="525"/>
      <c r="K11" s="525"/>
      <c r="L11" s="525">
        <v>43000</v>
      </c>
      <c r="M11" s="525"/>
      <c r="N11" s="525"/>
      <c r="O11" s="525">
        <v>59000</v>
      </c>
      <c r="P11" s="525"/>
      <c r="Q11" s="525"/>
      <c r="R11" s="525">
        <v>68400</v>
      </c>
      <c r="S11" s="525"/>
      <c r="T11" s="525"/>
      <c r="U11" s="525">
        <v>63600</v>
      </c>
      <c r="V11" s="525"/>
      <c r="W11" s="525"/>
      <c r="X11" s="525">
        <v>284000</v>
      </c>
      <c r="Y11" s="525"/>
      <c r="Z11" s="525"/>
      <c r="AA11" s="525"/>
      <c r="AB11" s="232" t="s">
        <v>716</v>
      </c>
    </row>
    <row r="12" spans="1:28" ht="15.05" customHeight="1" x14ac:dyDescent="0.15">
      <c r="A12" s="526">
        <v>15</v>
      </c>
      <c r="B12" s="526"/>
      <c r="C12" s="525">
        <v>23900</v>
      </c>
      <c r="D12" s="525"/>
      <c r="E12" s="525"/>
      <c r="F12" s="525">
        <v>0</v>
      </c>
      <c r="G12" s="525"/>
      <c r="H12" s="525"/>
      <c r="I12" s="525">
        <v>24200</v>
      </c>
      <c r="J12" s="525"/>
      <c r="K12" s="525"/>
      <c r="L12" s="525">
        <v>33000</v>
      </c>
      <c r="M12" s="525"/>
      <c r="N12" s="525"/>
      <c r="O12" s="525">
        <v>55500</v>
      </c>
      <c r="P12" s="525"/>
      <c r="Q12" s="525"/>
      <c r="R12" s="525">
        <v>49400</v>
      </c>
      <c r="S12" s="525"/>
      <c r="T12" s="525"/>
      <c r="U12" s="525">
        <v>51200</v>
      </c>
      <c r="V12" s="525"/>
      <c r="W12" s="525"/>
      <c r="X12" s="525">
        <v>237200</v>
      </c>
      <c r="Y12" s="525"/>
      <c r="Z12" s="525"/>
      <c r="AA12" s="525"/>
      <c r="AB12" s="232" t="s">
        <v>716</v>
      </c>
    </row>
    <row r="13" spans="1:28" ht="15.05" customHeight="1" x14ac:dyDescent="0.15">
      <c r="A13" s="526">
        <v>16</v>
      </c>
      <c r="B13" s="526"/>
      <c r="C13" s="525">
        <v>25580</v>
      </c>
      <c r="D13" s="525"/>
      <c r="E13" s="525"/>
      <c r="F13" s="525">
        <v>0</v>
      </c>
      <c r="G13" s="525"/>
      <c r="H13" s="525"/>
      <c r="I13" s="525">
        <v>24100</v>
      </c>
      <c r="J13" s="525"/>
      <c r="K13" s="525"/>
      <c r="L13" s="525">
        <v>33000</v>
      </c>
      <c r="M13" s="525"/>
      <c r="N13" s="525"/>
      <c r="O13" s="525">
        <v>52500</v>
      </c>
      <c r="P13" s="525"/>
      <c r="Q13" s="525"/>
      <c r="R13" s="525">
        <v>56400</v>
      </c>
      <c r="S13" s="525"/>
      <c r="T13" s="525"/>
      <c r="U13" s="525">
        <v>61400</v>
      </c>
      <c r="V13" s="525"/>
      <c r="W13" s="525"/>
      <c r="X13" s="525">
        <v>252980</v>
      </c>
      <c r="Y13" s="525"/>
      <c r="Z13" s="525"/>
      <c r="AA13" s="525"/>
      <c r="AB13" s="232" t="s">
        <v>716</v>
      </c>
    </row>
    <row r="14" spans="1:28" ht="15.05" customHeight="1" x14ac:dyDescent="0.15">
      <c r="A14" s="526">
        <v>17</v>
      </c>
      <c r="B14" s="526"/>
      <c r="C14" s="525">
        <v>25290</v>
      </c>
      <c r="D14" s="525"/>
      <c r="E14" s="525"/>
      <c r="F14" s="525">
        <v>0</v>
      </c>
      <c r="G14" s="525"/>
      <c r="H14" s="525"/>
      <c r="I14" s="525">
        <v>21400</v>
      </c>
      <c r="J14" s="525"/>
      <c r="K14" s="525"/>
      <c r="L14" s="525">
        <v>33000</v>
      </c>
      <c r="M14" s="525"/>
      <c r="N14" s="525"/>
      <c r="O14" s="525">
        <v>51500</v>
      </c>
      <c r="P14" s="525"/>
      <c r="Q14" s="525"/>
      <c r="R14" s="525">
        <v>44900</v>
      </c>
      <c r="S14" s="525"/>
      <c r="T14" s="525"/>
      <c r="U14" s="525">
        <v>51100</v>
      </c>
      <c r="V14" s="525"/>
      <c r="W14" s="525"/>
      <c r="X14" s="525">
        <v>227190</v>
      </c>
      <c r="Y14" s="525"/>
      <c r="Z14" s="525"/>
      <c r="AA14" s="525"/>
      <c r="AB14" s="232" t="s">
        <v>716</v>
      </c>
    </row>
    <row r="15" spans="1:28" ht="15.05" customHeight="1" x14ac:dyDescent="0.15">
      <c r="A15" s="526">
        <v>18</v>
      </c>
      <c r="B15" s="526"/>
      <c r="C15" s="525">
        <v>25290</v>
      </c>
      <c r="D15" s="525"/>
      <c r="E15" s="525"/>
      <c r="F15" s="525">
        <v>17000</v>
      </c>
      <c r="G15" s="525"/>
      <c r="H15" s="525"/>
      <c r="I15" s="525">
        <v>21400</v>
      </c>
      <c r="J15" s="525"/>
      <c r="K15" s="525"/>
      <c r="L15" s="525">
        <v>33000</v>
      </c>
      <c r="M15" s="525"/>
      <c r="N15" s="525"/>
      <c r="O15" s="525">
        <v>55500</v>
      </c>
      <c r="P15" s="525"/>
      <c r="Q15" s="525"/>
      <c r="R15" s="525">
        <v>43200</v>
      </c>
      <c r="S15" s="525"/>
      <c r="T15" s="525"/>
      <c r="U15" s="525">
        <v>52300</v>
      </c>
      <c r="V15" s="525"/>
      <c r="W15" s="525"/>
      <c r="X15" s="525">
        <v>247690</v>
      </c>
      <c r="Y15" s="525"/>
      <c r="Z15" s="525"/>
      <c r="AA15" s="525"/>
      <c r="AB15" s="232" t="s">
        <v>716</v>
      </c>
    </row>
    <row r="16" spans="1:28" ht="15.05" customHeight="1" x14ac:dyDescent="0.15">
      <c r="A16" s="526">
        <v>19</v>
      </c>
      <c r="B16" s="526"/>
      <c r="C16" s="525">
        <v>25290</v>
      </c>
      <c r="D16" s="525"/>
      <c r="E16" s="525"/>
      <c r="F16" s="525">
        <v>15000</v>
      </c>
      <c r="G16" s="525"/>
      <c r="H16" s="525"/>
      <c r="I16" s="525">
        <v>23400</v>
      </c>
      <c r="J16" s="525"/>
      <c r="K16" s="525"/>
      <c r="L16" s="525">
        <v>34000</v>
      </c>
      <c r="M16" s="525"/>
      <c r="N16" s="525"/>
      <c r="O16" s="525">
        <v>69500</v>
      </c>
      <c r="P16" s="525"/>
      <c r="Q16" s="525"/>
      <c r="R16" s="525">
        <v>51000</v>
      </c>
      <c r="S16" s="525"/>
      <c r="T16" s="525"/>
      <c r="U16" s="525">
        <v>44900</v>
      </c>
      <c r="V16" s="525"/>
      <c r="W16" s="525"/>
      <c r="X16" s="525">
        <v>263090</v>
      </c>
      <c r="Y16" s="525"/>
      <c r="Z16" s="525"/>
      <c r="AA16" s="525"/>
      <c r="AB16" s="232" t="s">
        <v>716</v>
      </c>
    </row>
    <row r="17" spans="1:28" ht="15.05" customHeight="1" x14ac:dyDescent="0.15">
      <c r="A17" s="526">
        <v>20</v>
      </c>
      <c r="B17" s="526"/>
      <c r="C17" s="525">
        <v>26349</v>
      </c>
      <c r="D17" s="525"/>
      <c r="E17" s="525"/>
      <c r="F17" s="525">
        <v>18000</v>
      </c>
      <c r="G17" s="525"/>
      <c r="H17" s="525"/>
      <c r="I17" s="525">
        <v>21400</v>
      </c>
      <c r="J17" s="525"/>
      <c r="K17" s="525"/>
      <c r="L17" s="525">
        <v>35000</v>
      </c>
      <c r="M17" s="525"/>
      <c r="N17" s="525"/>
      <c r="O17" s="525">
        <v>55500</v>
      </c>
      <c r="P17" s="525"/>
      <c r="Q17" s="525"/>
      <c r="R17" s="525">
        <v>54300</v>
      </c>
      <c r="S17" s="525"/>
      <c r="T17" s="525"/>
      <c r="U17" s="525">
        <v>45700</v>
      </c>
      <c r="V17" s="525"/>
      <c r="W17" s="525"/>
      <c r="X17" s="525">
        <v>256249</v>
      </c>
      <c r="Y17" s="525"/>
      <c r="Z17" s="525"/>
      <c r="AA17" s="525"/>
      <c r="AB17" s="232" t="s">
        <v>716</v>
      </c>
    </row>
    <row r="18" spans="1:28" ht="15.05" customHeight="1" x14ac:dyDescent="0.15">
      <c r="A18" s="526">
        <v>21</v>
      </c>
      <c r="B18" s="526"/>
      <c r="C18" s="525">
        <v>26300</v>
      </c>
      <c r="D18" s="525"/>
      <c r="E18" s="525"/>
      <c r="F18" s="525">
        <v>18000</v>
      </c>
      <c r="G18" s="525"/>
      <c r="H18" s="525"/>
      <c r="I18" s="525">
        <v>21400</v>
      </c>
      <c r="J18" s="525"/>
      <c r="K18" s="525"/>
      <c r="L18" s="525">
        <v>35000</v>
      </c>
      <c r="M18" s="525"/>
      <c r="N18" s="525"/>
      <c r="O18" s="525">
        <v>54500</v>
      </c>
      <c r="P18" s="525"/>
      <c r="Q18" s="525"/>
      <c r="R18" s="525">
        <v>59000</v>
      </c>
      <c r="S18" s="525"/>
      <c r="T18" s="525"/>
      <c r="U18" s="525">
        <v>46000</v>
      </c>
      <c r="V18" s="525"/>
      <c r="W18" s="525"/>
      <c r="X18" s="525">
        <v>260200</v>
      </c>
      <c r="Y18" s="525"/>
      <c r="Z18" s="525"/>
      <c r="AA18" s="525"/>
      <c r="AB18" s="232" t="s">
        <v>716</v>
      </c>
    </row>
    <row r="19" spans="1:28" ht="15.05" customHeight="1" x14ac:dyDescent="0.15">
      <c r="A19" s="526">
        <v>22</v>
      </c>
      <c r="B19" s="526"/>
      <c r="C19" s="525">
        <v>26300</v>
      </c>
      <c r="D19" s="525"/>
      <c r="E19" s="525"/>
      <c r="F19" s="525">
        <v>17000</v>
      </c>
      <c r="G19" s="525"/>
      <c r="H19" s="525"/>
      <c r="I19" s="525">
        <v>24400</v>
      </c>
      <c r="J19" s="525"/>
      <c r="K19" s="525"/>
      <c r="L19" s="525">
        <v>35000</v>
      </c>
      <c r="M19" s="525"/>
      <c r="N19" s="525"/>
      <c r="O19" s="525">
        <v>54500</v>
      </c>
      <c r="P19" s="525"/>
      <c r="Q19" s="525"/>
      <c r="R19" s="525">
        <v>61500</v>
      </c>
      <c r="S19" s="525"/>
      <c r="T19" s="525"/>
      <c r="U19" s="525">
        <v>49100</v>
      </c>
      <c r="V19" s="525"/>
      <c r="W19" s="525"/>
      <c r="X19" s="525">
        <f>SUM(C19:W19)</f>
        <v>267800</v>
      </c>
      <c r="Y19" s="525"/>
      <c r="Z19" s="525"/>
      <c r="AA19" s="525"/>
      <c r="AB19" s="232" t="s">
        <v>716</v>
      </c>
    </row>
    <row r="20" spans="1:28" ht="15.05" customHeight="1" x14ac:dyDescent="0.15">
      <c r="A20" s="526">
        <v>23</v>
      </c>
      <c r="B20" s="526"/>
      <c r="C20" s="525">
        <v>26300</v>
      </c>
      <c r="D20" s="525"/>
      <c r="E20" s="525"/>
      <c r="F20" s="525">
        <v>16500</v>
      </c>
      <c r="G20" s="525"/>
      <c r="H20" s="525"/>
      <c r="I20" s="525">
        <v>24400</v>
      </c>
      <c r="J20" s="525"/>
      <c r="K20" s="525"/>
      <c r="L20" s="525">
        <v>35000</v>
      </c>
      <c r="M20" s="525"/>
      <c r="N20" s="525"/>
      <c r="O20" s="525">
        <v>51500</v>
      </c>
      <c r="P20" s="525"/>
      <c r="Q20" s="525"/>
      <c r="R20" s="525">
        <v>66300</v>
      </c>
      <c r="S20" s="525"/>
      <c r="T20" s="525"/>
      <c r="U20" s="525">
        <v>49100</v>
      </c>
      <c r="V20" s="525"/>
      <c r="W20" s="525"/>
      <c r="X20" s="525">
        <f>SUM(C20:W20)</f>
        <v>269100</v>
      </c>
      <c r="Y20" s="525"/>
      <c r="Z20" s="525"/>
      <c r="AA20" s="525"/>
      <c r="AB20" s="232" t="s">
        <v>716</v>
      </c>
    </row>
    <row r="21" spans="1:28" ht="15.05" customHeight="1" x14ac:dyDescent="0.15">
      <c r="A21" s="527">
        <v>24</v>
      </c>
      <c r="B21" s="527"/>
      <c r="C21" s="528">
        <v>26300</v>
      </c>
      <c r="D21" s="528"/>
      <c r="E21" s="528"/>
      <c r="F21" s="528">
        <v>21000</v>
      </c>
      <c r="G21" s="528"/>
      <c r="H21" s="528"/>
      <c r="I21" s="528">
        <v>23900</v>
      </c>
      <c r="J21" s="528"/>
      <c r="K21" s="528"/>
      <c r="L21" s="528">
        <v>35000</v>
      </c>
      <c r="M21" s="528"/>
      <c r="N21" s="528"/>
      <c r="O21" s="528">
        <v>48500</v>
      </c>
      <c r="P21" s="528"/>
      <c r="Q21" s="528"/>
      <c r="R21" s="528">
        <v>66100</v>
      </c>
      <c r="S21" s="528"/>
      <c r="T21" s="528"/>
      <c r="U21" s="528">
        <v>46400</v>
      </c>
      <c r="V21" s="528"/>
      <c r="W21" s="528"/>
      <c r="X21" s="528">
        <f>SUM(C21:W21)</f>
        <v>267200</v>
      </c>
      <c r="Y21" s="528"/>
      <c r="Z21" s="528"/>
      <c r="AA21" s="528"/>
      <c r="AB21" s="233" t="s">
        <v>716</v>
      </c>
    </row>
    <row r="22" spans="1:28" ht="15.05" customHeight="1" x14ac:dyDescent="0.15">
      <c r="A22" s="526">
        <v>25</v>
      </c>
      <c r="B22" s="526"/>
      <c r="C22" s="525">
        <v>26300</v>
      </c>
      <c r="D22" s="525"/>
      <c r="E22" s="525"/>
      <c r="F22" s="525">
        <v>21000</v>
      </c>
      <c r="G22" s="525"/>
      <c r="H22" s="525"/>
      <c r="I22" s="525">
        <v>25900</v>
      </c>
      <c r="J22" s="525"/>
      <c r="K22" s="525"/>
      <c r="L22" s="525">
        <v>35000</v>
      </c>
      <c r="M22" s="525"/>
      <c r="N22" s="525"/>
      <c r="O22" s="525">
        <v>48500</v>
      </c>
      <c r="P22" s="525"/>
      <c r="Q22" s="525"/>
      <c r="R22" s="525">
        <v>47600</v>
      </c>
      <c r="S22" s="525"/>
      <c r="T22" s="525"/>
      <c r="U22" s="525">
        <v>48900</v>
      </c>
      <c r="V22" s="525"/>
      <c r="W22" s="525"/>
      <c r="X22" s="525">
        <f>SUM(C22:W22)</f>
        <v>253200</v>
      </c>
      <c r="Y22" s="525"/>
      <c r="Z22" s="525"/>
      <c r="AA22" s="525"/>
      <c r="AB22" s="232" t="s">
        <v>716</v>
      </c>
    </row>
    <row r="23" spans="1:28" ht="15.05" customHeight="1" x14ac:dyDescent="0.15">
      <c r="A23" s="526">
        <v>26</v>
      </c>
      <c r="B23" s="526"/>
      <c r="C23" s="525">
        <v>29872</v>
      </c>
      <c r="D23" s="525"/>
      <c r="E23" s="525"/>
      <c r="F23" s="525">
        <v>21000</v>
      </c>
      <c r="G23" s="525"/>
      <c r="H23" s="525"/>
      <c r="I23" s="525">
        <v>23400</v>
      </c>
      <c r="J23" s="525"/>
      <c r="K23" s="525"/>
      <c r="L23" s="525">
        <v>35000</v>
      </c>
      <c r="M23" s="525"/>
      <c r="N23" s="525"/>
      <c r="O23" s="525">
        <v>45500</v>
      </c>
      <c r="P23" s="525"/>
      <c r="Q23" s="525"/>
      <c r="R23" s="525">
        <v>48400</v>
      </c>
      <c r="S23" s="525"/>
      <c r="T23" s="525"/>
      <c r="U23" s="525">
        <v>48100</v>
      </c>
      <c r="V23" s="525"/>
      <c r="W23" s="525"/>
      <c r="X23" s="525">
        <f>SUM(C23:W23)</f>
        <v>251272</v>
      </c>
      <c r="Y23" s="525"/>
      <c r="Z23" s="525"/>
      <c r="AA23" s="525"/>
      <c r="AB23" s="232" t="s">
        <v>716</v>
      </c>
    </row>
    <row r="24" spans="1:28" ht="15.05" customHeight="1" x14ac:dyDescent="0.15">
      <c r="A24" s="526">
        <v>27</v>
      </c>
      <c r="B24" s="526"/>
      <c r="C24" s="525">
        <v>33600</v>
      </c>
      <c r="D24" s="525"/>
      <c r="E24" s="525"/>
      <c r="F24" s="525">
        <v>18000</v>
      </c>
      <c r="G24" s="525"/>
      <c r="H24" s="525"/>
      <c r="I24" s="525">
        <v>23400</v>
      </c>
      <c r="J24" s="525"/>
      <c r="K24" s="525"/>
      <c r="L24" s="525">
        <v>36000</v>
      </c>
      <c r="M24" s="525"/>
      <c r="N24" s="525"/>
      <c r="O24" s="525">
        <v>45500</v>
      </c>
      <c r="P24" s="525"/>
      <c r="Q24" s="525"/>
      <c r="R24" s="525">
        <v>52700</v>
      </c>
      <c r="S24" s="525"/>
      <c r="T24" s="525"/>
      <c r="U24" s="525">
        <v>46500</v>
      </c>
      <c r="V24" s="525"/>
      <c r="W24" s="525"/>
      <c r="X24" s="525">
        <f>SUM(C24:W24)</f>
        <v>255700</v>
      </c>
      <c r="Y24" s="525"/>
      <c r="Z24" s="525"/>
      <c r="AA24" s="525"/>
      <c r="AB24" s="232" t="s">
        <v>716</v>
      </c>
    </row>
    <row r="25" spans="1:28" ht="15.05" customHeight="1" x14ac:dyDescent="0.15">
      <c r="A25" s="541">
        <v>28</v>
      </c>
      <c r="B25" s="541"/>
      <c r="C25" s="542">
        <v>33600</v>
      </c>
      <c r="D25" s="542"/>
      <c r="E25" s="542"/>
      <c r="F25" s="542">
        <v>18000</v>
      </c>
      <c r="G25" s="542"/>
      <c r="H25" s="542"/>
      <c r="I25" s="542">
        <v>22900</v>
      </c>
      <c r="J25" s="542"/>
      <c r="K25" s="542"/>
      <c r="L25" s="542">
        <v>37000</v>
      </c>
      <c r="M25" s="542"/>
      <c r="N25" s="542"/>
      <c r="O25" s="542">
        <v>46500</v>
      </c>
      <c r="P25" s="542"/>
      <c r="Q25" s="542"/>
      <c r="R25" s="542">
        <v>55100</v>
      </c>
      <c r="S25" s="542"/>
      <c r="T25" s="542"/>
      <c r="U25" s="542">
        <v>47500</v>
      </c>
      <c r="V25" s="542"/>
      <c r="W25" s="542"/>
      <c r="X25" s="542">
        <f>SUM(C25:W25)</f>
        <v>260600</v>
      </c>
      <c r="Y25" s="542"/>
      <c r="Z25" s="542"/>
      <c r="AA25" s="542"/>
      <c r="AB25" s="234" t="s">
        <v>716</v>
      </c>
    </row>
    <row r="26" spans="1:28" s="32" customFormat="1" ht="15.05" customHeight="1" x14ac:dyDescent="0.25">
      <c r="A26" s="529" t="s">
        <v>543</v>
      </c>
      <c r="B26" s="529"/>
      <c r="C26" s="529"/>
      <c r="D26" s="529"/>
      <c r="E26" s="529"/>
      <c r="F26" s="529"/>
      <c r="G26" s="529"/>
      <c r="H26" s="529"/>
      <c r="I26" s="529"/>
      <c r="J26" s="529"/>
      <c r="K26" s="529"/>
      <c r="L26" s="529"/>
      <c r="M26" s="529"/>
      <c r="N26" s="529"/>
      <c r="O26" s="529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162" t="s">
        <v>293</v>
      </c>
    </row>
    <row r="27" spans="1:28" ht="15.05" customHeight="1" x14ac:dyDescent="0.25">
      <c r="A27" s="522" t="s">
        <v>294</v>
      </c>
      <c r="B27" s="522"/>
      <c r="C27" s="522"/>
      <c r="D27" s="524" t="s">
        <v>295</v>
      </c>
      <c r="E27" s="524"/>
      <c r="F27" s="524"/>
      <c r="G27" s="524" t="s">
        <v>296</v>
      </c>
      <c r="H27" s="524"/>
      <c r="I27" s="524"/>
      <c r="J27" s="524" t="s">
        <v>297</v>
      </c>
      <c r="K27" s="524"/>
      <c r="L27" s="524"/>
      <c r="M27" s="530" t="s">
        <v>297</v>
      </c>
      <c r="N27" s="530"/>
      <c r="O27" s="530"/>
      <c r="P27" s="533" t="s">
        <v>298</v>
      </c>
      <c r="Q27" s="533"/>
      <c r="R27" s="533"/>
      <c r="S27" s="533"/>
      <c r="T27" s="519" t="s">
        <v>299</v>
      </c>
      <c r="U27" s="519"/>
      <c r="V27" s="519"/>
      <c r="W27" s="519"/>
      <c r="X27" s="519"/>
      <c r="Y27" s="519"/>
      <c r="Z27" s="519"/>
      <c r="AA27" s="519"/>
      <c r="AB27" s="519"/>
    </row>
    <row r="28" spans="1:28" ht="15.05" customHeight="1" x14ac:dyDescent="0.15">
      <c r="A28" s="520" t="s">
        <v>155</v>
      </c>
      <c r="B28" s="520"/>
      <c r="C28" s="520"/>
      <c r="D28" s="524"/>
      <c r="E28" s="524"/>
      <c r="F28" s="524"/>
      <c r="G28" s="524"/>
      <c r="H28" s="524"/>
      <c r="I28" s="524"/>
      <c r="J28" s="524"/>
      <c r="K28" s="524"/>
      <c r="L28" s="524"/>
      <c r="M28" s="534" t="s">
        <v>717</v>
      </c>
      <c r="N28" s="534"/>
      <c r="O28" s="534"/>
      <c r="P28" s="533"/>
      <c r="Q28" s="533"/>
      <c r="R28" s="533"/>
      <c r="S28" s="533"/>
      <c r="T28" s="519"/>
      <c r="U28" s="519"/>
      <c r="V28" s="519"/>
      <c r="W28" s="519"/>
      <c r="X28" s="519"/>
      <c r="Y28" s="519"/>
      <c r="Z28" s="519"/>
      <c r="AA28" s="519"/>
      <c r="AB28" s="519"/>
    </row>
    <row r="29" spans="1:28" ht="15.05" customHeight="1" x14ac:dyDescent="0.15">
      <c r="A29" s="526">
        <v>7</v>
      </c>
      <c r="B29" s="526"/>
      <c r="C29" s="526"/>
      <c r="D29" s="531">
        <v>47.6</v>
      </c>
      <c r="E29" s="531"/>
      <c r="F29" s="531"/>
      <c r="G29" s="531">
        <v>100.7</v>
      </c>
      <c r="H29" s="531"/>
      <c r="I29" s="531"/>
      <c r="J29" s="531">
        <v>109</v>
      </c>
      <c r="K29" s="531"/>
      <c r="L29" s="531"/>
      <c r="M29" s="531">
        <v>155.1</v>
      </c>
      <c r="N29" s="531"/>
      <c r="O29" s="531"/>
      <c r="P29" s="531">
        <v>412.4</v>
      </c>
      <c r="Q29" s="531"/>
      <c r="R29" s="531"/>
      <c r="S29" s="531"/>
      <c r="T29" s="532" t="s">
        <v>718</v>
      </c>
      <c r="U29" s="532"/>
      <c r="V29" s="532"/>
      <c r="W29" s="532"/>
      <c r="X29" s="532"/>
      <c r="Y29" s="532"/>
      <c r="Z29" s="532"/>
      <c r="AA29" s="532"/>
      <c r="AB29" s="532"/>
    </row>
    <row r="30" spans="1:28" ht="15.05" customHeight="1" x14ac:dyDescent="0.15">
      <c r="A30" s="526">
        <v>8</v>
      </c>
      <c r="B30" s="526"/>
      <c r="C30" s="526"/>
      <c r="D30" s="531">
        <v>0</v>
      </c>
      <c r="E30" s="531"/>
      <c r="F30" s="531"/>
      <c r="G30" s="531">
        <v>364.7</v>
      </c>
      <c r="H30" s="531"/>
      <c r="I30" s="531"/>
      <c r="J30" s="531">
        <v>304</v>
      </c>
      <c r="K30" s="531"/>
      <c r="L30" s="531"/>
      <c r="M30" s="531">
        <v>0</v>
      </c>
      <c r="N30" s="531"/>
      <c r="O30" s="531"/>
      <c r="P30" s="531">
        <v>668.7</v>
      </c>
      <c r="Q30" s="531"/>
      <c r="R30" s="531"/>
      <c r="S30" s="531"/>
      <c r="T30" s="532" t="s">
        <v>719</v>
      </c>
      <c r="U30" s="532"/>
      <c r="V30" s="532"/>
      <c r="W30" s="532"/>
      <c r="X30" s="532"/>
      <c r="Y30" s="532"/>
      <c r="Z30" s="532"/>
      <c r="AA30" s="532"/>
      <c r="AB30" s="532"/>
    </row>
    <row r="31" spans="1:28" ht="15.05" customHeight="1" x14ac:dyDescent="0.15">
      <c r="A31" s="526">
        <v>9</v>
      </c>
      <c r="B31" s="526"/>
      <c r="C31" s="526"/>
      <c r="D31" s="531">
        <v>0</v>
      </c>
      <c r="E31" s="531"/>
      <c r="F31" s="531"/>
      <c r="G31" s="531">
        <v>294.8</v>
      </c>
      <c r="H31" s="531"/>
      <c r="I31" s="531"/>
      <c r="J31" s="531">
        <v>301.10000000000002</v>
      </c>
      <c r="K31" s="531"/>
      <c r="L31" s="531"/>
      <c r="M31" s="531">
        <v>0</v>
      </c>
      <c r="N31" s="531"/>
      <c r="O31" s="531"/>
      <c r="P31" s="531">
        <v>595.9</v>
      </c>
      <c r="Q31" s="531"/>
      <c r="R31" s="531"/>
      <c r="S31" s="531"/>
      <c r="T31" s="532" t="s">
        <v>719</v>
      </c>
      <c r="U31" s="532"/>
      <c r="V31" s="532"/>
      <c r="W31" s="532"/>
      <c r="X31" s="532"/>
      <c r="Y31" s="532"/>
      <c r="Z31" s="532"/>
      <c r="AA31" s="532"/>
      <c r="AB31" s="532"/>
    </row>
    <row r="32" spans="1:28" ht="15.05" customHeight="1" x14ac:dyDescent="0.15">
      <c r="A32" s="526">
        <v>10</v>
      </c>
      <c r="B32" s="526"/>
      <c r="C32" s="526"/>
      <c r="D32" s="531">
        <v>212</v>
      </c>
      <c r="E32" s="531"/>
      <c r="F32" s="531"/>
      <c r="G32" s="531">
        <v>195</v>
      </c>
      <c r="H32" s="531"/>
      <c r="I32" s="531"/>
      <c r="J32" s="531">
        <v>202</v>
      </c>
      <c r="K32" s="531"/>
      <c r="L32" s="531"/>
      <c r="M32" s="531">
        <v>190</v>
      </c>
      <c r="N32" s="531"/>
      <c r="O32" s="531"/>
      <c r="P32" s="531">
        <v>799</v>
      </c>
      <c r="Q32" s="531"/>
      <c r="R32" s="531"/>
      <c r="S32" s="531"/>
      <c r="T32" s="532" t="s">
        <v>719</v>
      </c>
      <c r="U32" s="532"/>
      <c r="V32" s="532"/>
      <c r="W32" s="532"/>
      <c r="X32" s="532"/>
      <c r="Y32" s="532"/>
      <c r="Z32" s="532"/>
      <c r="AA32" s="532"/>
      <c r="AB32" s="532"/>
    </row>
    <row r="33" spans="1:28" ht="15.05" customHeight="1" x14ac:dyDescent="0.15">
      <c r="A33" s="526">
        <v>11</v>
      </c>
      <c r="B33" s="526"/>
      <c r="C33" s="526"/>
      <c r="D33" s="531">
        <v>121.6</v>
      </c>
      <c r="E33" s="531"/>
      <c r="F33" s="531"/>
      <c r="G33" s="531">
        <v>136.9</v>
      </c>
      <c r="H33" s="531"/>
      <c r="I33" s="531"/>
      <c r="J33" s="531">
        <v>175.6</v>
      </c>
      <c r="K33" s="531"/>
      <c r="L33" s="531"/>
      <c r="M33" s="531">
        <v>131.6</v>
      </c>
      <c r="N33" s="531"/>
      <c r="O33" s="531"/>
      <c r="P33" s="531">
        <v>565.70000000000005</v>
      </c>
      <c r="Q33" s="531"/>
      <c r="R33" s="531"/>
      <c r="S33" s="531"/>
      <c r="T33" s="532" t="s">
        <v>719</v>
      </c>
      <c r="U33" s="532"/>
      <c r="V33" s="532"/>
      <c r="W33" s="532"/>
      <c r="X33" s="532"/>
      <c r="Y33" s="532"/>
      <c r="Z33" s="532"/>
      <c r="AA33" s="532"/>
      <c r="AB33" s="532"/>
    </row>
    <row r="34" spans="1:28" ht="15.05" customHeight="1" x14ac:dyDescent="0.15">
      <c r="A34" s="526">
        <v>12</v>
      </c>
      <c r="B34" s="526"/>
      <c r="C34" s="526"/>
      <c r="D34" s="531">
        <v>183.9</v>
      </c>
      <c r="E34" s="531"/>
      <c r="F34" s="531"/>
      <c r="G34" s="531">
        <v>105.4</v>
      </c>
      <c r="H34" s="531"/>
      <c r="I34" s="531"/>
      <c r="J34" s="531">
        <v>188.5</v>
      </c>
      <c r="K34" s="531"/>
      <c r="L34" s="531"/>
      <c r="M34" s="531">
        <v>199.6</v>
      </c>
      <c r="N34" s="531"/>
      <c r="O34" s="531"/>
      <c r="P34" s="531">
        <v>677.4</v>
      </c>
      <c r="Q34" s="531"/>
      <c r="R34" s="531"/>
      <c r="S34" s="531"/>
      <c r="T34" s="532" t="s">
        <v>720</v>
      </c>
      <c r="U34" s="532"/>
      <c r="V34" s="532"/>
      <c r="W34" s="532"/>
      <c r="X34" s="532"/>
      <c r="Y34" s="532"/>
      <c r="Z34" s="532"/>
      <c r="AA34" s="532"/>
      <c r="AB34" s="532"/>
    </row>
    <row r="35" spans="1:28" ht="15.05" customHeight="1" x14ac:dyDescent="0.15">
      <c r="A35" s="526">
        <v>13</v>
      </c>
      <c r="B35" s="526"/>
      <c r="C35" s="526"/>
      <c r="D35" s="531">
        <v>164.7</v>
      </c>
      <c r="E35" s="531"/>
      <c r="F35" s="531"/>
      <c r="G35" s="531">
        <v>114.6</v>
      </c>
      <c r="H35" s="531"/>
      <c r="I35" s="531"/>
      <c r="J35" s="531">
        <v>182.4</v>
      </c>
      <c r="K35" s="531"/>
      <c r="L35" s="531"/>
      <c r="M35" s="531">
        <v>117.9</v>
      </c>
      <c r="N35" s="531"/>
      <c r="O35" s="531"/>
      <c r="P35" s="531">
        <v>579.6</v>
      </c>
      <c r="Q35" s="531"/>
      <c r="R35" s="531"/>
      <c r="S35" s="531"/>
      <c r="T35" s="532" t="s">
        <v>720</v>
      </c>
      <c r="U35" s="532"/>
      <c r="V35" s="532"/>
      <c r="W35" s="532"/>
      <c r="X35" s="532"/>
      <c r="Y35" s="532"/>
      <c r="Z35" s="532"/>
      <c r="AA35" s="532"/>
      <c r="AB35" s="532"/>
    </row>
    <row r="36" spans="1:28" ht="15.05" customHeight="1" x14ac:dyDescent="0.15">
      <c r="A36" s="526">
        <v>14</v>
      </c>
      <c r="B36" s="526"/>
      <c r="C36" s="526"/>
      <c r="D36" s="531">
        <v>225</v>
      </c>
      <c r="E36" s="531"/>
      <c r="F36" s="531"/>
      <c r="G36" s="531">
        <v>150.1</v>
      </c>
      <c r="H36" s="531"/>
      <c r="I36" s="531"/>
      <c r="J36" s="531">
        <v>116.6</v>
      </c>
      <c r="K36" s="531"/>
      <c r="L36" s="531"/>
      <c r="M36" s="531">
        <v>236.8</v>
      </c>
      <c r="N36" s="531"/>
      <c r="O36" s="531"/>
      <c r="P36" s="531">
        <v>728.5</v>
      </c>
      <c r="Q36" s="531"/>
      <c r="R36" s="531"/>
      <c r="S36" s="531"/>
      <c r="T36" s="532" t="s">
        <v>721</v>
      </c>
      <c r="U36" s="532"/>
      <c r="V36" s="532"/>
      <c r="W36" s="532"/>
      <c r="X36" s="532"/>
      <c r="Y36" s="532"/>
      <c r="Z36" s="532"/>
      <c r="AA36" s="532"/>
      <c r="AB36" s="532"/>
    </row>
    <row r="37" spans="1:28" ht="15.05" customHeight="1" x14ac:dyDescent="0.15">
      <c r="A37" s="526">
        <v>15</v>
      </c>
      <c r="B37" s="526"/>
      <c r="C37" s="526"/>
      <c r="D37" s="531">
        <v>58.4</v>
      </c>
      <c r="E37" s="531"/>
      <c r="F37" s="531"/>
      <c r="G37" s="531">
        <v>80.400000000000006</v>
      </c>
      <c r="H37" s="531"/>
      <c r="I37" s="531"/>
      <c r="J37" s="531">
        <v>62.2</v>
      </c>
      <c r="K37" s="531"/>
      <c r="L37" s="531"/>
      <c r="M37" s="531">
        <v>84.6</v>
      </c>
      <c r="N37" s="531"/>
      <c r="O37" s="531"/>
      <c r="P37" s="531">
        <v>285.60000000000002</v>
      </c>
      <c r="Q37" s="531"/>
      <c r="R37" s="531"/>
      <c r="S37" s="531"/>
      <c r="T37" s="532" t="s">
        <v>722</v>
      </c>
      <c r="U37" s="532"/>
      <c r="V37" s="532"/>
      <c r="W37" s="532"/>
      <c r="X37" s="532"/>
      <c r="Y37" s="532"/>
      <c r="Z37" s="532"/>
      <c r="AA37" s="532"/>
      <c r="AB37" s="532"/>
    </row>
    <row r="38" spans="1:28" ht="15.05" customHeight="1" x14ac:dyDescent="0.15">
      <c r="A38" s="526">
        <v>16</v>
      </c>
      <c r="B38" s="526"/>
      <c r="C38" s="526"/>
      <c r="D38" s="531">
        <v>0</v>
      </c>
      <c r="E38" s="531"/>
      <c r="F38" s="531"/>
      <c r="G38" s="531">
        <v>100</v>
      </c>
      <c r="H38" s="531"/>
      <c r="I38" s="531"/>
      <c r="J38" s="531">
        <v>140</v>
      </c>
      <c r="K38" s="531"/>
      <c r="L38" s="531"/>
      <c r="M38" s="531">
        <v>130</v>
      </c>
      <c r="N38" s="531"/>
      <c r="O38" s="531"/>
      <c r="P38" s="531">
        <v>370</v>
      </c>
      <c r="Q38" s="531"/>
      <c r="R38" s="531"/>
      <c r="S38" s="531"/>
      <c r="T38" s="535" t="s">
        <v>723</v>
      </c>
      <c r="U38" s="535"/>
      <c r="V38" s="535"/>
      <c r="W38" s="535"/>
      <c r="X38" s="535"/>
      <c r="Y38" s="535"/>
      <c r="Z38" s="535"/>
      <c r="AA38" s="535"/>
      <c r="AB38" s="535"/>
    </row>
    <row r="39" spans="1:28" ht="15.05" customHeight="1" x14ac:dyDescent="0.15">
      <c r="A39" s="526">
        <v>17</v>
      </c>
      <c r="B39" s="526"/>
      <c r="C39" s="526"/>
      <c r="D39" s="531">
        <v>0</v>
      </c>
      <c r="E39" s="531"/>
      <c r="F39" s="531"/>
      <c r="G39" s="531">
        <v>66.8</v>
      </c>
      <c r="H39" s="531"/>
      <c r="I39" s="531"/>
      <c r="J39" s="531">
        <v>66.599999999999994</v>
      </c>
      <c r="K39" s="531"/>
      <c r="L39" s="531"/>
      <c r="M39" s="531">
        <v>66.599999999999994</v>
      </c>
      <c r="N39" s="531"/>
      <c r="O39" s="531"/>
      <c r="P39" s="531">
        <v>200</v>
      </c>
      <c r="Q39" s="531"/>
      <c r="R39" s="531"/>
      <c r="S39" s="531"/>
      <c r="T39" s="535" t="s">
        <v>724</v>
      </c>
      <c r="U39" s="535"/>
      <c r="V39" s="535"/>
      <c r="W39" s="535"/>
      <c r="X39" s="535"/>
      <c r="Y39" s="535"/>
      <c r="Z39" s="535"/>
      <c r="AA39" s="535"/>
      <c r="AB39" s="535"/>
    </row>
    <row r="40" spans="1:28" ht="15.05" customHeight="1" x14ac:dyDescent="0.15">
      <c r="A40" s="526">
        <v>18</v>
      </c>
      <c r="B40" s="526"/>
      <c r="C40" s="526"/>
      <c r="D40" s="531">
        <v>0</v>
      </c>
      <c r="E40" s="531"/>
      <c r="F40" s="531"/>
      <c r="G40" s="531">
        <v>0</v>
      </c>
      <c r="H40" s="531"/>
      <c r="I40" s="531"/>
      <c r="J40" s="531">
        <v>0</v>
      </c>
      <c r="K40" s="531"/>
      <c r="L40" s="531"/>
      <c r="M40" s="531">
        <v>0</v>
      </c>
      <c r="N40" s="531"/>
      <c r="O40" s="531"/>
      <c r="P40" s="531">
        <v>0</v>
      </c>
      <c r="Q40" s="531"/>
      <c r="R40" s="531"/>
      <c r="S40" s="531"/>
      <c r="T40" s="532" t="s">
        <v>300</v>
      </c>
      <c r="U40" s="532"/>
      <c r="V40" s="532"/>
      <c r="W40" s="532"/>
      <c r="X40" s="532"/>
      <c r="Y40" s="532"/>
      <c r="Z40" s="532"/>
      <c r="AA40" s="532"/>
      <c r="AB40" s="532"/>
    </row>
    <row r="41" spans="1:28" ht="15.05" customHeight="1" x14ac:dyDescent="0.15">
      <c r="A41" s="526">
        <v>19</v>
      </c>
      <c r="B41" s="526"/>
      <c r="C41" s="526"/>
      <c r="D41" s="531">
        <v>0</v>
      </c>
      <c r="E41" s="531"/>
      <c r="F41" s="531"/>
      <c r="G41" s="531">
        <v>0</v>
      </c>
      <c r="H41" s="531"/>
      <c r="I41" s="531"/>
      <c r="J41" s="531">
        <v>0</v>
      </c>
      <c r="K41" s="531"/>
      <c r="L41" s="531"/>
      <c r="M41" s="531">
        <v>0</v>
      </c>
      <c r="N41" s="531"/>
      <c r="O41" s="531"/>
      <c r="P41" s="531">
        <v>0</v>
      </c>
      <c r="Q41" s="531"/>
      <c r="R41" s="531"/>
      <c r="S41" s="531"/>
      <c r="T41" s="532" t="s">
        <v>300</v>
      </c>
      <c r="U41" s="532"/>
      <c r="V41" s="532"/>
      <c r="W41" s="532"/>
      <c r="X41" s="532"/>
      <c r="Y41" s="532"/>
      <c r="Z41" s="532"/>
      <c r="AA41" s="532"/>
      <c r="AB41" s="532"/>
    </row>
    <row r="42" spans="1:28" ht="15.05" customHeight="1" x14ac:dyDescent="0.15">
      <c r="A42" s="526">
        <v>20</v>
      </c>
      <c r="B42" s="526"/>
      <c r="C42" s="526"/>
      <c r="D42" s="531">
        <v>0</v>
      </c>
      <c r="E42" s="531"/>
      <c r="F42" s="531"/>
      <c r="G42" s="531">
        <v>66.7</v>
      </c>
      <c r="H42" s="531"/>
      <c r="I42" s="531"/>
      <c r="J42" s="531">
        <v>66.7</v>
      </c>
      <c r="K42" s="531"/>
      <c r="L42" s="531"/>
      <c r="M42" s="531">
        <v>66.599999999999994</v>
      </c>
      <c r="N42" s="531"/>
      <c r="O42" s="531"/>
      <c r="P42" s="531">
        <v>200</v>
      </c>
      <c r="Q42" s="531"/>
      <c r="R42" s="531"/>
      <c r="S42" s="531"/>
      <c r="T42" s="535" t="s">
        <v>725</v>
      </c>
      <c r="U42" s="535"/>
      <c r="V42" s="535"/>
      <c r="W42" s="535"/>
      <c r="X42" s="535"/>
      <c r="Y42" s="535"/>
      <c r="Z42" s="535"/>
      <c r="AA42" s="535"/>
      <c r="AB42" s="535"/>
    </row>
    <row r="43" spans="1:28" ht="15.05" customHeight="1" x14ac:dyDescent="0.15">
      <c r="A43" s="526">
        <v>21</v>
      </c>
      <c r="B43" s="526"/>
      <c r="C43" s="526"/>
      <c r="D43" s="531">
        <v>0</v>
      </c>
      <c r="E43" s="531"/>
      <c r="F43" s="531"/>
      <c r="G43" s="531">
        <v>66.7</v>
      </c>
      <c r="H43" s="531"/>
      <c r="I43" s="531"/>
      <c r="J43" s="531">
        <v>66.7</v>
      </c>
      <c r="K43" s="531"/>
      <c r="L43" s="531"/>
      <c r="M43" s="531">
        <v>66.599999999999994</v>
      </c>
      <c r="N43" s="531"/>
      <c r="O43" s="531"/>
      <c r="P43" s="531">
        <v>200</v>
      </c>
      <c r="Q43" s="531"/>
      <c r="R43" s="531"/>
      <c r="S43" s="531"/>
      <c r="T43" s="535" t="s">
        <v>726</v>
      </c>
      <c r="U43" s="535"/>
      <c r="V43" s="535"/>
      <c r="W43" s="535"/>
      <c r="X43" s="535"/>
      <c r="Y43" s="535"/>
      <c r="Z43" s="535"/>
      <c r="AA43" s="535"/>
      <c r="AB43" s="535"/>
    </row>
    <row r="44" spans="1:28" ht="15.05" customHeight="1" x14ac:dyDescent="0.15">
      <c r="A44" s="526">
        <v>22</v>
      </c>
      <c r="B44" s="526"/>
      <c r="C44" s="526"/>
      <c r="D44" s="531">
        <v>0</v>
      </c>
      <c r="E44" s="531"/>
      <c r="F44" s="531"/>
      <c r="G44" s="531">
        <v>33.4</v>
      </c>
      <c r="H44" s="531"/>
      <c r="I44" s="531"/>
      <c r="J44" s="531">
        <v>33.299999999999997</v>
      </c>
      <c r="K44" s="531"/>
      <c r="L44" s="531"/>
      <c r="M44" s="531">
        <v>33.299999999999997</v>
      </c>
      <c r="N44" s="531"/>
      <c r="O44" s="531"/>
      <c r="P44" s="531">
        <f>G44+J44+M44</f>
        <v>99.999999999999986</v>
      </c>
      <c r="Q44" s="531"/>
      <c r="R44" s="531"/>
      <c r="S44" s="531"/>
      <c r="T44" s="535" t="s">
        <v>726</v>
      </c>
      <c r="U44" s="535"/>
      <c r="V44" s="535"/>
      <c r="W44" s="535"/>
      <c r="X44" s="535"/>
      <c r="Y44" s="535"/>
      <c r="Z44" s="535"/>
      <c r="AA44" s="535"/>
      <c r="AB44" s="535"/>
    </row>
    <row r="45" spans="1:28" ht="15.05" customHeight="1" x14ac:dyDescent="0.15">
      <c r="A45" s="536">
        <v>23</v>
      </c>
      <c r="B45" s="536"/>
      <c r="C45" s="536"/>
      <c r="D45" s="531">
        <v>0</v>
      </c>
      <c r="E45" s="531"/>
      <c r="F45" s="531"/>
      <c r="G45" s="531">
        <v>0</v>
      </c>
      <c r="H45" s="531"/>
      <c r="I45" s="531"/>
      <c r="J45" s="531">
        <v>0</v>
      </c>
      <c r="K45" s="531"/>
      <c r="L45" s="531"/>
      <c r="M45" s="531">
        <v>0</v>
      </c>
      <c r="N45" s="531"/>
      <c r="O45" s="531"/>
      <c r="P45" s="531">
        <v>0</v>
      </c>
      <c r="Q45" s="531"/>
      <c r="R45" s="531"/>
      <c r="S45" s="531"/>
      <c r="T45" s="532" t="s">
        <v>300</v>
      </c>
      <c r="U45" s="532"/>
      <c r="V45" s="532"/>
      <c r="W45" s="532"/>
      <c r="X45" s="532"/>
      <c r="Y45" s="532"/>
      <c r="Z45" s="532"/>
      <c r="AA45" s="532"/>
      <c r="AB45" s="532"/>
    </row>
    <row r="46" spans="1:28" ht="15.05" customHeight="1" x14ac:dyDescent="0.15">
      <c r="A46" s="536">
        <v>24</v>
      </c>
      <c r="B46" s="536"/>
      <c r="C46" s="536"/>
      <c r="D46" s="537">
        <v>0</v>
      </c>
      <c r="E46" s="537"/>
      <c r="F46" s="537"/>
      <c r="G46" s="537">
        <v>0</v>
      </c>
      <c r="H46" s="537"/>
      <c r="I46" s="537"/>
      <c r="J46" s="537">
        <v>50</v>
      </c>
      <c r="K46" s="537"/>
      <c r="L46" s="537"/>
      <c r="M46" s="537">
        <v>0</v>
      </c>
      <c r="N46" s="537"/>
      <c r="O46" s="537"/>
      <c r="P46" s="537">
        <v>50</v>
      </c>
      <c r="Q46" s="537"/>
      <c r="R46" s="537"/>
      <c r="S46" s="537"/>
      <c r="T46" s="538" t="s">
        <v>727</v>
      </c>
      <c r="U46" s="538"/>
      <c r="V46" s="538"/>
      <c r="W46" s="538"/>
      <c r="X46" s="538"/>
      <c r="Y46" s="538"/>
      <c r="Z46" s="538"/>
      <c r="AA46" s="538"/>
      <c r="AB46" s="538"/>
    </row>
    <row r="47" spans="1:28" ht="15.05" customHeight="1" x14ac:dyDescent="0.15">
      <c r="A47" s="526">
        <v>25</v>
      </c>
      <c r="B47" s="526"/>
      <c r="C47" s="526"/>
      <c r="D47" s="531">
        <v>0</v>
      </c>
      <c r="E47" s="531"/>
      <c r="F47" s="531"/>
      <c r="G47" s="531">
        <v>0</v>
      </c>
      <c r="H47" s="531"/>
      <c r="I47" s="531"/>
      <c r="J47" s="531">
        <v>100</v>
      </c>
      <c r="K47" s="531"/>
      <c r="L47" s="531"/>
      <c r="M47" s="531">
        <v>0</v>
      </c>
      <c r="N47" s="531"/>
      <c r="O47" s="531"/>
      <c r="P47" s="531">
        <v>100</v>
      </c>
      <c r="Q47" s="531"/>
      <c r="R47" s="531"/>
      <c r="S47" s="531"/>
      <c r="T47" s="535" t="s">
        <v>726</v>
      </c>
      <c r="U47" s="535"/>
      <c r="V47" s="535"/>
      <c r="W47" s="535"/>
      <c r="X47" s="535"/>
      <c r="Y47" s="535"/>
      <c r="Z47" s="535"/>
      <c r="AA47" s="535"/>
      <c r="AB47" s="535"/>
    </row>
    <row r="48" spans="1:28" ht="15.05" customHeight="1" x14ac:dyDescent="0.15">
      <c r="A48" s="526">
        <v>26</v>
      </c>
      <c r="B48" s="526"/>
      <c r="C48" s="526"/>
      <c r="D48" s="531">
        <v>0</v>
      </c>
      <c r="E48" s="531"/>
      <c r="F48" s="531"/>
      <c r="G48" s="531">
        <v>0</v>
      </c>
      <c r="H48" s="531"/>
      <c r="I48" s="531"/>
      <c r="J48" s="531">
        <v>100</v>
      </c>
      <c r="K48" s="531"/>
      <c r="L48" s="531"/>
      <c r="M48" s="531">
        <v>0</v>
      </c>
      <c r="N48" s="531"/>
      <c r="O48" s="531"/>
      <c r="P48" s="531">
        <f>G48+J48+M48</f>
        <v>100</v>
      </c>
      <c r="Q48" s="531"/>
      <c r="R48" s="531"/>
      <c r="S48" s="531"/>
      <c r="T48" s="535" t="s">
        <v>726</v>
      </c>
      <c r="U48" s="535"/>
      <c r="V48" s="535"/>
      <c r="W48" s="535"/>
      <c r="X48" s="535"/>
      <c r="Y48" s="535"/>
      <c r="Z48" s="535"/>
      <c r="AA48" s="535"/>
      <c r="AB48" s="535"/>
    </row>
    <row r="49" spans="1:28" ht="15.05" customHeight="1" x14ac:dyDescent="0.15">
      <c r="A49" s="526">
        <v>27</v>
      </c>
      <c r="B49" s="526"/>
      <c r="C49" s="526"/>
      <c r="D49" s="531">
        <v>0</v>
      </c>
      <c r="E49" s="531"/>
      <c r="F49" s="531"/>
      <c r="G49" s="531">
        <v>0</v>
      </c>
      <c r="H49" s="531"/>
      <c r="I49" s="531"/>
      <c r="J49" s="531">
        <v>100</v>
      </c>
      <c r="K49" s="531"/>
      <c r="L49" s="531"/>
      <c r="M49" s="531">
        <v>0</v>
      </c>
      <c r="N49" s="531"/>
      <c r="O49" s="531"/>
      <c r="P49" s="531">
        <f>G49+J49+M49</f>
        <v>100</v>
      </c>
      <c r="Q49" s="531"/>
      <c r="R49" s="531"/>
      <c r="S49" s="531"/>
      <c r="T49" s="535" t="s">
        <v>726</v>
      </c>
      <c r="U49" s="535"/>
      <c r="V49" s="535"/>
      <c r="W49" s="535"/>
      <c r="X49" s="535"/>
      <c r="Y49" s="535"/>
      <c r="Z49" s="535"/>
      <c r="AA49" s="535"/>
      <c r="AB49" s="535"/>
    </row>
    <row r="50" spans="1:28" ht="15.05" customHeight="1" x14ac:dyDescent="0.15">
      <c r="A50" s="541">
        <v>28</v>
      </c>
      <c r="B50" s="541"/>
      <c r="C50" s="541"/>
      <c r="D50" s="540">
        <v>0</v>
      </c>
      <c r="E50" s="540"/>
      <c r="F50" s="540"/>
      <c r="G50" s="540">
        <v>0</v>
      </c>
      <c r="H50" s="540"/>
      <c r="I50" s="540"/>
      <c r="J50" s="540">
        <v>100</v>
      </c>
      <c r="K50" s="540"/>
      <c r="L50" s="540"/>
      <c r="M50" s="540">
        <v>0</v>
      </c>
      <c r="N50" s="540"/>
      <c r="O50" s="540"/>
      <c r="P50" s="540">
        <f>G50+J50+M50</f>
        <v>100</v>
      </c>
      <c r="Q50" s="540"/>
      <c r="R50" s="540"/>
      <c r="S50" s="540"/>
      <c r="T50" s="539" t="s">
        <v>726</v>
      </c>
      <c r="U50" s="539"/>
      <c r="V50" s="539"/>
      <c r="W50" s="539"/>
      <c r="X50" s="539"/>
      <c r="Y50" s="539"/>
      <c r="Z50" s="539"/>
      <c r="AA50" s="539"/>
      <c r="AB50" s="539"/>
    </row>
    <row r="51" spans="1:28" x14ac:dyDescent="0.15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</row>
    <row r="52" spans="1:28" x14ac:dyDescent="0.15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</row>
    <row r="53" spans="1:28" x14ac:dyDescent="0.15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</row>
    <row r="54" spans="1:28" x14ac:dyDescent="0.15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</row>
    <row r="55" spans="1:28" x14ac:dyDescent="0.15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</row>
  </sheetData>
  <sheetProtection selectLockedCells="1" selectUnlockedCells="1"/>
  <mergeCells count="375">
    <mergeCell ref="T50:AB50"/>
    <mergeCell ref="P50:S50"/>
    <mergeCell ref="M50:O50"/>
    <mergeCell ref="J50:L50"/>
    <mergeCell ref="G50:I50"/>
    <mergeCell ref="D50:F50"/>
    <mergeCell ref="A50:C50"/>
    <mergeCell ref="R25:T25"/>
    <mergeCell ref="O25:Q25"/>
    <mergeCell ref="L25:N25"/>
    <mergeCell ref="I25:K25"/>
    <mergeCell ref="F25:H25"/>
    <mergeCell ref="C25:E25"/>
    <mergeCell ref="A25:B25"/>
    <mergeCell ref="X25:AA25"/>
    <mergeCell ref="U25:W25"/>
    <mergeCell ref="T49:AB49"/>
    <mergeCell ref="A49:C49"/>
    <mergeCell ref="D49:F49"/>
    <mergeCell ref="G49:I49"/>
    <mergeCell ref="J49:L49"/>
    <mergeCell ref="M49:O49"/>
    <mergeCell ref="P49:S49"/>
    <mergeCell ref="T47:AB47"/>
    <mergeCell ref="A48:C48"/>
    <mergeCell ref="D48:F48"/>
    <mergeCell ref="G48:I48"/>
    <mergeCell ref="J48:L48"/>
    <mergeCell ref="M48:O48"/>
    <mergeCell ref="P48:S48"/>
    <mergeCell ref="T48:AB48"/>
    <mergeCell ref="A47:C47"/>
    <mergeCell ref="D47:F47"/>
    <mergeCell ref="G47:I47"/>
    <mergeCell ref="J47:L47"/>
    <mergeCell ref="M47:O47"/>
    <mergeCell ref="P47:S47"/>
    <mergeCell ref="T45:AB45"/>
    <mergeCell ref="A46:C46"/>
    <mergeCell ref="D46:F46"/>
    <mergeCell ref="G46:I46"/>
    <mergeCell ref="J46:L46"/>
    <mergeCell ref="M46:O46"/>
    <mergeCell ref="P46:S46"/>
    <mergeCell ref="T46:AB46"/>
    <mergeCell ref="A45:C45"/>
    <mergeCell ref="D45:F45"/>
    <mergeCell ref="G45:I45"/>
    <mergeCell ref="J45:L45"/>
    <mergeCell ref="M45:O45"/>
    <mergeCell ref="P45:S45"/>
    <mergeCell ref="T43:AB43"/>
    <mergeCell ref="A44:C44"/>
    <mergeCell ref="D44:F44"/>
    <mergeCell ref="G44:I44"/>
    <mergeCell ref="J44:L44"/>
    <mergeCell ref="M44:O44"/>
    <mergeCell ref="P44:S44"/>
    <mergeCell ref="T44:AB44"/>
    <mergeCell ref="A43:C43"/>
    <mergeCell ref="D43:F43"/>
    <mergeCell ref="G43:I43"/>
    <mergeCell ref="J43:L43"/>
    <mergeCell ref="M43:O43"/>
    <mergeCell ref="P43:S43"/>
    <mergeCell ref="T41:AB41"/>
    <mergeCell ref="A42:C42"/>
    <mergeCell ref="D42:F42"/>
    <mergeCell ref="G42:I42"/>
    <mergeCell ref="J42:L42"/>
    <mergeCell ref="M42:O42"/>
    <mergeCell ref="P42:S42"/>
    <mergeCell ref="T42:AB42"/>
    <mergeCell ref="A41:C41"/>
    <mergeCell ref="D41:F41"/>
    <mergeCell ref="G41:I41"/>
    <mergeCell ref="J41:L41"/>
    <mergeCell ref="M41:O41"/>
    <mergeCell ref="P41:S41"/>
    <mergeCell ref="T39:AB39"/>
    <mergeCell ref="A40:C40"/>
    <mergeCell ref="D40:F40"/>
    <mergeCell ref="G40:I40"/>
    <mergeCell ref="J40:L40"/>
    <mergeCell ref="M40:O40"/>
    <mergeCell ref="P40:S40"/>
    <mergeCell ref="T40:AB40"/>
    <mergeCell ref="A39:C39"/>
    <mergeCell ref="D39:F39"/>
    <mergeCell ref="G39:I39"/>
    <mergeCell ref="J39:L39"/>
    <mergeCell ref="M39:O39"/>
    <mergeCell ref="P39:S39"/>
    <mergeCell ref="T37:AB37"/>
    <mergeCell ref="A38:C38"/>
    <mergeCell ref="D38:F38"/>
    <mergeCell ref="G38:I38"/>
    <mergeCell ref="J38:L38"/>
    <mergeCell ref="M38:O38"/>
    <mergeCell ref="P38:S38"/>
    <mergeCell ref="T38:AB38"/>
    <mergeCell ref="A37:C37"/>
    <mergeCell ref="D37:F37"/>
    <mergeCell ref="G37:I37"/>
    <mergeCell ref="J37:L37"/>
    <mergeCell ref="M37:O37"/>
    <mergeCell ref="P37:S37"/>
    <mergeCell ref="T35:AB35"/>
    <mergeCell ref="A36:C36"/>
    <mergeCell ref="D36:F36"/>
    <mergeCell ref="G36:I36"/>
    <mergeCell ref="J36:L36"/>
    <mergeCell ref="M36:O36"/>
    <mergeCell ref="P36:S36"/>
    <mergeCell ref="T36:AB36"/>
    <mergeCell ref="A35:C35"/>
    <mergeCell ref="D35:F35"/>
    <mergeCell ref="G35:I35"/>
    <mergeCell ref="J35:L35"/>
    <mergeCell ref="M35:O35"/>
    <mergeCell ref="P35:S35"/>
    <mergeCell ref="T33:AB33"/>
    <mergeCell ref="A34:C34"/>
    <mergeCell ref="D34:F34"/>
    <mergeCell ref="G34:I34"/>
    <mergeCell ref="J34:L34"/>
    <mergeCell ref="M34:O34"/>
    <mergeCell ref="P34:S34"/>
    <mergeCell ref="T34:AB34"/>
    <mergeCell ref="A33:C33"/>
    <mergeCell ref="D33:F33"/>
    <mergeCell ref="G33:I33"/>
    <mergeCell ref="J33:L33"/>
    <mergeCell ref="M33:O33"/>
    <mergeCell ref="P33:S33"/>
    <mergeCell ref="T31:AB31"/>
    <mergeCell ref="A32:C32"/>
    <mergeCell ref="D32:F32"/>
    <mergeCell ref="G32:I32"/>
    <mergeCell ref="J32:L32"/>
    <mergeCell ref="M32:O32"/>
    <mergeCell ref="P32:S32"/>
    <mergeCell ref="T32:AB32"/>
    <mergeCell ref="A31:C31"/>
    <mergeCell ref="D31:F31"/>
    <mergeCell ref="G31:I31"/>
    <mergeCell ref="J31:L31"/>
    <mergeCell ref="M31:O31"/>
    <mergeCell ref="P31:S31"/>
    <mergeCell ref="A30:C30"/>
    <mergeCell ref="D30:F30"/>
    <mergeCell ref="G30:I30"/>
    <mergeCell ref="J30:L30"/>
    <mergeCell ref="M30:O30"/>
    <mergeCell ref="P30:S30"/>
    <mergeCell ref="T30:AB30"/>
    <mergeCell ref="P27:S28"/>
    <mergeCell ref="T27:AB28"/>
    <mergeCell ref="P29:S29"/>
    <mergeCell ref="T29:AB29"/>
    <mergeCell ref="A28:C28"/>
    <mergeCell ref="M28:O28"/>
    <mergeCell ref="A29:C29"/>
    <mergeCell ref="D29:F29"/>
    <mergeCell ref="G29:I29"/>
    <mergeCell ref="J29:L29"/>
    <mergeCell ref="M29:O29"/>
    <mergeCell ref="R24:T24"/>
    <mergeCell ref="U24:W24"/>
    <mergeCell ref="X24:AA24"/>
    <mergeCell ref="A24:B24"/>
    <mergeCell ref="C24:E24"/>
    <mergeCell ref="F24:H24"/>
    <mergeCell ref="I24:K24"/>
    <mergeCell ref="L24:N24"/>
    <mergeCell ref="O24:Q24"/>
    <mergeCell ref="A26:O26"/>
    <mergeCell ref="A27:C27"/>
    <mergeCell ref="D27:F28"/>
    <mergeCell ref="G27:I28"/>
    <mergeCell ref="A23:B23"/>
    <mergeCell ref="C23:E23"/>
    <mergeCell ref="F23:H23"/>
    <mergeCell ref="I23:K23"/>
    <mergeCell ref="L23:N23"/>
    <mergeCell ref="O23:Q23"/>
    <mergeCell ref="J27:L28"/>
    <mergeCell ref="M27:O27"/>
    <mergeCell ref="R23:T23"/>
    <mergeCell ref="U23:W23"/>
    <mergeCell ref="X23:AA23"/>
    <mergeCell ref="A22:B22"/>
    <mergeCell ref="C22:E22"/>
    <mergeCell ref="F22:H22"/>
    <mergeCell ref="I22:K22"/>
    <mergeCell ref="L22:N22"/>
    <mergeCell ref="O22:Q22"/>
    <mergeCell ref="R22:T22"/>
    <mergeCell ref="U22:W22"/>
    <mergeCell ref="X22:AA22"/>
    <mergeCell ref="R20:T20"/>
    <mergeCell ref="U20:W20"/>
    <mergeCell ref="X20:AA20"/>
    <mergeCell ref="A21:B21"/>
    <mergeCell ref="C21:E21"/>
    <mergeCell ref="F21:H21"/>
    <mergeCell ref="I21:K21"/>
    <mergeCell ref="L21:N21"/>
    <mergeCell ref="O21:Q21"/>
    <mergeCell ref="R21:T21"/>
    <mergeCell ref="A20:B20"/>
    <mergeCell ref="C20:E20"/>
    <mergeCell ref="F20:H20"/>
    <mergeCell ref="I20:K20"/>
    <mergeCell ref="L20:N20"/>
    <mergeCell ref="O20:Q20"/>
    <mergeCell ref="U21:W21"/>
    <mergeCell ref="X21:AA21"/>
    <mergeCell ref="A19:B19"/>
    <mergeCell ref="C19:E19"/>
    <mergeCell ref="F19:H19"/>
    <mergeCell ref="I19:K19"/>
    <mergeCell ref="L19:N19"/>
    <mergeCell ref="O19:Q19"/>
    <mergeCell ref="R19:T19"/>
    <mergeCell ref="U19:W19"/>
    <mergeCell ref="X19:AA19"/>
    <mergeCell ref="A18:B18"/>
    <mergeCell ref="C18:E18"/>
    <mergeCell ref="F18:H18"/>
    <mergeCell ref="I18:K18"/>
    <mergeCell ref="L18:N18"/>
    <mergeCell ref="O18:Q18"/>
    <mergeCell ref="R18:T18"/>
    <mergeCell ref="U18:W18"/>
    <mergeCell ref="X18:AA18"/>
    <mergeCell ref="R16:T16"/>
    <mergeCell ref="U16:W16"/>
    <mergeCell ref="X16:AA16"/>
    <mergeCell ref="A17:B17"/>
    <mergeCell ref="C17:E17"/>
    <mergeCell ref="F17:H17"/>
    <mergeCell ref="I17:K17"/>
    <mergeCell ref="L17:N17"/>
    <mergeCell ref="O17:Q17"/>
    <mergeCell ref="R17:T17"/>
    <mergeCell ref="A16:B16"/>
    <mergeCell ref="C16:E16"/>
    <mergeCell ref="F16:H16"/>
    <mergeCell ref="I16:K16"/>
    <mergeCell ref="L16:N16"/>
    <mergeCell ref="O16:Q16"/>
    <mergeCell ref="U17:W17"/>
    <mergeCell ref="X17:AA17"/>
    <mergeCell ref="A15:B15"/>
    <mergeCell ref="C15:E15"/>
    <mergeCell ref="F15:H15"/>
    <mergeCell ref="I15:K15"/>
    <mergeCell ref="L15:N15"/>
    <mergeCell ref="O15:Q15"/>
    <mergeCell ref="R15:T15"/>
    <mergeCell ref="U15:W15"/>
    <mergeCell ref="X15:AA15"/>
    <mergeCell ref="A14:B14"/>
    <mergeCell ref="C14:E14"/>
    <mergeCell ref="F14:H14"/>
    <mergeCell ref="I14:K14"/>
    <mergeCell ref="L14:N14"/>
    <mergeCell ref="O14:Q14"/>
    <mergeCell ref="R14:T14"/>
    <mergeCell ref="U14:W14"/>
    <mergeCell ref="X14:AA14"/>
    <mergeCell ref="R12:T12"/>
    <mergeCell ref="U12:W12"/>
    <mergeCell ref="X12:AA12"/>
    <mergeCell ref="A13:B13"/>
    <mergeCell ref="C13:E13"/>
    <mergeCell ref="F13:H13"/>
    <mergeCell ref="I13:K13"/>
    <mergeCell ref="L13:N13"/>
    <mergeCell ref="O13:Q13"/>
    <mergeCell ref="R13:T13"/>
    <mergeCell ref="A12:B12"/>
    <mergeCell ref="C12:E12"/>
    <mergeCell ref="F12:H12"/>
    <mergeCell ref="I12:K12"/>
    <mergeCell ref="L12:N12"/>
    <mergeCell ref="O12:Q12"/>
    <mergeCell ref="U13:W13"/>
    <mergeCell ref="X13:AA13"/>
    <mergeCell ref="A11:B11"/>
    <mergeCell ref="C11:E11"/>
    <mergeCell ref="F11:H11"/>
    <mergeCell ref="I11:K11"/>
    <mergeCell ref="L11:N11"/>
    <mergeCell ref="O11:Q11"/>
    <mergeCell ref="R11:T11"/>
    <mergeCell ref="U11:W11"/>
    <mergeCell ref="X11:AA11"/>
    <mergeCell ref="A10:B10"/>
    <mergeCell ref="C10:E10"/>
    <mergeCell ref="F10:H10"/>
    <mergeCell ref="I10:K10"/>
    <mergeCell ref="L10:N10"/>
    <mergeCell ref="O10:Q10"/>
    <mergeCell ref="R10:T10"/>
    <mergeCell ref="U10:W10"/>
    <mergeCell ref="X10:AA10"/>
    <mergeCell ref="R8:T8"/>
    <mergeCell ref="U8:W8"/>
    <mergeCell ref="X8:AA8"/>
    <mergeCell ref="A9:B9"/>
    <mergeCell ref="C9:E9"/>
    <mergeCell ref="F9:H9"/>
    <mergeCell ref="I9:K9"/>
    <mergeCell ref="L9:N9"/>
    <mergeCell ref="O9:Q9"/>
    <mergeCell ref="R9:T9"/>
    <mergeCell ref="A8:B8"/>
    <mergeCell ref="C8:E8"/>
    <mergeCell ref="F8:H8"/>
    <mergeCell ref="I8:K8"/>
    <mergeCell ref="L8:N8"/>
    <mergeCell ref="O8:Q8"/>
    <mergeCell ref="U9:W9"/>
    <mergeCell ref="X9:AA9"/>
    <mergeCell ref="A7:B7"/>
    <mergeCell ref="C7:E7"/>
    <mergeCell ref="F7:H7"/>
    <mergeCell ref="I7:K7"/>
    <mergeCell ref="L7:N7"/>
    <mergeCell ref="O7:Q7"/>
    <mergeCell ref="R7:T7"/>
    <mergeCell ref="U7:W7"/>
    <mergeCell ref="X7:AA7"/>
    <mergeCell ref="A6:B6"/>
    <mergeCell ref="C6:E6"/>
    <mergeCell ref="F6:H6"/>
    <mergeCell ref="I6:K6"/>
    <mergeCell ref="L6:N6"/>
    <mergeCell ref="O6:Q6"/>
    <mergeCell ref="R6:T6"/>
    <mergeCell ref="U6:W6"/>
    <mergeCell ref="X6:AA6"/>
    <mergeCell ref="R4:T4"/>
    <mergeCell ref="U4:W4"/>
    <mergeCell ref="X4:AA4"/>
    <mergeCell ref="A5:B5"/>
    <mergeCell ref="C5:E5"/>
    <mergeCell ref="F5:H5"/>
    <mergeCell ref="I5:K5"/>
    <mergeCell ref="L5:N5"/>
    <mergeCell ref="O5:Q5"/>
    <mergeCell ref="R5:T5"/>
    <mergeCell ref="A4:B4"/>
    <mergeCell ref="C4:E4"/>
    <mergeCell ref="F4:H4"/>
    <mergeCell ref="I4:K4"/>
    <mergeCell ref="L4:N4"/>
    <mergeCell ref="O4:Q4"/>
    <mergeCell ref="U5:W5"/>
    <mergeCell ref="X5:AA5"/>
    <mergeCell ref="AB2:AB3"/>
    <mergeCell ref="A3:B3"/>
    <mergeCell ref="I3:K3"/>
    <mergeCell ref="L3:N3"/>
    <mergeCell ref="O3:Q3"/>
    <mergeCell ref="R3:T3"/>
    <mergeCell ref="U3:W3"/>
    <mergeCell ref="A1:L1"/>
    <mergeCell ref="A2:B2"/>
    <mergeCell ref="C2:E3"/>
    <mergeCell ref="F2:H3"/>
    <mergeCell ref="I2:W2"/>
    <mergeCell ref="X2:AA3"/>
  </mergeCells>
  <phoneticPr fontId="2"/>
  <pageMargins left="0.78740157480314965" right="0.39370078740157483" top="0.39370078740157483" bottom="0.39370078740157483" header="0" footer="0"/>
  <pageSetup paperSize="9" scale="75" firstPageNumber="0" orientation="landscape" horizontalDpi="300" verticalDpi="300" r:id="rId1"/>
  <headerFooter scaleWithDoc="0" alignWithMargins="0">
    <oddFooter>&amp;C&amp;"ＭＳ 明朝,標準"－５０－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>
    <pageSetUpPr fitToPage="1"/>
  </sheetPr>
  <dimension ref="A1:AI27"/>
  <sheetViews>
    <sheetView view="pageLayout" zoomScaleNormal="100" workbookViewId="0">
      <selection activeCell="P2" sqref="P2:S2"/>
    </sheetView>
  </sheetViews>
  <sheetFormatPr defaultColWidth="9" defaultRowHeight="14.4" x14ac:dyDescent="0.15"/>
  <cols>
    <col min="1" max="1" width="3.6640625" style="1" customWidth="1"/>
    <col min="2" max="3" width="4.109375" style="1" customWidth="1"/>
    <col min="4" max="23" width="3.44140625" style="1" customWidth="1"/>
    <col min="24" max="29" width="3.6640625" style="1" customWidth="1"/>
    <col min="30" max="30" width="32.77734375" style="1" customWidth="1"/>
    <col min="31" max="31" width="3.6640625" style="1" customWidth="1"/>
    <col min="32" max="16384" width="9" style="1"/>
  </cols>
  <sheetData>
    <row r="1" spans="1:35" s="32" customFormat="1" ht="20.149999999999999" customHeight="1" x14ac:dyDescent="0.25">
      <c r="A1" s="543" t="s">
        <v>301</v>
      </c>
      <c r="B1" s="521"/>
      <c r="C1" s="521"/>
      <c r="D1" s="521"/>
      <c r="E1" s="521"/>
      <c r="F1" s="521"/>
      <c r="G1" s="521"/>
      <c r="H1" s="521"/>
      <c r="I1" s="521"/>
      <c r="J1" s="521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162" t="s">
        <v>293</v>
      </c>
      <c r="AE1" s="85"/>
      <c r="AF1" s="85"/>
      <c r="AG1" s="85"/>
      <c r="AH1" s="85"/>
      <c r="AI1" s="85"/>
    </row>
    <row r="2" spans="1:35" ht="21.45" customHeight="1" x14ac:dyDescent="0.25">
      <c r="A2" s="522" t="s">
        <v>294</v>
      </c>
      <c r="B2" s="522"/>
      <c r="C2" s="522"/>
      <c r="D2" s="544" t="s">
        <v>302</v>
      </c>
      <c r="E2" s="524"/>
      <c r="F2" s="524"/>
      <c r="G2" s="524"/>
      <c r="H2" s="524" t="s">
        <v>296</v>
      </c>
      <c r="I2" s="524"/>
      <c r="J2" s="524"/>
      <c r="K2" s="524"/>
      <c r="L2" s="524" t="s">
        <v>297</v>
      </c>
      <c r="M2" s="524"/>
      <c r="N2" s="524"/>
      <c r="O2" s="524"/>
      <c r="P2" s="545" t="s">
        <v>297</v>
      </c>
      <c r="Q2" s="545"/>
      <c r="R2" s="545"/>
      <c r="S2" s="545"/>
      <c r="T2" s="524" t="s">
        <v>303</v>
      </c>
      <c r="U2" s="524"/>
      <c r="V2" s="524"/>
      <c r="W2" s="524"/>
      <c r="X2" s="519" t="s">
        <v>287</v>
      </c>
      <c r="Y2" s="519"/>
      <c r="Z2" s="519"/>
      <c r="AA2" s="519"/>
      <c r="AB2" s="519"/>
      <c r="AC2" s="519"/>
      <c r="AD2" s="519"/>
      <c r="AE2" s="95"/>
      <c r="AF2" s="95"/>
      <c r="AG2" s="95"/>
      <c r="AH2" s="95"/>
      <c r="AI2" s="95"/>
    </row>
    <row r="3" spans="1:35" ht="21.45" customHeight="1" x14ac:dyDescent="0.15">
      <c r="A3" s="520" t="s">
        <v>155</v>
      </c>
      <c r="B3" s="520"/>
      <c r="C3" s="520"/>
      <c r="D3" s="524"/>
      <c r="E3" s="524"/>
      <c r="F3" s="524"/>
      <c r="G3" s="524"/>
      <c r="H3" s="524"/>
      <c r="I3" s="524"/>
      <c r="J3" s="524"/>
      <c r="K3" s="524"/>
      <c r="L3" s="524"/>
      <c r="M3" s="524"/>
      <c r="N3" s="524"/>
      <c r="O3" s="524"/>
      <c r="P3" s="534" t="s">
        <v>717</v>
      </c>
      <c r="Q3" s="534"/>
      <c r="R3" s="534"/>
      <c r="S3" s="534"/>
      <c r="T3" s="524"/>
      <c r="U3" s="524"/>
      <c r="V3" s="524"/>
      <c r="W3" s="524"/>
      <c r="X3" s="519"/>
      <c r="Y3" s="519"/>
      <c r="Z3" s="519"/>
      <c r="AA3" s="519"/>
      <c r="AB3" s="519"/>
      <c r="AC3" s="519"/>
      <c r="AD3" s="519"/>
      <c r="AE3" s="95"/>
      <c r="AF3" s="95"/>
      <c r="AG3" s="95"/>
      <c r="AH3" s="95"/>
      <c r="AI3" s="95"/>
    </row>
    <row r="4" spans="1:35" ht="21.45" customHeight="1" x14ac:dyDescent="0.15">
      <c r="A4" s="443">
        <v>7</v>
      </c>
      <c r="B4" s="443"/>
      <c r="C4" s="443"/>
      <c r="D4" s="547">
        <v>27</v>
      </c>
      <c r="E4" s="547"/>
      <c r="F4" s="547"/>
      <c r="G4" s="547"/>
      <c r="H4" s="547">
        <v>22.4</v>
      </c>
      <c r="I4" s="547"/>
      <c r="J4" s="547"/>
      <c r="K4" s="547"/>
      <c r="L4" s="547">
        <v>52</v>
      </c>
      <c r="M4" s="547"/>
      <c r="N4" s="547"/>
      <c r="O4" s="547"/>
      <c r="P4" s="547">
        <v>55.6</v>
      </c>
      <c r="Q4" s="547"/>
      <c r="R4" s="547"/>
      <c r="S4" s="547"/>
      <c r="T4" s="547">
        <v>157</v>
      </c>
      <c r="U4" s="547"/>
      <c r="V4" s="547"/>
      <c r="W4" s="547"/>
      <c r="X4" s="546" t="s">
        <v>728</v>
      </c>
      <c r="Y4" s="546"/>
      <c r="Z4" s="546"/>
      <c r="AA4" s="546"/>
      <c r="AB4" s="546"/>
      <c r="AC4" s="546"/>
      <c r="AD4" s="546"/>
      <c r="AE4" s="95"/>
      <c r="AF4" s="95"/>
      <c r="AG4" s="95"/>
      <c r="AH4" s="95"/>
      <c r="AI4" s="95"/>
    </row>
    <row r="5" spans="1:35" ht="21.45" customHeight="1" x14ac:dyDescent="0.15">
      <c r="A5" s="443">
        <v>8</v>
      </c>
      <c r="B5" s="443"/>
      <c r="C5" s="443"/>
      <c r="D5" s="547">
        <v>52</v>
      </c>
      <c r="E5" s="547"/>
      <c r="F5" s="547"/>
      <c r="G5" s="547"/>
      <c r="H5" s="547">
        <v>59.6</v>
      </c>
      <c r="I5" s="547"/>
      <c r="J5" s="547"/>
      <c r="K5" s="547"/>
      <c r="L5" s="547">
        <v>65.3</v>
      </c>
      <c r="M5" s="547"/>
      <c r="N5" s="547"/>
      <c r="O5" s="547"/>
      <c r="P5" s="547">
        <v>56.9</v>
      </c>
      <c r="Q5" s="547"/>
      <c r="R5" s="547"/>
      <c r="S5" s="547"/>
      <c r="T5" s="547">
        <v>233.8</v>
      </c>
      <c r="U5" s="547"/>
      <c r="V5" s="547"/>
      <c r="W5" s="547"/>
      <c r="X5" s="546" t="s">
        <v>729</v>
      </c>
      <c r="Y5" s="546"/>
      <c r="Z5" s="546"/>
      <c r="AA5" s="546"/>
      <c r="AB5" s="546"/>
      <c r="AC5" s="546"/>
      <c r="AD5" s="546"/>
      <c r="AE5" s="95"/>
      <c r="AF5" s="95"/>
      <c r="AG5" s="95"/>
      <c r="AH5" s="95"/>
      <c r="AI5" s="95"/>
    </row>
    <row r="6" spans="1:35" ht="21.45" customHeight="1" x14ac:dyDescent="0.15">
      <c r="A6" s="443">
        <v>9</v>
      </c>
      <c r="B6" s="443"/>
      <c r="C6" s="443"/>
      <c r="D6" s="547">
        <v>49.7</v>
      </c>
      <c r="E6" s="547"/>
      <c r="F6" s="547"/>
      <c r="G6" s="547"/>
      <c r="H6" s="547">
        <v>59.3</v>
      </c>
      <c r="I6" s="547"/>
      <c r="J6" s="547"/>
      <c r="K6" s="547"/>
      <c r="L6" s="547">
        <v>53.8</v>
      </c>
      <c r="M6" s="547"/>
      <c r="N6" s="547"/>
      <c r="O6" s="547"/>
      <c r="P6" s="547">
        <v>64.7</v>
      </c>
      <c r="Q6" s="547"/>
      <c r="R6" s="547"/>
      <c r="S6" s="547"/>
      <c r="T6" s="547">
        <v>227.5</v>
      </c>
      <c r="U6" s="547"/>
      <c r="V6" s="547"/>
      <c r="W6" s="547"/>
      <c r="X6" s="546" t="s">
        <v>730</v>
      </c>
      <c r="Y6" s="546"/>
      <c r="Z6" s="546"/>
      <c r="AA6" s="546"/>
      <c r="AB6" s="546"/>
      <c r="AC6" s="546"/>
      <c r="AD6" s="546"/>
      <c r="AE6" s="95"/>
      <c r="AF6" s="95"/>
      <c r="AG6" s="95"/>
      <c r="AH6" s="95"/>
      <c r="AI6" s="95"/>
    </row>
    <row r="7" spans="1:35" ht="21.45" customHeight="1" x14ac:dyDescent="0.15">
      <c r="A7" s="443">
        <v>10</v>
      </c>
      <c r="B7" s="443"/>
      <c r="C7" s="443"/>
      <c r="D7" s="547">
        <v>47.9</v>
      </c>
      <c r="E7" s="547"/>
      <c r="F7" s="547"/>
      <c r="G7" s="547"/>
      <c r="H7" s="547">
        <v>47.7</v>
      </c>
      <c r="I7" s="547"/>
      <c r="J7" s="547"/>
      <c r="K7" s="547"/>
      <c r="L7" s="547">
        <v>57.7</v>
      </c>
      <c r="M7" s="547"/>
      <c r="N7" s="547"/>
      <c r="O7" s="547"/>
      <c r="P7" s="547">
        <v>54.8</v>
      </c>
      <c r="Q7" s="547"/>
      <c r="R7" s="547"/>
      <c r="S7" s="547"/>
      <c r="T7" s="547">
        <v>208.1</v>
      </c>
      <c r="U7" s="547"/>
      <c r="V7" s="547"/>
      <c r="W7" s="547"/>
      <c r="X7" s="546" t="s">
        <v>731</v>
      </c>
      <c r="Y7" s="546"/>
      <c r="Z7" s="546"/>
      <c r="AA7" s="546"/>
      <c r="AB7" s="546"/>
      <c r="AC7" s="546"/>
      <c r="AD7" s="546"/>
      <c r="AE7" s="95"/>
      <c r="AF7" s="95"/>
      <c r="AG7" s="95"/>
      <c r="AH7" s="95"/>
      <c r="AI7" s="95"/>
    </row>
    <row r="8" spans="1:35" ht="21.45" customHeight="1" x14ac:dyDescent="0.15">
      <c r="A8" s="443">
        <v>11</v>
      </c>
      <c r="B8" s="443"/>
      <c r="C8" s="443"/>
      <c r="D8" s="547">
        <v>45.6</v>
      </c>
      <c r="E8" s="547"/>
      <c r="F8" s="547"/>
      <c r="G8" s="547"/>
      <c r="H8" s="547">
        <v>47.3</v>
      </c>
      <c r="I8" s="547"/>
      <c r="J8" s="547"/>
      <c r="K8" s="547"/>
      <c r="L8" s="547">
        <v>35.799999999999997</v>
      </c>
      <c r="M8" s="547"/>
      <c r="N8" s="547"/>
      <c r="O8" s="547"/>
      <c r="P8" s="547">
        <v>44.6</v>
      </c>
      <c r="Q8" s="547"/>
      <c r="R8" s="547"/>
      <c r="S8" s="547"/>
      <c r="T8" s="547">
        <v>173.3</v>
      </c>
      <c r="U8" s="547"/>
      <c r="V8" s="547"/>
      <c r="W8" s="547"/>
      <c r="X8" s="546" t="s">
        <v>732</v>
      </c>
      <c r="Y8" s="546"/>
      <c r="Z8" s="546"/>
      <c r="AA8" s="546"/>
      <c r="AB8" s="546"/>
      <c r="AC8" s="546"/>
      <c r="AD8" s="546"/>
      <c r="AE8" s="95"/>
      <c r="AF8" s="95"/>
      <c r="AG8" s="95"/>
      <c r="AH8" s="95"/>
      <c r="AI8" s="95"/>
    </row>
    <row r="9" spans="1:35" ht="21.45" customHeight="1" x14ac:dyDescent="0.15">
      <c r="A9" s="443">
        <v>12</v>
      </c>
      <c r="B9" s="443"/>
      <c r="C9" s="443"/>
      <c r="D9" s="547">
        <v>54.5</v>
      </c>
      <c r="E9" s="547"/>
      <c r="F9" s="547"/>
      <c r="G9" s="547"/>
      <c r="H9" s="547">
        <v>49</v>
      </c>
      <c r="I9" s="547"/>
      <c r="J9" s="547"/>
      <c r="K9" s="547"/>
      <c r="L9" s="547">
        <v>55.3</v>
      </c>
      <c r="M9" s="547"/>
      <c r="N9" s="547"/>
      <c r="O9" s="547"/>
      <c r="P9" s="547">
        <v>54.6</v>
      </c>
      <c r="Q9" s="547"/>
      <c r="R9" s="547"/>
      <c r="S9" s="547"/>
      <c r="T9" s="547">
        <v>213.4</v>
      </c>
      <c r="U9" s="547"/>
      <c r="V9" s="547"/>
      <c r="W9" s="547"/>
      <c r="X9" s="546" t="s">
        <v>733</v>
      </c>
      <c r="Y9" s="546"/>
      <c r="Z9" s="546"/>
      <c r="AA9" s="546"/>
      <c r="AB9" s="546"/>
      <c r="AC9" s="546"/>
      <c r="AD9" s="546"/>
      <c r="AE9" s="95"/>
      <c r="AF9" s="95"/>
      <c r="AG9" s="95"/>
      <c r="AH9" s="95"/>
      <c r="AI9" s="95"/>
    </row>
    <row r="10" spans="1:35" ht="21.45" customHeight="1" x14ac:dyDescent="0.15">
      <c r="A10" s="443">
        <v>13</v>
      </c>
      <c r="B10" s="443"/>
      <c r="C10" s="443"/>
      <c r="D10" s="547">
        <v>48</v>
      </c>
      <c r="E10" s="547"/>
      <c r="F10" s="547"/>
      <c r="G10" s="547"/>
      <c r="H10" s="547">
        <v>38.4</v>
      </c>
      <c r="I10" s="547"/>
      <c r="J10" s="547"/>
      <c r="K10" s="547"/>
      <c r="L10" s="547">
        <v>45.6</v>
      </c>
      <c r="M10" s="547"/>
      <c r="N10" s="547"/>
      <c r="O10" s="547"/>
      <c r="P10" s="547">
        <v>43.4</v>
      </c>
      <c r="Q10" s="547"/>
      <c r="R10" s="547"/>
      <c r="S10" s="547"/>
      <c r="T10" s="547">
        <v>175.4</v>
      </c>
      <c r="U10" s="547"/>
      <c r="V10" s="547"/>
      <c r="W10" s="547"/>
      <c r="X10" s="546" t="s">
        <v>734</v>
      </c>
      <c r="Y10" s="546"/>
      <c r="Z10" s="546"/>
      <c r="AA10" s="546"/>
      <c r="AB10" s="546"/>
      <c r="AC10" s="546"/>
      <c r="AD10" s="546"/>
      <c r="AE10" s="95"/>
      <c r="AF10" s="95"/>
      <c r="AG10" s="95"/>
      <c r="AH10" s="95"/>
      <c r="AI10" s="95"/>
    </row>
    <row r="11" spans="1:35" ht="21.45" customHeight="1" x14ac:dyDescent="0.15">
      <c r="A11" s="443">
        <v>14</v>
      </c>
      <c r="B11" s="443"/>
      <c r="C11" s="443"/>
      <c r="D11" s="547">
        <v>46</v>
      </c>
      <c r="E11" s="547"/>
      <c r="F11" s="547"/>
      <c r="G11" s="547"/>
      <c r="H11" s="547">
        <v>43.2</v>
      </c>
      <c r="I11" s="547"/>
      <c r="J11" s="547"/>
      <c r="K11" s="547"/>
      <c r="L11" s="547">
        <v>48.3</v>
      </c>
      <c r="M11" s="547"/>
      <c r="N11" s="547"/>
      <c r="O11" s="547"/>
      <c r="P11" s="547">
        <v>48.3</v>
      </c>
      <c r="Q11" s="547"/>
      <c r="R11" s="547"/>
      <c r="S11" s="547"/>
      <c r="T11" s="547">
        <v>185.8</v>
      </c>
      <c r="U11" s="547"/>
      <c r="V11" s="547"/>
      <c r="W11" s="547"/>
      <c r="X11" s="546" t="s">
        <v>735</v>
      </c>
      <c r="Y11" s="546"/>
      <c r="Z11" s="546"/>
      <c r="AA11" s="546"/>
      <c r="AB11" s="546"/>
      <c r="AC11" s="546"/>
      <c r="AD11" s="546"/>
      <c r="AE11" s="95"/>
      <c r="AF11" s="95"/>
      <c r="AG11" s="95"/>
      <c r="AH11" s="95"/>
      <c r="AI11" s="95"/>
    </row>
    <row r="12" spans="1:35" ht="21.45" customHeight="1" x14ac:dyDescent="0.15">
      <c r="A12" s="443">
        <v>15</v>
      </c>
      <c r="B12" s="443"/>
      <c r="C12" s="443"/>
      <c r="D12" s="547">
        <v>39.5</v>
      </c>
      <c r="E12" s="547"/>
      <c r="F12" s="547"/>
      <c r="G12" s="547"/>
      <c r="H12" s="547">
        <v>39.200000000000003</v>
      </c>
      <c r="I12" s="547"/>
      <c r="J12" s="547"/>
      <c r="K12" s="547"/>
      <c r="L12" s="547">
        <v>39.4</v>
      </c>
      <c r="M12" s="547"/>
      <c r="N12" s="547"/>
      <c r="O12" s="547"/>
      <c r="P12" s="547">
        <v>39.4</v>
      </c>
      <c r="Q12" s="547"/>
      <c r="R12" s="547"/>
      <c r="S12" s="547"/>
      <c r="T12" s="547">
        <v>157.5</v>
      </c>
      <c r="U12" s="547"/>
      <c r="V12" s="547"/>
      <c r="W12" s="547"/>
      <c r="X12" s="546" t="s">
        <v>735</v>
      </c>
      <c r="Y12" s="546"/>
      <c r="Z12" s="546"/>
      <c r="AA12" s="546"/>
      <c r="AB12" s="546"/>
      <c r="AC12" s="546"/>
      <c r="AD12" s="546"/>
      <c r="AE12" s="95"/>
      <c r="AF12" s="95"/>
      <c r="AG12" s="95"/>
      <c r="AH12" s="95"/>
      <c r="AI12" s="95"/>
    </row>
    <row r="13" spans="1:35" ht="21.45" customHeight="1" x14ac:dyDescent="0.15">
      <c r="A13" s="443">
        <v>16</v>
      </c>
      <c r="B13" s="443"/>
      <c r="C13" s="443"/>
      <c r="D13" s="547">
        <v>43.8</v>
      </c>
      <c r="E13" s="547"/>
      <c r="F13" s="547"/>
      <c r="G13" s="547"/>
      <c r="H13" s="547">
        <v>43.3</v>
      </c>
      <c r="I13" s="547"/>
      <c r="J13" s="547"/>
      <c r="K13" s="547"/>
      <c r="L13" s="547">
        <v>40.4</v>
      </c>
      <c r="M13" s="547"/>
      <c r="N13" s="547"/>
      <c r="O13" s="547"/>
      <c r="P13" s="547">
        <v>43</v>
      </c>
      <c r="Q13" s="547"/>
      <c r="R13" s="547"/>
      <c r="S13" s="547"/>
      <c r="T13" s="547">
        <v>170.5</v>
      </c>
      <c r="U13" s="547"/>
      <c r="V13" s="547"/>
      <c r="W13" s="547"/>
      <c r="X13" s="546" t="s">
        <v>736</v>
      </c>
      <c r="Y13" s="546"/>
      <c r="Z13" s="546"/>
      <c r="AA13" s="546"/>
      <c r="AB13" s="546"/>
      <c r="AC13" s="546"/>
      <c r="AD13" s="546"/>
      <c r="AE13" s="95"/>
      <c r="AF13" s="95"/>
      <c r="AG13" s="95"/>
      <c r="AH13" s="95"/>
      <c r="AI13" s="95"/>
    </row>
    <row r="14" spans="1:35" ht="21.45" customHeight="1" x14ac:dyDescent="0.15">
      <c r="A14" s="443">
        <v>17</v>
      </c>
      <c r="B14" s="443"/>
      <c r="C14" s="443"/>
      <c r="D14" s="547">
        <v>38.6</v>
      </c>
      <c r="E14" s="547"/>
      <c r="F14" s="547"/>
      <c r="G14" s="547"/>
      <c r="H14" s="547">
        <v>37.299999999999997</v>
      </c>
      <c r="I14" s="547"/>
      <c r="J14" s="547"/>
      <c r="K14" s="547"/>
      <c r="L14" s="547">
        <v>39.700000000000003</v>
      </c>
      <c r="M14" s="547"/>
      <c r="N14" s="547"/>
      <c r="O14" s="547"/>
      <c r="P14" s="547">
        <v>39.6</v>
      </c>
      <c r="Q14" s="547"/>
      <c r="R14" s="547"/>
      <c r="S14" s="547"/>
      <c r="T14" s="547">
        <v>155.19999999999999</v>
      </c>
      <c r="U14" s="547"/>
      <c r="V14" s="547"/>
      <c r="W14" s="547"/>
      <c r="X14" s="546" t="s">
        <v>737</v>
      </c>
      <c r="Y14" s="546"/>
      <c r="Z14" s="546"/>
      <c r="AA14" s="546"/>
      <c r="AB14" s="546"/>
      <c r="AC14" s="546"/>
      <c r="AD14" s="546"/>
      <c r="AE14" s="95"/>
      <c r="AF14" s="95"/>
      <c r="AG14" s="95"/>
      <c r="AH14" s="95"/>
      <c r="AI14" s="95"/>
    </row>
    <row r="15" spans="1:35" ht="21.45" customHeight="1" x14ac:dyDescent="0.15">
      <c r="A15" s="443">
        <v>18</v>
      </c>
      <c r="B15" s="443"/>
      <c r="C15" s="443"/>
      <c r="D15" s="547">
        <v>44</v>
      </c>
      <c r="E15" s="547"/>
      <c r="F15" s="547"/>
      <c r="G15" s="547"/>
      <c r="H15" s="547">
        <v>65</v>
      </c>
      <c r="I15" s="547"/>
      <c r="J15" s="547"/>
      <c r="K15" s="547"/>
      <c r="L15" s="547">
        <v>48</v>
      </c>
      <c r="M15" s="547"/>
      <c r="N15" s="547"/>
      <c r="O15" s="547"/>
      <c r="P15" s="547">
        <v>44</v>
      </c>
      <c r="Q15" s="547"/>
      <c r="R15" s="547"/>
      <c r="S15" s="547"/>
      <c r="T15" s="547">
        <v>201</v>
      </c>
      <c r="U15" s="547"/>
      <c r="V15" s="547"/>
      <c r="W15" s="547"/>
      <c r="X15" s="546" t="s">
        <v>738</v>
      </c>
      <c r="Y15" s="546"/>
      <c r="Z15" s="546"/>
      <c r="AA15" s="546"/>
      <c r="AB15" s="546"/>
      <c r="AC15" s="546"/>
      <c r="AD15" s="546"/>
      <c r="AE15" s="95"/>
      <c r="AF15" s="95"/>
      <c r="AG15" s="95"/>
      <c r="AH15" s="95"/>
      <c r="AI15" s="95"/>
    </row>
    <row r="16" spans="1:35" ht="21.45" customHeight="1" x14ac:dyDescent="0.15">
      <c r="A16" s="443">
        <v>19</v>
      </c>
      <c r="B16" s="443"/>
      <c r="C16" s="443"/>
      <c r="D16" s="547">
        <v>32.700000000000003</v>
      </c>
      <c r="E16" s="547"/>
      <c r="F16" s="547"/>
      <c r="G16" s="547"/>
      <c r="H16" s="547">
        <v>36.5</v>
      </c>
      <c r="I16" s="547"/>
      <c r="J16" s="547"/>
      <c r="K16" s="547"/>
      <c r="L16" s="547">
        <v>35.5</v>
      </c>
      <c r="M16" s="547"/>
      <c r="N16" s="547"/>
      <c r="O16" s="547"/>
      <c r="P16" s="547">
        <v>32.6</v>
      </c>
      <c r="Q16" s="547"/>
      <c r="R16" s="547"/>
      <c r="S16" s="547"/>
      <c r="T16" s="547">
        <v>137.30000000000001</v>
      </c>
      <c r="U16" s="547"/>
      <c r="V16" s="547"/>
      <c r="W16" s="547"/>
      <c r="X16" s="546" t="s">
        <v>739</v>
      </c>
      <c r="Y16" s="546"/>
      <c r="Z16" s="546"/>
      <c r="AA16" s="546"/>
      <c r="AB16" s="546"/>
      <c r="AC16" s="546"/>
      <c r="AD16" s="546"/>
      <c r="AE16" s="95"/>
      <c r="AF16" s="95"/>
      <c r="AG16" s="95"/>
      <c r="AH16" s="95"/>
      <c r="AI16" s="95"/>
    </row>
    <row r="17" spans="1:35" ht="21.45" customHeight="1" x14ac:dyDescent="0.15">
      <c r="A17" s="443">
        <v>20</v>
      </c>
      <c r="B17" s="443"/>
      <c r="C17" s="443"/>
      <c r="D17" s="547">
        <v>32.299999999999997</v>
      </c>
      <c r="E17" s="547"/>
      <c r="F17" s="547"/>
      <c r="G17" s="547"/>
      <c r="H17" s="547">
        <v>41.2</v>
      </c>
      <c r="I17" s="547"/>
      <c r="J17" s="547"/>
      <c r="K17" s="547"/>
      <c r="L17" s="547">
        <v>29.7</v>
      </c>
      <c r="M17" s="547"/>
      <c r="N17" s="547"/>
      <c r="O17" s="547"/>
      <c r="P17" s="547">
        <v>31.7</v>
      </c>
      <c r="Q17" s="547"/>
      <c r="R17" s="547"/>
      <c r="S17" s="547"/>
      <c r="T17" s="547">
        <v>134.9</v>
      </c>
      <c r="U17" s="547"/>
      <c r="V17" s="547"/>
      <c r="W17" s="547"/>
      <c r="X17" s="546" t="s">
        <v>740</v>
      </c>
      <c r="Y17" s="546"/>
      <c r="Z17" s="546"/>
      <c r="AA17" s="546"/>
      <c r="AB17" s="546"/>
      <c r="AC17" s="546"/>
      <c r="AD17" s="546"/>
      <c r="AE17" s="95"/>
      <c r="AF17" s="95"/>
      <c r="AG17" s="95"/>
      <c r="AH17" s="95"/>
      <c r="AI17" s="95"/>
    </row>
    <row r="18" spans="1:35" ht="21.45" customHeight="1" x14ac:dyDescent="0.15">
      <c r="A18" s="443">
        <v>21</v>
      </c>
      <c r="B18" s="443"/>
      <c r="C18" s="443"/>
      <c r="D18" s="547">
        <v>37.5</v>
      </c>
      <c r="E18" s="547"/>
      <c r="F18" s="547"/>
      <c r="G18" s="547"/>
      <c r="H18" s="547">
        <v>43.5</v>
      </c>
      <c r="I18" s="547"/>
      <c r="J18" s="547"/>
      <c r="K18" s="547"/>
      <c r="L18" s="547">
        <v>37.5</v>
      </c>
      <c r="M18" s="547"/>
      <c r="N18" s="547"/>
      <c r="O18" s="547"/>
      <c r="P18" s="547">
        <v>37.5</v>
      </c>
      <c r="Q18" s="547"/>
      <c r="R18" s="547"/>
      <c r="S18" s="547"/>
      <c r="T18" s="547">
        <f>SUM(D18:S18)</f>
        <v>156</v>
      </c>
      <c r="U18" s="547"/>
      <c r="V18" s="547"/>
      <c r="W18" s="547"/>
      <c r="X18" s="546" t="s">
        <v>741</v>
      </c>
      <c r="Y18" s="546"/>
      <c r="Z18" s="546"/>
      <c r="AA18" s="546"/>
      <c r="AB18" s="546"/>
      <c r="AC18" s="546"/>
      <c r="AD18" s="546"/>
      <c r="AE18" s="95"/>
      <c r="AF18" s="95"/>
      <c r="AG18" s="95"/>
      <c r="AH18" s="95"/>
      <c r="AI18" s="95"/>
    </row>
    <row r="19" spans="1:35" ht="21.45" customHeight="1" x14ac:dyDescent="0.15">
      <c r="A19" s="443">
        <v>22</v>
      </c>
      <c r="B19" s="443"/>
      <c r="C19" s="443"/>
      <c r="D19" s="547">
        <v>36.6</v>
      </c>
      <c r="E19" s="547"/>
      <c r="F19" s="547"/>
      <c r="G19" s="547"/>
      <c r="H19" s="547">
        <v>42.7</v>
      </c>
      <c r="I19" s="547"/>
      <c r="J19" s="547"/>
      <c r="K19" s="547"/>
      <c r="L19" s="547">
        <v>31.2</v>
      </c>
      <c r="M19" s="547"/>
      <c r="N19" s="547"/>
      <c r="O19" s="547"/>
      <c r="P19" s="547">
        <v>34.5</v>
      </c>
      <c r="Q19" s="547"/>
      <c r="R19" s="547"/>
      <c r="S19" s="547"/>
      <c r="T19" s="547">
        <f>SUM(D19:S19)</f>
        <v>145</v>
      </c>
      <c r="U19" s="547"/>
      <c r="V19" s="547"/>
      <c r="W19" s="547"/>
      <c r="X19" s="546" t="s">
        <v>742</v>
      </c>
      <c r="Y19" s="546"/>
      <c r="Z19" s="546"/>
      <c r="AA19" s="546"/>
      <c r="AB19" s="546"/>
      <c r="AC19" s="546"/>
      <c r="AD19" s="546"/>
      <c r="AE19" s="95"/>
      <c r="AF19" s="95"/>
      <c r="AG19" s="95"/>
      <c r="AH19" s="95"/>
      <c r="AI19" s="95"/>
    </row>
    <row r="20" spans="1:35" ht="21.45" customHeight="1" x14ac:dyDescent="0.15">
      <c r="A20" s="436">
        <v>23</v>
      </c>
      <c r="B20" s="436"/>
      <c r="C20" s="436"/>
      <c r="D20" s="549">
        <v>22.9</v>
      </c>
      <c r="E20" s="549"/>
      <c r="F20" s="549"/>
      <c r="G20" s="549"/>
      <c r="H20" s="549">
        <v>22.9</v>
      </c>
      <c r="I20" s="549"/>
      <c r="J20" s="549"/>
      <c r="K20" s="549"/>
      <c r="L20" s="549">
        <v>21.9</v>
      </c>
      <c r="M20" s="549"/>
      <c r="N20" s="549"/>
      <c r="O20" s="549"/>
      <c r="P20" s="549">
        <v>21.9</v>
      </c>
      <c r="Q20" s="549"/>
      <c r="R20" s="549"/>
      <c r="S20" s="549"/>
      <c r="T20" s="549">
        <f>SUM(D20:S20)</f>
        <v>89.6</v>
      </c>
      <c r="U20" s="549"/>
      <c r="V20" s="549"/>
      <c r="W20" s="549"/>
      <c r="X20" s="548" t="s">
        <v>743</v>
      </c>
      <c r="Y20" s="548"/>
      <c r="Z20" s="548"/>
      <c r="AA20" s="548"/>
      <c r="AB20" s="548"/>
      <c r="AC20" s="548"/>
      <c r="AD20" s="548"/>
      <c r="AE20" s="95"/>
      <c r="AF20" s="95"/>
      <c r="AG20" s="95"/>
      <c r="AH20" s="95"/>
      <c r="AI20" s="95"/>
    </row>
    <row r="21" spans="1:35" ht="21.45" customHeight="1" x14ac:dyDescent="0.15">
      <c r="A21" s="436">
        <v>24</v>
      </c>
      <c r="B21" s="436"/>
      <c r="C21" s="436"/>
      <c r="D21" s="549">
        <v>24.7</v>
      </c>
      <c r="E21" s="549"/>
      <c r="F21" s="549"/>
      <c r="G21" s="549"/>
      <c r="H21" s="549">
        <v>41.7</v>
      </c>
      <c r="I21" s="549"/>
      <c r="J21" s="549"/>
      <c r="K21" s="549"/>
      <c r="L21" s="549">
        <v>35.799999999999997</v>
      </c>
      <c r="M21" s="549"/>
      <c r="N21" s="549"/>
      <c r="O21" s="549"/>
      <c r="P21" s="549">
        <v>35.799999999999997</v>
      </c>
      <c r="Q21" s="549"/>
      <c r="R21" s="549"/>
      <c r="S21" s="549"/>
      <c r="T21" s="549">
        <f>SUM(D21:S21)</f>
        <v>138</v>
      </c>
      <c r="U21" s="549"/>
      <c r="V21" s="549"/>
      <c r="W21" s="549"/>
      <c r="X21" s="548" t="s">
        <v>744</v>
      </c>
      <c r="Y21" s="548"/>
      <c r="Z21" s="548"/>
      <c r="AA21" s="548"/>
      <c r="AB21" s="548"/>
      <c r="AC21" s="548"/>
      <c r="AD21" s="548"/>
      <c r="AE21" s="95"/>
      <c r="AF21" s="95"/>
      <c r="AG21" s="95"/>
      <c r="AH21" s="95"/>
      <c r="AI21" s="95"/>
    </row>
    <row r="22" spans="1:35" ht="21.45" customHeight="1" x14ac:dyDescent="0.15">
      <c r="A22" s="443">
        <v>25</v>
      </c>
      <c r="B22" s="443"/>
      <c r="C22" s="443"/>
      <c r="D22" s="547">
        <v>38.200000000000003</v>
      </c>
      <c r="E22" s="547"/>
      <c r="F22" s="547"/>
      <c r="G22" s="547"/>
      <c r="H22" s="547">
        <f>36.7+6+6.9</f>
        <v>49.6</v>
      </c>
      <c r="I22" s="547"/>
      <c r="J22" s="547"/>
      <c r="K22" s="547"/>
      <c r="L22" s="547">
        <f>34.2+3.3</f>
        <v>37.5</v>
      </c>
      <c r="M22" s="547"/>
      <c r="N22" s="547"/>
      <c r="O22" s="547"/>
      <c r="P22" s="547">
        <v>34.200000000000003</v>
      </c>
      <c r="Q22" s="547"/>
      <c r="R22" s="547"/>
      <c r="S22" s="547"/>
      <c r="T22" s="547">
        <f>SUM(D22:S22)</f>
        <v>159.5</v>
      </c>
      <c r="U22" s="547"/>
      <c r="V22" s="547"/>
      <c r="W22" s="547"/>
      <c r="X22" s="546" t="s">
        <v>745</v>
      </c>
      <c r="Y22" s="546"/>
      <c r="Z22" s="546"/>
      <c r="AA22" s="546"/>
      <c r="AB22" s="546"/>
      <c r="AC22" s="546"/>
      <c r="AD22" s="546"/>
      <c r="AE22" s="95"/>
      <c r="AF22" s="95"/>
      <c r="AG22" s="95"/>
      <c r="AH22" s="95"/>
      <c r="AI22" s="95"/>
    </row>
    <row r="23" spans="1:35" ht="21.45" customHeight="1" x14ac:dyDescent="0.15">
      <c r="A23" s="443">
        <v>26</v>
      </c>
      <c r="B23" s="443"/>
      <c r="C23" s="443"/>
      <c r="D23" s="547">
        <v>36.9</v>
      </c>
      <c r="E23" s="547"/>
      <c r="F23" s="547"/>
      <c r="G23" s="547"/>
      <c r="H23" s="547">
        <v>42.9</v>
      </c>
      <c r="I23" s="547"/>
      <c r="J23" s="547"/>
      <c r="K23" s="547"/>
      <c r="L23" s="547">
        <v>37.200000000000003</v>
      </c>
      <c r="M23" s="547"/>
      <c r="N23" s="547"/>
      <c r="O23" s="547"/>
      <c r="P23" s="547">
        <v>37.1</v>
      </c>
      <c r="Q23" s="547"/>
      <c r="R23" s="547"/>
      <c r="S23" s="547"/>
      <c r="T23" s="547">
        <f>SUM(D23:S23)</f>
        <v>154.1</v>
      </c>
      <c r="U23" s="547"/>
      <c r="V23" s="547"/>
      <c r="W23" s="547"/>
      <c r="X23" s="546" t="s">
        <v>746</v>
      </c>
      <c r="Y23" s="546"/>
      <c r="Z23" s="546"/>
      <c r="AA23" s="546"/>
      <c r="AB23" s="546"/>
      <c r="AC23" s="546"/>
      <c r="AD23" s="546"/>
      <c r="AE23" s="95"/>
      <c r="AF23" s="95"/>
      <c r="AG23" s="95"/>
      <c r="AH23" s="95"/>
      <c r="AI23" s="95"/>
    </row>
    <row r="24" spans="1:35" ht="21.45" customHeight="1" x14ac:dyDescent="0.15">
      <c r="A24" s="437">
        <v>27</v>
      </c>
      <c r="B24" s="437"/>
      <c r="C24" s="437"/>
      <c r="D24" s="554">
        <v>36.9</v>
      </c>
      <c r="E24" s="554"/>
      <c r="F24" s="554"/>
      <c r="G24" s="554"/>
      <c r="H24" s="554">
        <v>48.2</v>
      </c>
      <c r="I24" s="554"/>
      <c r="J24" s="554"/>
      <c r="K24" s="554"/>
      <c r="L24" s="554">
        <v>38.6</v>
      </c>
      <c r="M24" s="554"/>
      <c r="N24" s="554"/>
      <c r="O24" s="554"/>
      <c r="P24" s="554">
        <v>39.299999999999997</v>
      </c>
      <c r="Q24" s="554"/>
      <c r="R24" s="554"/>
      <c r="S24" s="554"/>
      <c r="T24" s="554">
        <f>SUM(D24:S24)</f>
        <v>163</v>
      </c>
      <c r="U24" s="554"/>
      <c r="V24" s="554"/>
      <c r="W24" s="554"/>
      <c r="X24" s="550" t="s">
        <v>747</v>
      </c>
      <c r="Y24" s="550"/>
      <c r="Z24" s="550"/>
      <c r="AA24" s="550"/>
      <c r="AB24" s="550"/>
      <c r="AC24" s="550"/>
      <c r="AD24" s="550"/>
      <c r="AE24" s="95"/>
      <c r="AF24" s="95"/>
      <c r="AG24" s="95"/>
      <c r="AH24" s="95"/>
      <c r="AI24" s="95"/>
    </row>
    <row r="25" spans="1:35" ht="21.45" customHeight="1" x14ac:dyDescent="0.15">
      <c r="A25" s="551">
        <v>28</v>
      </c>
      <c r="B25" s="551"/>
      <c r="C25" s="551"/>
      <c r="D25" s="552">
        <v>16</v>
      </c>
      <c r="E25" s="552"/>
      <c r="F25" s="552"/>
      <c r="G25" s="552"/>
      <c r="H25" s="552">
        <v>17.899999999999999</v>
      </c>
      <c r="I25" s="552"/>
      <c r="J25" s="552"/>
      <c r="K25" s="552"/>
      <c r="L25" s="552">
        <v>41.9</v>
      </c>
      <c r="M25" s="552"/>
      <c r="N25" s="552"/>
      <c r="O25" s="552"/>
      <c r="P25" s="552">
        <v>37.9</v>
      </c>
      <c r="Q25" s="552"/>
      <c r="R25" s="552"/>
      <c r="S25" s="552"/>
      <c r="T25" s="552">
        <f>SUM(D25:S25)</f>
        <v>113.69999999999999</v>
      </c>
      <c r="U25" s="552"/>
      <c r="V25" s="552"/>
      <c r="W25" s="552"/>
      <c r="X25" s="553" t="s">
        <v>748</v>
      </c>
      <c r="Y25" s="553"/>
      <c r="Z25" s="553"/>
      <c r="AA25" s="553"/>
      <c r="AB25" s="553"/>
      <c r="AC25" s="553"/>
      <c r="AD25" s="553"/>
      <c r="AE25" s="95"/>
      <c r="AF25" s="95"/>
      <c r="AG25" s="95"/>
      <c r="AH25" s="95"/>
      <c r="AI25" s="95"/>
    </row>
    <row r="26" spans="1:35" ht="19.350000000000001" customHeight="1" x14ac:dyDescent="0.15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</row>
    <row r="27" spans="1:35" x14ac:dyDescent="0.15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</row>
  </sheetData>
  <sheetProtection selectLockedCells="1" selectUnlockedCells="1"/>
  <mergeCells count="164">
    <mergeCell ref="X24:AD24"/>
    <mergeCell ref="A25:C25"/>
    <mergeCell ref="D25:G25"/>
    <mergeCell ref="H25:K25"/>
    <mergeCell ref="L25:O25"/>
    <mergeCell ref="P25:S25"/>
    <mergeCell ref="T25:W25"/>
    <mergeCell ref="X25:AD25"/>
    <mergeCell ref="A24:C24"/>
    <mergeCell ref="D24:G24"/>
    <mergeCell ref="H24:K24"/>
    <mergeCell ref="L24:O24"/>
    <mergeCell ref="P24:S24"/>
    <mergeCell ref="T24:W24"/>
    <mergeCell ref="X22:AD22"/>
    <mergeCell ref="A23:C23"/>
    <mergeCell ref="D23:G23"/>
    <mergeCell ref="H23:K23"/>
    <mergeCell ref="L23:O23"/>
    <mergeCell ref="P23:S23"/>
    <mergeCell ref="T23:W23"/>
    <mergeCell ref="X23:AD23"/>
    <mergeCell ref="A22:C22"/>
    <mergeCell ref="D22:G22"/>
    <mergeCell ref="H22:K22"/>
    <mergeCell ref="L22:O22"/>
    <mergeCell ref="P22:S22"/>
    <mergeCell ref="T22:W22"/>
    <mergeCell ref="X20:AD20"/>
    <mergeCell ref="A21:C21"/>
    <mergeCell ref="D21:G21"/>
    <mergeCell ref="H21:K21"/>
    <mergeCell ref="L21:O21"/>
    <mergeCell ref="P21:S21"/>
    <mergeCell ref="T21:W21"/>
    <mergeCell ref="X21:AD21"/>
    <mergeCell ref="A20:C20"/>
    <mergeCell ref="D20:G20"/>
    <mergeCell ref="H20:K20"/>
    <mergeCell ref="L20:O20"/>
    <mergeCell ref="P20:S20"/>
    <mergeCell ref="T20:W20"/>
    <mergeCell ref="X18:AD18"/>
    <mergeCell ref="A19:C19"/>
    <mergeCell ref="D19:G19"/>
    <mergeCell ref="H19:K19"/>
    <mergeCell ref="L19:O19"/>
    <mergeCell ref="P19:S19"/>
    <mergeCell ref="T19:W19"/>
    <mergeCell ref="X19:AD19"/>
    <mergeCell ref="A18:C18"/>
    <mergeCell ref="D18:G18"/>
    <mergeCell ref="H18:K18"/>
    <mergeCell ref="L18:O18"/>
    <mergeCell ref="P18:S18"/>
    <mergeCell ref="T18:W18"/>
    <mergeCell ref="X16:AD16"/>
    <mergeCell ref="A17:C17"/>
    <mergeCell ref="D17:G17"/>
    <mergeCell ref="H17:K17"/>
    <mergeCell ref="L17:O17"/>
    <mergeCell ref="P17:S17"/>
    <mergeCell ref="T17:W17"/>
    <mergeCell ref="X17:AD17"/>
    <mergeCell ref="A16:C16"/>
    <mergeCell ref="D16:G16"/>
    <mergeCell ref="H16:K16"/>
    <mergeCell ref="L16:O16"/>
    <mergeCell ref="P16:S16"/>
    <mergeCell ref="T16:W16"/>
    <mergeCell ref="X14:AD14"/>
    <mergeCell ref="A15:C15"/>
    <mergeCell ref="D15:G15"/>
    <mergeCell ref="H15:K15"/>
    <mergeCell ref="L15:O15"/>
    <mergeCell ref="P15:S15"/>
    <mergeCell ref="T15:W15"/>
    <mergeCell ref="X15:AD15"/>
    <mergeCell ref="A14:C14"/>
    <mergeCell ref="D14:G14"/>
    <mergeCell ref="H14:K14"/>
    <mergeCell ref="L14:O14"/>
    <mergeCell ref="P14:S14"/>
    <mergeCell ref="T14:W14"/>
    <mergeCell ref="X12:AD12"/>
    <mergeCell ref="A13:C13"/>
    <mergeCell ref="D13:G13"/>
    <mergeCell ref="H13:K13"/>
    <mergeCell ref="L13:O13"/>
    <mergeCell ref="P13:S13"/>
    <mergeCell ref="T13:W13"/>
    <mergeCell ref="X13:AD13"/>
    <mergeCell ref="A12:C12"/>
    <mergeCell ref="D12:G12"/>
    <mergeCell ref="H12:K12"/>
    <mergeCell ref="L12:O12"/>
    <mergeCell ref="P12:S12"/>
    <mergeCell ref="T12:W12"/>
    <mergeCell ref="X10:AD10"/>
    <mergeCell ref="A11:C11"/>
    <mergeCell ref="D11:G11"/>
    <mergeCell ref="H11:K11"/>
    <mergeCell ref="L11:O11"/>
    <mergeCell ref="P11:S11"/>
    <mergeCell ref="T11:W11"/>
    <mergeCell ref="X11:AD11"/>
    <mergeCell ref="A10:C10"/>
    <mergeCell ref="D10:G10"/>
    <mergeCell ref="H10:K10"/>
    <mergeCell ref="L10:O10"/>
    <mergeCell ref="P10:S10"/>
    <mergeCell ref="T10:W10"/>
    <mergeCell ref="X8:AD8"/>
    <mergeCell ref="A9:C9"/>
    <mergeCell ref="D9:G9"/>
    <mergeCell ref="H9:K9"/>
    <mergeCell ref="L9:O9"/>
    <mergeCell ref="P9:S9"/>
    <mergeCell ref="T9:W9"/>
    <mergeCell ref="X9:AD9"/>
    <mergeCell ref="A8:C8"/>
    <mergeCell ref="D8:G8"/>
    <mergeCell ref="H8:K8"/>
    <mergeCell ref="L8:O8"/>
    <mergeCell ref="P8:S8"/>
    <mergeCell ref="T8:W8"/>
    <mergeCell ref="X6:AD6"/>
    <mergeCell ref="A7:C7"/>
    <mergeCell ref="D7:G7"/>
    <mergeCell ref="H7:K7"/>
    <mergeCell ref="L7:O7"/>
    <mergeCell ref="P7:S7"/>
    <mergeCell ref="T7:W7"/>
    <mergeCell ref="X7:AD7"/>
    <mergeCell ref="A6:C6"/>
    <mergeCell ref="D6:G6"/>
    <mergeCell ref="H6:K6"/>
    <mergeCell ref="L6:O6"/>
    <mergeCell ref="P6:S6"/>
    <mergeCell ref="T6:W6"/>
    <mergeCell ref="A1:J1"/>
    <mergeCell ref="A2:C2"/>
    <mergeCell ref="D2:G3"/>
    <mergeCell ref="H2:K3"/>
    <mergeCell ref="L2:O3"/>
    <mergeCell ref="P2:S2"/>
    <mergeCell ref="X4:AD4"/>
    <mergeCell ref="A5:C5"/>
    <mergeCell ref="D5:G5"/>
    <mergeCell ref="H5:K5"/>
    <mergeCell ref="L5:O5"/>
    <mergeCell ref="P5:S5"/>
    <mergeCell ref="T5:W5"/>
    <mergeCell ref="X5:AD5"/>
    <mergeCell ref="T2:W3"/>
    <mergeCell ref="X2:AD3"/>
    <mergeCell ref="A3:C3"/>
    <mergeCell ref="P3:S3"/>
    <mergeCell ref="A4:C4"/>
    <mergeCell ref="D4:G4"/>
    <mergeCell ref="H4:K4"/>
    <mergeCell ref="L4:O4"/>
    <mergeCell ref="P4:S4"/>
    <mergeCell ref="T4:W4"/>
  </mergeCells>
  <phoneticPr fontId="2"/>
  <pageMargins left="0.78740157480314965" right="0.39370078740157483" top="0.39370078740157483" bottom="0.39370078740157483" header="0" footer="0"/>
  <pageSetup paperSize="9" firstPageNumber="0" orientation="landscape" horizontalDpi="300" verticalDpi="300" r:id="rId1"/>
  <headerFooter scaleWithDoc="0" alignWithMargins="0">
    <oddFooter>&amp;C&amp;"ＭＳ 明朝,標準"－５１－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>
    <pageSetUpPr fitToPage="1"/>
  </sheetPr>
  <dimension ref="A1:O75"/>
  <sheetViews>
    <sheetView view="pageLayout" zoomScaleNormal="100" workbookViewId="0">
      <selection activeCell="F22" sqref="F22"/>
    </sheetView>
  </sheetViews>
  <sheetFormatPr defaultColWidth="9" defaultRowHeight="14.4" x14ac:dyDescent="0.15"/>
  <cols>
    <col min="1" max="1" width="9.77734375" style="1" customWidth="1"/>
    <col min="2" max="4" width="9" style="1"/>
    <col min="5" max="5" width="13.109375" style="1" customWidth="1"/>
    <col min="6" max="6" width="9.44140625" style="1" customWidth="1"/>
    <col min="7" max="16384" width="9" style="1"/>
  </cols>
  <sheetData>
    <row r="1" spans="1:15" ht="16.55" customHeight="1" x14ac:dyDescent="0.15">
      <c r="A1" s="555" t="s">
        <v>304</v>
      </c>
      <c r="B1" s="555"/>
      <c r="C1" s="555"/>
      <c r="D1" s="555"/>
      <c r="E1" s="555"/>
      <c r="F1" s="238"/>
      <c r="G1" s="238"/>
      <c r="H1" s="238"/>
      <c r="I1" s="238"/>
      <c r="J1" s="238"/>
      <c r="K1" s="238"/>
      <c r="L1" s="238"/>
      <c r="M1" s="238"/>
      <c r="N1" s="556" t="s">
        <v>305</v>
      </c>
      <c r="O1" s="95"/>
    </row>
    <row r="2" spans="1:15" ht="7.55" customHeight="1" x14ac:dyDescent="0.15">
      <c r="A2" s="238"/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557"/>
      <c r="O2" s="95"/>
    </row>
    <row r="3" spans="1:15" ht="15.05" customHeight="1" x14ac:dyDescent="0.15">
      <c r="A3" s="558" t="s">
        <v>667</v>
      </c>
      <c r="B3" s="560" t="s">
        <v>306</v>
      </c>
      <c r="C3" s="560"/>
      <c r="D3" s="560"/>
      <c r="E3" s="560"/>
      <c r="F3" s="560"/>
      <c r="G3" s="560"/>
      <c r="H3" s="560"/>
      <c r="I3" s="560"/>
      <c r="J3" s="560"/>
      <c r="K3" s="560"/>
      <c r="L3" s="560" t="s">
        <v>303</v>
      </c>
      <c r="M3" s="562" t="s">
        <v>307</v>
      </c>
      <c r="N3" s="563"/>
      <c r="O3" s="95"/>
    </row>
    <row r="4" spans="1:15" ht="15.05" customHeight="1" x14ac:dyDescent="0.15">
      <c r="A4" s="559"/>
      <c r="B4" s="239" t="s">
        <v>308</v>
      </c>
      <c r="C4" s="239" t="s">
        <v>309</v>
      </c>
      <c r="D4" s="239" t="s">
        <v>310</v>
      </c>
      <c r="E4" s="239" t="s">
        <v>311</v>
      </c>
      <c r="F4" s="239" t="s">
        <v>312</v>
      </c>
      <c r="G4" s="239" t="s">
        <v>313</v>
      </c>
      <c r="H4" s="239" t="s">
        <v>314</v>
      </c>
      <c r="I4" s="239" t="s">
        <v>315</v>
      </c>
      <c r="J4" s="239" t="s">
        <v>316</v>
      </c>
      <c r="K4" s="239" t="s">
        <v>317</v>
      </c>
      <c r="L4" s="561"/>
      <c r="M4" s="239" t="s">
        <v>318</v>
      </c>
      <c r="N4" s="240" t="s">
        <v>319</v>
      </c>
      <c r="O4" s="95"/>
    </row>
    <row r="5" spans="1:15" ht="14.25" hidden="1" customHeight="1" x14ac:dyDescent="0.15">
      <c r="A5" s="241">
        <v>3</v>
      </c>
      <c r="B5" s="242">
        <v>2</v>
      </c>
      <c r="C5" s="242"/>
      <c r="D5" s="242"/>
      <c r="E5" s="242"/>
      <c r="F5" s="242"/>
      <c r="G5" s="242"/>
      <c r="H5" s="242"/>
      <c r="I5" s="242"/>
      <c r="J5" s="242"/>
      <c r="K5" s="242"/>
      <c r="L5" s="242">
        <f>SUM(B5:K5)</f>
        <v>2</v>
      </c>
      <c r="M5" s="242">
        <v>2</v>
      </c>
      <c r="N5" s="243">
        <v>0</v>
      </c>
      <c r="O5" s="95"/>
    </row>
    <row r="6" spans="1:15" ht="14.25" hidden="1" customHeight="1" x14ac:dyDescent="0.15">
      <c r="A6" s="244">
        <v>4</v>
      </c>
      <c r="B6" s="245">
        <v>2</v>
      </c>
      <c r="C6" s="245"/>
      <c r="D6" s="245"/>
      <c r="E6" s="245"/>
      <c r="F6" s="245"/>
      <c r="G6" s="245">
        <v>1</v>
      </c>
      <c r="H6" s="245"/>
      <c r="I6" s="245"/>
      <c r="J6" s="245"/>
      <c r="K6" s="245"/>
      <c r="L6" s="245">
        <f>SUM(B6:K6)</f>
        <v>3</v>
      </c>
      <c r="M6" s="245">
        <v>2</v>
      </c>
      <c r="N6" s="246">
        <v>1</v>
      </c>
      <c r="O6" s="95"/>
    </row>
    <row r="7" spans="1:15" ht="14.25" hidden="1" customHeight="1" x14ac:dyDescent="0.15">
      <c r="A7" s="244">
        <v>5</v>
      </c>
      <c r="B7" s="245">
        <v>1</v>
      </c>
      <c r="C7" s="245"/>
      <c r="D7" s="245"/>
      <c r="E7" s="245"/>
      <c r="F7" s="245"/>
      <c r="G7" s="245"/>
      <c r="H7" s="245"/>
      <c r="I7" s="245"/>
      <c r="J7" s="245"/>
      <c r="K7" s="245"/>
      <c r="L7" s="245">
        <f>SUM(B7:K7)</f>
        <v>1</v>
      </c>
      <c r="M7" s="245">
        <v>1</v>
      </c>
      <c r="N7" s="246">
        <v>0</v>
      </c>
      <c r="O7" s="95"/>
    </row>
    <row r="8" spans="1:15" ht="14.25" hidden="1" customHeight="1" x14ac:dyDescent="0.15">
      <c r="A8" s="244">
        <v>6</v>
      </c>
      <c r="B8" s="245">
        <v>3</v>
      </c>
      <c r="C8" s="245"/>
      <c r="D8" s="245"/>
      <c r="E8" s="245"/>
      <c r="F8" s="245"/>
      <c r="G8" s="245"/>
      <c r="H8" s="245"/>
      <c r="I8" s="245"/>
      <c r="J8" s="245"/>
      <c r="K8" s="245"/>
      <c r="L8" s="245">
        <f>SUM(B8:K8)</f>
        <v>3</v>
      </c>
      <c r="M8" s="245">
        <v>3</v>
      </c>
      <c r="N8" s="246">
        <v>0</v>
      </c>
      <c r="O8" s="95"/>
    </row>
    <row r="9" spans="1:15" ht="14.25" hidden="1" customHeight="1" x14ac:dyDescent="0.15">
      <c r="A9" s="244">
        <v>7</v>
      </c>
      <c r="B9" s="245">
        <v>3</v>
      </c>
      <c r="C9" s="245"/>
      <c r="D9" s="245"/>
      <c r="E9" s="245">
        <v>1</v>
      </c>
      <c r="F9" s="245"/>
      <c r="G9" s="245"/>
      <c r="H9" s="245"/>
      <c r="I9" s="245"/>
      <c r="J9" s="245"/>
      <c r="K9" s="245"/>
      <c r="L9" s="245">
        <f>SUM(B9:K9)</f>
        <v>4</v>
      </c>
      <c r="M9" s="245">
        <v>4</v>
      </c>
      <c r="N9" s="246">
        <v>0</v>
      </c>
      <c r="O9" s="95"/>
    </row>
    <row r="10" spans="1:15" ht="14.25" hidden="1" customHeight="1" x14ac:dyDescent="0.15">
      <c r="A10" s="244">
        <v>8</v>
      </c>
      <c r="B10" s="245">
        <v>3</v>
      </c>
      <c r="C10" s="245"/>
      <c r="D10" s="245"/>
      <c r="E10" s="245"/>
      <c r="F10" s="245"/>
      <c r="G10" s="245"/>
      <c r="H10" s="245">
        <v>1</v>
      </c>
      <c r="I10" s="245"/>
      <c r="J10" s="245"/>
      <c r="K10" s="245">
        <v>1</v>
      </c>
      <c r="L10" s="245">
        <f>SUM(B10:K10)</f>
        <v>5</v>
      </c>
      <c r="M10" s="245">
        <v>3</v>
      </c>
      <c r="N10" s="246">
        <v>2</v>
      </c>
      <c r="O10" s="95"/>
    </row>
    <row r="11" spans="1:15" ht="14.25" hidden="1" customHeight="1" x14ac:dyDescent="0.15">
      <c r="A11" s="244">
        <v>9</v>
      </c>
      <c r="B11" s="245">
        <v>8</v>
      </c>
      <c r="C11" s="245"/>
      <c r="D11" s="245">
        <v>1</v>
      </c>
      <c r="E11" s="245">
        <v>1</v>
      </c>
      <c r="F11" s="245"/>
      <c r="G11" s="245">
        <v>1</v>
      </c>
      <c r="H11" s="245"/>
      <c r="I11" s="245"/>
      <c r="J11" s="245">
        <v>1</v>
      </c>
      <c r="K11" s="245"/>
      <c r="L11" s="245">
        <f>SUM(B11:K11)</f>
        <v>12</v>
      </c>
      <c r="M11" s="245">
        <v>10</v>
      </c>
      <c r="N11" s="246">
        <v>2</v>
      </c>
      <c r="O11" s="95"/>
    </row>
    <row r="12" spans="1:15" ht="14.25" customHeight="1" x14ac:dyDescent="0.15">
      <c r="A12" s="244">
        <v>10</v>
      </c>
      <c r="B12" s="245">
        <v>4</v>
      </c>
      <c r="C12" s="245"/>
      <c r="D12" s="245"/>
      <c r="E12" s="245"/>
      <c r="F12" s="245"/>
      <c r="G12" s="245"/>
      <c r="H12" s="245"/>
      <c r="I12" s="245"/>
      <c r="J12" s="245">
        <v>1</v>
      </c>
      <c r="K12" s="245"/>
      <c r="L12" s="245">
        <f>SUM(B12:K12)</f>
        <v>5</v>
      </c>
      <c r="M12" s="245">
        <v>4</v>
      </c>
      <c r="N12" s="246">
        <v>1</v>
      </c>
      <c r="O12" s="95"/>
    </row>
    <row r="13" spans="1:15" ht="14.25" customHeight="1" x14ac:dyDescent="0.15">
      <c r="A13" s="244">
        <v>11</v>
      </c>
      <c r="B13" s="245">
        <v>4</v>
      </c>
      <c r="C13" s="245">
        <v>1</v>
      </c>
      <c r="D13" s="245"/>
      <c r="E13" s="245"/>
      <c r="F13" s="245"/>
      <c r="G13" s="245"/>
      <c r="H13" s="245"/>
      <c r="I13" s="245"/>
      <c r="J13" s="245"/>
      <c r="K13" s="245"/>
      <c r="L13" s="245">
        <f>SUM(B13:K13)</f>
        <v>5</v>
      </c>
      <c r="M13" s="245">
        <v>5</v>
      </c>
      <c r="N13" s="246">
        <v>0</v>
      </c>
      <c r="O13" s="95"/>
    </row>
    <row r="14" spans="1:15" ht="14.25" customHeight="1" x14ac:dyDescent="0.15">
      <c r="A14" s="244">
        <v>12</v>
      </c>
      <c r="B14" s="245">
        <v>7</v>
      </c>
      <c r="C14" s="245">
        <v>1</v>
      </c>
      <c r="D14" s="245">
        <v>2</v>
      </c>
      <c r="E14" s="245"/>
      <c r="F14" s="245">
        <v>1</v>
      </c>
      <c r="G14" s="245"/>
      <c r="H14" s="245">
        <v>1</v>
      </c>
      <c r="I14" s="245"/>
      <c r="J14" s="245"/>
      <c r="K14" s="245"/>
      <c r="L14" s="245">
        <f>SUM(B14:K14)</f>
        <v>12</v>
      </c>
      <c r="M14" s="245">
        <v>11</v>
      </c>
      <c r="N14" s="246">
        <v>1</v>
      </c>
      <c r="O14" s="95"/>
    </row>
    <row r="15" spans="1:15" ht="14.25" customHeight="1" x14ac:dyDescent="0.15">
      <c r="A15" s="244">
        <v>13</v>
      </c>
      <c r="B15" s="245">
        <v>3</v>
      </c>
      <c r="C15" s="245">
        <v>7</v>
      </c>
      <c r="D15" s="245"/>
      <c r="E15" s="245">
        <v>2</v>
      </c>
      <c r="F15" s="245">
        <v>1</v>
      </c>
      <c r="G15" s="245"/>
      <c r="H15" s="245"/>
      <c r="I15" s="245">
        <v>1</v>
      </c>
      <c r="J15" s="245"/>
      <c r="K15" s="245"/>
      <c r="L15" s="245">
        <f>SUM(B15:K15)</f>
        <v>14</v>
      </c>
      <c r="M15" s="245">
        <v>13</v>
      </c>
      <c r="N15" s="246">
        <v>1</v>
      </c>
      <c r="O15" s="95"/>
    </row>
    <row r="16" spans="1:15" ht="14.25" customHeight="1" x14ac:dyDescent="0.15">
      <c r="A16" s="244">
        <v>14</v>
      </c>
      <c r="B16" s="245">
        <v>9</v>
      </c>
      <c r="C16" s="245">
        <v>1</v>
      </c>
      <c r="D16" s="245"/>
      <c r="E16" s="245"/>
      <c r="F16" s="245"/>
      <c r="G16" s="245"/>
      <c r="H16" s="245"/>
      <c r="I16" s="245">
        <v>1</v>
      </c>
      <c r="J16" s="245"/>
      <c r="K16" s="245"/>
      <c r="L16" s="245">
        <f>SUM(B16:K16)</f>
        <v>11</v>
      </c>
      <c r="M16" s="245">
        <v>10</v>
      </c>
      <c r="N16" s="246">
        <v>1</v>
      </c>
      <c r="O16" s="95"/>
    </row>
    <row r="17" spans="1:15" ht="14.25" customHeight="1" x14ac:dyDescent="0.15">
      <c r="A17" s="244">
        <v>15</v>
      </c>
      <c r="B17" s="245">
        <v>3</v>
      </c>
      <c r="C17" s="245">
        <v>1</v>
      </c>
      <c r="D17" s="245">
        <v>1</v>
      </c>
      <c r="E17" s="245"/>
      <c r="F17" s="245">
        <v>1</v>
      </c>
      <c r="G17" s="245">
        <v>2</v>
      </c>
      <c r="H17" s="245">
        <v>1</v>
      </c>
      <c r="I17" s="245"/>
      <c r="J17" s="245"/>
      <c r="K17" s="245"/>
      <c r="L17" s="245">
        <f>SUM(B17:K17)</f>
        <v>9</v>
      </c>
      <c r="M17" s="245">
        <v>6</v>
      </c>
      <c r="N17" s="246">
        <v>3</v>
      </c>
      <c r="O17" s="95"/>
    </row>
    <row r="18" spans="1:15" ht="14.25" customHeight="1" x14ac:dyDescent="0.15">
      <c r="A18" s="244">
        <v>16</v>
      </c>
      <c r="B18" s="245">
        <v>4</v>
      </c>
      <c r="C18" s="245"/>
      <c r="D18" s="245"/>
      <c r="E18" s="245"/>
      <c r="F18" s="245"/>
      <c r="G18" s="245"/>
      <c r="H18" s="245"/>
      <c r="I18" s="245"/>
      <c r="J18" s="245"/>
      <c r="K18" s="245"/>
      <c r="L18" s="245">
        <f>SUM(B18:K18)</f>
        <v>4</v>
      </c>
      <c r="M18" s="245">
        <v>4</v>
      </c>
      <c r="N18" s="246">
        <v>0</v>
      </c>
      <c r="O18" s="95"/>
    </row>
    <row r="19" spans="1:15" ht="14.25" customHeight="1" x14ac:dyDescent="0.15">
      <c r="A19" s="244">
        <v>17</v>
      </c>
      <c r="B19" s="245">
        <v>6</v>
      </c>
      <c r="C19" s="245">
        <v>2</v>
      </c>
      <c r="D19" s="245"/>
      <c r="E19" s="245"/>
      <c r="F19" s="245"/>
      <c r="G19" s="245"/>
      <c r="H19" s="245">
        <v>1</v>
      </c>
      <c r="I19" s="245"/>
      <c r="J19" s="245"/>
      <c r="K19" s="245"/>
      <c r="L19" s="245">
        <f>SUM(B19:K19)</f>
        <v>9</v>
      </c>
      <c r="M19" s="245">
        <v>8</v>
      </c>
      <c r="N19" s="246">
        <v>1</v>
      </c>
      <c r="O19" s="95"/>
    </row>
    <row r="20" spans="1:15" ht="14.25" customHeight="1" x14ac:dyDescent="0.15">
      <c r="A20" s="244">
        <v>18</v>
      </c>
      <c r="B20" s="245">
        <v>1</v>
      </c>
      <c r="C20" s="245">
        <v>1</v>
      </c>
      <c r="D20" s="245"/>
      <c r="E20" s="245"/>
      <c r="F20" s="245"/>
      <c r="G20" s="245"/>
      <c r="H20" s="245"/>
      <c r="I20" s="245"/>
      <c r="J20" s="245">
        <v>1</v>
      </c>
      <c r="K20" s="245"/>
      <c r="L20" s="245">
        <f>SUM(B20:K20)</f>
        <v>3</v>
      </c>
      <c r="M20" s="245">
        <v>2</v>
      </c>
      <c r="N20" s="246">
        <v>1</v>
      </c>
      <c r="O20" s="95"/>
    </row>
    <row r="21" spans="1:15" ht="14.25" customHeight="1" x14ac:dyDescent="0.15">
      <c r="A21" s="244">
        <v>19</v>
      </c>
      <c r="B21" s="245"/>
      <c r="C21" s="245">
        <v>1</v>
      </c>
      <c r="D21" s="245"/>
      <c r="E21" s="245">
        <v>1</v>
      </c>
      <c r="F21" s="245"/>
      <c r="G21" s="245">
        <v>1</v>
      </c>
      <c r="H21" s="245">
        <v>1</v>
      </c>
      <c r="I21" s="245">
        <v>1</v>
      </c>
      <c r="J21" s="245">
        <v>1</v>
      </c>
      <c r="K21" s="245"/>
      <c r="L21" s="245">
        <f>SUM(B21:K21)</f>
        <v>6</v>
      </c>
      <c r="M21" s="245">
        <v>2</v>
      </c>
      <c r="N21" s="246">
        <v>4</v>
      </c>
      <c r="O21" s="95"/>
    </row>
    <row r="22" spans="1:15" ht="14.25" customHeight="1" x14ac:dyDescent="0.15">
      <c r="A22" s="244">
        <v>20</v>
      </c>
      <c r="B22" s="245">
        <v>4</v>
      </c>
      <c r="C22" s="245">
        <v>2</v>
      </c>
      <c r="D22" s="245"/>
      <c r="E22" s="245"/>
      <c r="F22" s="245"/>
      <c r="G22" s="245"/>
      <c r="H22" s="245">
        <v>1</v>
      </c>
      <c r="I22" s="245">
        <v>1</v>
      </c>
      <c r="J22" s="245"/>
      <c r="K22" s="245"/>
      <c r="L22" s="245">
        <f>SUM(B22:K22)</f>
        <v>8</v>
      </c>
      <c r="M22" s="245">
        <v>6</v>
      </c>
      <c r="N22" s="246">
        <v>2</v>
      </c>
      <c r="O22" s="95"/>
    </row>
    <row r="23" spans="1:15" ht="14.25" customHeight="1" x14ac:dyDescent="0.15">
      <c r="A23" s="244">
        <v>21</v>
      </c>
      <c r="B23" s="245">
        <v>2</v>
      </c>
      <c r="C23" s="245"/>
      <c r="D23" s="245"/>
      <c r="E23" s="245"/>
      <c r="F23" s="245"/>
      <c r="G23" s="245"/>
      <c r="H23" s="245"/>
      <c r="I23" s="245">
        <v>1</v>
      </c>
      <c r="J23" s="245"/>
      <c r="K23" s="245"/>
      <c r="L23" s="245">
        <f>SUM(B23:K23)</f>
        <v>3</v>
      </c>
      <c r="M23" s="245">
        <v>2</v>
      </c>
      <c r="N23" s="246">
        <v>1</v>
      </c>
      <c r="O23" s="95"/>
    </row>
    <row r="24" spans="1:15" ht="14.25" customHeight="1" x14ac:dyDescent="0.15">
      <c r="A24" s="244">
        <v>22</v>
      </c>
      <c r="B24" s="245">
        <v>5</v>
      </c>
      <c r="C24" s="245">
        <v>4</v>
      </c>
      <c r="D24" s="245">
        <v>1</v>
      </c>
      <c r="E24" s="245"/>
      <c r="F24" s="245"/>
      <c r="G24" s="245">
        <v>1</v>
      </c>
      <c r="H24" s="245">
        <v>1</v>
      </c>
      <c r="I24" s="245">
        <v>1</v>
      </c>
      <c r="J24" s="245">
        <v>1</v>
      </c>
      <c r="K24" s="245">
        <v>1</v>
      </c>
      <c r="L24" s="245">
        <f>SUM(B24:K24)</f>
        <v>15</v>
      </c>
      <c r="M24" s="245">
        <v>10</v>
      </c>
      <c r="N24" s="246">
        <v>5</v>
      </c>
      <c r="O24" s="95"/>
    </row>
    <row r="25" spans="1:15" ht="14.25" customHeight="1" x14ac:dyDescent="0.15">
      <c r="A25" s="244">
        <v>23</v>
      </c>
      <c r="B25" s="245">
        <v>5</v>
      </c>
      <c r="C25" s="245">
        <v>2</v>
      </c>
      <c r="D25" s="245">
        <v>1</v>
      </c>
      <c r="E25" s="245"/>
      <c r="F25" s="245">
        <v>2</v>
      </c>
      <c r="G25" s="245">
        <v>1</v>
      </c>
      <c r="H25" s="245">
        <v>1</v>
      </c>
      <c r="I25" s="245"/>
      <c r="J25" s="245"/>
      <c r="K25" s="245"/>
      <c r="L25" s="245">
        <f>SUM(B25:K25)</f>
        <v>12</v>
      </c>
      <c r="M25" s="245">
        <v>10</v>
      </c>
      <c r="N25" s="246">
        <v>2</v>
      </c>
      <c r="O25" s="95"/>
    </row>
    <row r="26" spans="1:15" ht="14.25" customHeight="1" x14ac:dyDescent="0.15">
      <c r="A26" s="247">
        <v>24</v>
      </c>
      <c r="B26" s="248">
        <v>3</v>
      </c>
      <c r="C26" s="248"/>
      <c r="D26" s="248">
        <v>1</v>
      </c>
      <c r="E26" s="248"/>
      <c r="F26" s="248">
        <v>1</v>
      </c>
      <c r="G26" s="248"/>
      <c r="H26" s="248">
        <v>2</v>
      </c>
      <c r="I26" s="248">
        <v>1</v>
      </c>
      <c r="J26" s="248">
        <v>1</v>
      </c>
      <c r="K26" s="248"/>
      <c r="L26" s="245">
        <f>SUM(B26:K26)</f>
        <v>9</v>
      </c>
      <c r="M26" s="248">
        <v>5</v>
      </c>
      <c r="N26" s="249">
        <v>4</v>
      </c>
      <c r="O26" s="95"/>
    </row>
    <row r="27" spans="1:15" ht="14.25" customHeight="1" x14ac:dyDescent="0.15">
      <c r="A27" s="250">
        <v>25</v>
      </c>
      <c r="B27" s="251">
        <v>3</v>
      </c>
      <c r="C27" s="251">
        <v>3</v>
      </c>
      <c r="D27" s="251">
        <v>1</v>
      </c>
      <c r="E27" s="251"/>
      <c r="F27" s="251">
        <v>3</v>
      </c>
      <c r="G27" s="251"/>
      <c r="H27" s="251">
        <v>6</v>
      </c>
      <c r="I27" s="251"/>
      <c r="J27" s="251">
        <v>2</v>
      </c>
      <c r="K27" s="251"/>
      <c r="L27" s="245">
        <f>SUM(B27:K27)</f>
        <v>18</v>
      </c>
      <c r="M27" s="251">
        <v>10</v>
      </c>
      <c r="N27" s="252">
        <v>8</v>
      </c>
      <c r="O27" s="95"/>
    </row>
    <row r="28" spans="1:15" ht="14.25" customHeight="1" x14ac:dyDescent="0.15">
      <c r="A28" s="253">
        <v>26</v>
      </c>
      <c r="B28" s="254">
        <v>4</v>
      </c>
      <c r="C28" s="254">
        <v>1</v>
      </c>
      <c r="D28" s="254">
        <v>1</v>
      </c>
      <c r="E28" s="254"/>
      <c r="F28" s="254"/>
      <c r="G28" s="254"/>
      <c r="H28" s="254"/>
      <c r="I28" s="254"/>
      <c r="J28" s="254">
        <v>1</v>
      </c>
      <c r="K28" s="254"/>
      <c r="L28" s="245">
        <f>SUM(B28:K28)</f>
        <v>7</v>
      </c>
      <c r="M28" s="254">
        <v>6</v>
      </c>
      <c r="N28" s="255">
        <v>1</v>
      </c>
      <c r="O28" s="95"/>
    </row>
    <row r="29" spans="1:15" ht="14.25" customHeight="1" x14ac:dyDescent="0.15">
      <c r="A29" s="256">
        <v>27</v>
      </c>
      <c r="B29" s="257">
        <v>1</v>
      </c>
      <c r="C29" s="257">
        <v>2</v>
      </c>
      <c r="D29" s="257"/>
      <c r="E29" s="257"/>
      <c r="F29" s="257"/>
      <c r="G29" s="257">
        <v>3</v>
      </c>
      <c r="H29" s="257">
        <v>3</v>
      </c>
      <c r="I29" s="257"/>
      <c r="J29" s="257">
        <v>8</v>
      </c>
      <c r="K29" s="257"/>
      <c r="L29" s="245">
        <f>SUM(B29:K29)</f>
        <v>17</v>
      </c>
      <c r="M29" s="257">
        <v>4</v>
      </c>
      <c r="N29" s="258">
        <v>13</v>
      </c>
      <c r="O29" s="95"/>
    </row>
    <row r="30" spans="1:15" ht="14.25" customHeight="1" x14ac:dyDescent="0.15">
      <c r="A30" s="259">
        <v>28</v>
      </c>
      <c r="B30" s="260">
        <v>3</v>
      </c>
      <c r="C30" s="260">
        <v>2</v>
      </c>
      <c r="D30" s="260"/>
      <c r="E30" s="260"/>
      <c r="F30" s="260"/>
      <c r="G30" s="260">
        <v>1</v>
      </c>
      <c r="H30" s="260">
        <v>1</v>
      </c>
      <c r="I30" s="260"/>
      <c r="J30" s="260"/>
      <c r="K30" s="260"/>
      <c r="L30" s="245">
        <f>SUM(B30:K30)</f>
        <v>7</v>
      </c>
      <c r="M30" s="260">
        <v>5</v>
      </c>
      <c r="N30" s="261">
        <v>2</v>
      </c>
      <c r="O30" s="95"/>
    </row>
    <row r="31" spans="1:15" ht="14.25" customHeight="1" x14ac:dyDescent="0.15">
      <c r="A31" s="262"/>
      <c r="B31" s="238"/>
      <c r="C31" s="238"/>
      <c r="D31" s="238"/>
      <c r="E31" s="238"/>
      <c r="F31" s="238"/>
      <c r="G31" s="238"/>
      <c r="H31" s="238"/>
      <c r="I31" s="238"/>
      <c r="J31" s="238"/>
      <c r="K31" s="603" t="s">
        <v>320</v>
      </c>
      <c r="L31" s="603"/>
      <c r="M31" s="603"/>
      <c r="N31" s="603"/>
      <c r="O31" s="95"/>
    </row>
    <row r="32" spans="1:15" ht="16.55" customHeight="1" x14ac:dyDescent="0.15">
      <c r="A32" s="564" t="s">
        <v>321</v>
      </c>
      <c r="B32" s="564"/>
      <c r="C32" s="564"/>
      <c r="D32" s="564"/>
      <c r="E32" s="564"/>
      <c r="F32" s="564"/>
      <c r="G32" s="95"/>
      <c r="H32" s="95"/>
      <c r="I32" s="95"/>
      <c r="J32" s="95"/>
      <c r="K32" s="95"/>
      <c r="L32" s="95"/>
      <c r="M32" s="95"/>
      <c r="N32" s="565" t="s">
        <v>305</v>
      </c>
      <c r="O32" s="95"/>
    </row>
    <row r="33" spans="1:15" ht="11.95" customHeight="1" x14ac:dyDescent="0.15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566"/>
    </row>
    <row r="34" spans="1:15" ht="17.2" customHeight="1" x14ac:dyDescent="0.15">
      <c r="A34" s="558" t="s">
        <v>667</v>
      </c>
      <c r="B34" s="567" t="s">
        <v>322</v>
      </c>
      <c r="C34" s="568"/>
      <c r="D34" s="567" t="s">
        <v>323</v>
      </c>
      <c r="E34" s="568"/>
      <c r="F34" s="567" t="s">
        <v>324</v>
      </c>
      <c r="G34" s="568"/>
      <c r="H34" s="571" t="s">
        <v>325</v>
      </c>
      <c r="I34" s="572"/>
      <c r="J34" s="567" t="s">
        <v>286</v>
      </c>
      <c r="K34" s="568"/>
      <c r="L34" s="567" t="s">
        <v>326</v>
      </c>
      <c r="M34" s="573"/>
      <c r="N34" s="574"/>
    </row>
    <row r="35" spans="1:15" ht="14.25" customHeight="1" x14ac:dyDescent="0.15">
      <c r="A35" s="559"/>
      <c r="B35" s="569"/>
      <c r="C35" s="570"/>
      <c r="D35" s="569"/>
      <c r="E35" s="570"/>
      <c r="F35" s="569"/>
      <c r="G35" s="570"/>
      <c r="H35" s="263" t="s">
        <v>327</v>
      </c>
      <c r="I35" s="263" t="s">
        <v>328</v>
      </c>
      <c r="J35" s="569"/>
      <c r="K35" s="570"/>
      <c r="L35" s="569"/>
      <c r="M35" s="575"/>
      <c r="N35" s="576"/>
    </row>
    <row r="36" spans="1:15" ht="15.9" customHeight="1" x14ac:dyDescent="0.15">
      <c r="A36" s="241">
        <v>20</v>
      </c>
      <c r="B36" s="580">
        <v>1</v>
      </c>
      <c r="C36" s="580"/>
      <c r="D36" s="580">
        <v>2</v>
      </c>
      <c r="E36" s="580"/>
      <c r="F36" s="580"/>
      <c r="G36" s="580"/>
      <c r="H36" s="264"/>
      <c r="I36" s="264"/>
      <c r="J36" s="580">
        <f>SUM(B36:E36)</f>
        <v>3</v>
      </c>
      <c r="K36" s="580"/>
      <c r="L36" s="581" t="s">
        <v>329</v>
      </c>
      <c r="M36" s="582"/>
      <c r="N36" s="583"/>
    </row>
    <row r="37" spans="1:15" ht="15.9" customHeight="1" x14ac:dyDescent="0.15">
      <c r="A37" s="244">
        <v>21</v>
      </c>
      <c r="B37" s="577">
        <v>2</v>
      </c>
      <c r="C37" s="577"/>
      <c r="D37" s="577">
        <v>2</v>
      </c>
      <c r="E37" s="577"/>
      <c r="F37" s="577"/>
      <c r="G37" s="577"/>
      <c r="H37" s="265"/>
      <c r="I37" s="265"/>
      <c r="J37" s="577">
        <f>SUM(B37:E37)</f>
        <v>4</v>
      </c>
      <c r="K37" s="577"/>
      <c r="L37" s="578"/>
      <c r="M37" s="578"/>
      <c r="N37" s="579"/>
    </row>
    <row r="38" spans="1:15" ht="15.9" customHeight="1" x14ac:dyDescent="0.15">
      <c r="A38" s="244">
        <v>22</v>
      </c>
      <c r="B38" s="577">
        <v>5</v>
      </c>
      <c r="C38" s="577"/>
      <c r="D38" s="577">
        <v>2</v>
      </c>
      <c r="E38" s="577"/>
      <c r="F38" s="577">
        <v>4</v>
      </c>
      <c r="G38" s="577"/>
      <c r="H38" s="265"/>
      <c r="I38" s="265"/>
      <c r="J38" s="577">
        <f>SUM(B38:F38)</f>
        <v>11</v>
      </c>
      <c r="K38" s="577"/>
      <c r="L38" s="589" t="s">
        <v>330</v>
      </c>
      <c r="M38" s="590"/>
      <c r="N38" s="591"/>
    </row>
    <row r="39" spans="1:15" ht="15.9" customHeight="1" x14ac:dyDescent="0.15">
      <c r="A39" s="266">
        <v>23</v>
      </c>
      <c r="B39" s="584">
        <v>2</v>
      </c>
      <c r="C39" s="584"/>
      <c r="D39" s="584" t="s">
        <v>331</v>
      </c>
      <c r="E39" s="584"/>
      <c r="F39" s="584">
        <v>7</v>
      </c>
      <c r="G39" s="584"/>
      <c r="H39" s="265"/>
      <c r="I39" s="265"/>
      <c r="J39" s="585">
        <f>SUM(B39:F39)</f>
        <v>9</v>
      </c>
      <c r="K39" s="586"/>
      <c r="L39" s="587" t="s">
        <v>332</v>
      </c>
      <c r="M39" s="587"/>
      <c r="N39" s="588"/>
    </row>
    <row r="40" spans="1:15" ht="15.9" customHeight="1" x14ac:dyDescent="0.15">
      <c r="A40" s="247">
        <v>24</v>
      </c>
      <c r="B40" s="598">
        <v>5</v>
      </c>
      <c r="C40" s="598"/>
      <c r="D40" s="598">
        <v>3</v>
      </c>
      <c r="E40" s="598"/>
      <c r="F40" s="598" t="s">
        <v>331</v>
      </c>
      <c r="G40" s="598"/>
      <c r="H40" s="267"/>
      <c r="I40" s="268"/>
      <c r="J40" s="599">
        <v>8</v>
      </c>
      <c r="K40" s="600"/>
      <c r="L40" s="601"/>
      <c r="M40" s="601"/>
      <c r="N40" s="602"/>
    </row>
    <row r="41" spans="1:15" ht="15.9" customHeight="1" x14ac:dyDescent="0.15">
      <c r="A41" s="253">
        <v>25</v>
      </c>
      <c r="B41" s="592">
        <v>1</v>
      </c>
      <c r="C41" s="592"/>
      <c r="D41" s="592">
        <v>6</v>
      </c>
      <c r="E41" s="592"/>
      <c r="F41" s="592" t="s">
        <v>331</v>
      </c>
      <c r="G41" s="592"/>
      <c r="H41" s="267">
        <v>3</v>
      </c>
      <c r="I41" s="269"/>
      <c r="J41" s="593">
        <v>10</v>
      </c>
      <c r="K41" s="594"/>
      <c r="L41" s="595" t="s">
        <v>333</v>
      </c>
      <c r="M41" s="596"/>
      <c r="N41" s="597"/>
    </row>
    <row r="42" spans="1:15" ht="15.9" customHeight="1" x14ac:dyDescent="0.15">
      <c r="A42" s="253">
        <v>26</v>
      </c>
      <c r="B42" s="593" t="s">
        <v>331</v>
      </c>
      <c r="C42" s="594"/>
      <c r="D42" s="593">
        <v>7</v>
      </c>
      <c r="E42" s="594"/>
      <c r="F42" s="593" t="s">
        <v>331</v>
      </c>
      <c r="G42" s="594"/>
      <c r="H42" s="267">
        <v>2</v>
      </c>
      <c r="I42" s="268">
        <v>1</v>
      </c>
      <c r="J42" s="593">
        <v>10</v>
      </c>
      <c r="K42" s="594"/>
      <c r="L42" s="595" t="s">
        <v>334</v>
      </c>
      <c r="M42" s="596"/>
      <c r="N42" s="597"/>
      <c r="O42" s="95"/>
    </row>
    <row r="43" spans="1:15" ht="15.9" customHeight="1" x14ac:dyDescent="0.15">
      <c r="A43" s="256">
        <v>27</v>
      </c>
      <c r="B43" s="609">
        <v>1</v>
      </c>
      <c r="C43" s="610"/>
      <c r="D43" s="609">
        <v>3</v>
      </c>
      <c r="E43" s="610"/>
      <c r="F43" s="609" t="s">
        <v>331</v>
      </c>
      <c r="G43" s="610"/>
      <c r="H43" s="270">
        <v>5</v>
      </c>
      <c r="I43" s="271">
        <v>1</v>
      </c>
      <c r="J43" s="593">
        <v>10</v>
      </c>
      <c r="K43" s="594"/>
      <c r="L43" s="611"/>
      <c r="M43" s="612"/>
      <c r="N43" s="613"/>
      <c r="O43" s="95"/>
    </row>
    <row r="44" spans="1:15" ht="15.9" customHeight="1" x14ac:dyDescent="0.15">
      <c r="A44" s="259">
        <v>28</v>
      </c>
      <c r="B44" s="604"/>
      <c r="C44" s="605"/>
      <c r="D44" s="604">
        <v>6</v>
      </c>
      <c r="E44" s="605"/>
      <c r="F44" s="604"/>
      <c r="G44" s="605"/>
      <c r="H44" s="272">
        <v>1</v>
      </c>
      <c r="I44" s="273"/>
      <c r="J44" s="604">
        <v>7</v>
      </c>
      <c r="K44" s="605"/>
      <c r="L44" s="606"/>
      <c r="M44" s="607"/>
      <c r="N44" s="608"/>
      <c r="O44" s="95"/>
    </row>
    <row r="45" spans="1:15" x14ac:dyDescent="0.15">
      <c r="A45" s="95"/>
      <c r="B45" s="95"/>
      <c r="C45" s="95"/>
      <c r="D45" s="95"/>
      <c r="E45" s="95"/>
      <c r="F45" s="95"/>
      <c r="G45" s="95"/>
      <c r="H45" s="95"/>
      <c r="I45" s="95"/>
      <c r="J45" s="95"/>
      <c r="K45" s="95"/>
      <c r="O45" s="95"/>
    </row>
    <row r="46" spans="1:15" x14ac:dyDescent="0.15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  <c r="O46" s="95"/>
    </row>
    <row r="47" spans="1:15" x14ac:dyDescent="0.15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  <c r="O47" s="95"/>
    </row>
    <row r="48" spans="1:15" x14ac:dyDescent="0.15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O48" s="95"/>
    </row>
    <row r="49" spans="1:14" x14ac:dyDescent="0.15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</row>
    <row r="53" spans="1:14" x14ac:dyDescent="0.15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</row>
    <row r="54" spans="1:14" x14ac:dyDescent="0.15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</row>
    <row r="55" spans="1:14" x14ac:dyDescent="0.15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</row>
    <row r="56" spans="1:14" x14ac:dyDescent="0.15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</row>
    <row r="57" spans="1:14" x14ac:dyDescent="0.15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</row>
    <row r="58" spans="1:14" x14ac:dyDescent="0.15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</row>
    <row r="59" spans="1:14" x14ac:dyDescent="0.15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</row>
    <row r="60" spans="1:14" x14ac:dyDescent="0.15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</row>
    <row r="61" spans="1:14" x14ac:dyDescent="0.15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</row>
    <row r="62" spans="1:14" x14ac:dyDescent="0.15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</row>
    <row r="63" spans="1:14" x14ac:dyDescent="0.15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</row>
    <row r="64" spans="1:14" x14ac:dyDescent="0.15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</row>
    <row r="65" spans="1:14" x14ac:dyDescent="0.15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</row>
    <row r="66" spans="1:14" x14ac:dyDescent="0.15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</row>
    <row r="67" spans="1:14" x14ac:dyDescent="0.15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</row>
    <row r="68" spans="1:14" x14ac:dyDescent="0.15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</row>
    <row r="69" spans="1:14" x14ac:dyDescent="0.15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</row>
    <row r="70" spans="1:14" x14ac:dyDescent="0.15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</row>
    <row r="71" spans="1:14" x14ac:dyDescent="0.15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</row>
    <row r="72" spans="1:14" x14ac:dyDescent="0.15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</row>
    <row r="73" spans="1:14" x14ac:dyDescent="0.15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</row>
    <row r="74" spans="1:14" x14ac:dyDescent="0.15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</row>
    <row r="75" spans="1:14" x14ac:dyDescent="0.15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</row>
  </sheetData>
  <sheetProtection selectLockedCells="1" selectUnlockedCells="1"/>
  <mergeCells count="61">
    <mergeCell ref="K31:N31"/>
    <mergeCell ref="B44:C44"/>
    <mergeCell ref="D44:E44"/>
    <mergeCell ref="F44:G44"/>
    <mergeCell ref="J44:K44"/>
    <mergeCell ref="L44:N44"/>
    <mergeCell ref="B42:C42"/>
    <mergeCell ref="D42:E42"/>
    <mergeCell ref="F42:G42"/>
    <mergeCell ref="J42:K42"/>
    <mergeCell ref="L42:N42"/>
    <mergeCell ref="B43:C43"/>
    <mergeCell ref="D43:E43"/>
    <mergeCell ref="F43:G43"/>
    <mergeCell ref="J43:K43"/>
    <mergeCell ref="L43:N43"/>
    <mergeCell ref="B40:C40"/>
    <mergeCell ref="D40:E40"/>
    <mergeCell ref="F40:G40"/>
    <mergeCell ref="J40:K40"/>
    <mergeCell ref="L40:N40"/>
    <mergeCell ref="B41:C41"/>
    <mergeCell ref="D41:E41"/>
    <mergeCell ref="F41:G41"/>
    <mergeCell ref="J41:K41"/>
    <mergeCell ref="L41:N41"/>
    <mergeCell ref="B38:C38"/>
    <mergeCell ref="D38:E38"/>
    <mergeCell ref="F38:G38"/>
    <mergeCell ref="J38:K38"/>
    <mergeCell ref="L38:N38"/>
    <mergeCell ref="B39:C39"/>
    <mergeCell ref="D39:E39"/>
    <mergeCell ref="F39:G39"/>
    <mergeCell ref="J39:K39"/>
    <mergeCell ref="L39:N39"/>
    <mergeCell ref="B36:C36"/>
    <mergeCell ref="D36:E36"/>
    <mergeCell ref="F36:G36"/>
    <mergeCell ref="J36:K36"/>
    <mergeCell ref="L36:N36"/>
    <mergeCell ref="B37:C37"/>
    <mergeCell ref="D37:E37"/>
    <mergeCell ref="F37:G37"/>
    <mergeCell ref="J37:K37"/>
    <mergeCell ref="L37:N37"/>
    <mergeCell ref="A32:F32"/>
    <mergeCell ref="N32:N33"/>
    <mergeCell ref="A34:A35"/>
    <mergeCell ref="B34:C35"/>
    <mergeCell ref="D34:E35"/>
    <mergeCell ref="F34:G35"/>
    <mergeCell ref="H34:I34"/>
    <mergeCell ref="J34:K35"/>
    <mergeCell ref="L34:N35"/>
    <mergeCell ref="A1:E1"/>
    <mergeCell ref="N1:N2"/>
    <mergeCell ref="A3:A4"/>
    <mergeCell ref="B3:K3"/>
    <mergeCell ref="L3:L4"/>
    <mergeCell ref="M3:N3"/>
  </mergeCells>
  <phoneticPr fontId="2"/>
  <pageMargins left="0.78740157480314965" right="0.39370078740157483" top="0.39370078740157483" bottom="0.39370078740157483" header="0" footer="0"/>
  <pageSetup paperSize="9" firstPageNumber="0" orientation="landscape" horizontalDpi="300" verticalDpi="300" r:id="rId1"/>
  <headerFooter scaleWithDoc="0" alignWithMargins="0">
    <oddFooter>&amp;C&amp;"ＭＳ 明朝,標準"－５２－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>
    <pageSetUpPr fitToPage="1"/>
  </sheetPr>
  <dimension ref="A1:I46"/>
  <sheetViews>
    <sheetView view="pageLayout" zoomScaleNormal="100" workbookViewId="0">
      <selection activeCell="F22" sqref="F22"/>
    </sheetView>
  </sheetViews>
  <sheetFormatPr defaultColWidth="9" defaultRowHeight="20.3" customHeight="1" x14ac:dyDescent="0.15"/>
  <cols>
    <col min="1" max="2" width="8.33203125" style="32" customWidth="1"/>
    <col min="3" max="8" width="24.21875" style="32" customWidth="1"/>
    <col min="9" max="16384" width="9" style="32"/>
  </cols>
  <sheetData>
    <row r="1" spans="1:9" ht="18.850000000000001" customHeight="1" x14ac:dyDescent="0.15">
      <c r="A1" s="163" t="s">
        <v>335</v>
      </c>
      <c r="B1" s="85"/>
      <c r="C1" s="85"/>
      <c r="D1" s="85"/>
      <c r="E1" s="164" t="s">
        <v>336</v>
      </c>
      <c r="F1" s="164"/>
      <c r="G1" s="85"/>
      <c r="H1" s="85"/>
      <c r="I1" s="85"/>
    </row>
    <row r="2" spans="1:9" ht="27" customHeight="1" x14ac:dyDescent="0.15">
      <c r="A2" s="620"/>
      <c r="B2" s="620"/>
      <c r="C2" s="165" t="s">
        <v>337</v>
      </c>
      <c r="D2" s="166" t="s">
        <v>338</v>
      </c>
      <c r="E2" s="167" t="s">
        <v>339</v>
      </c>
      <c r="F2" s="85"/>
      <c r="G2" s="85"/>
      <c r="H2" s="85"/>
      <c r="I2" s="85"/>
    </row>
    <row r="3" spans="1:9" ht="12.95" customHeight="1" x14ac:dyDescent="0.15">
      <c r="A3" s="621" t="s">
        <v>340</v>
      </c>
      <c r="B3" s="621"/>
      <c r="C3" s="168">
        <v>0</v>
      </c>
      <c r="D3" s="168">
        <v>30</v>
      </c>
      <c r="E3" s="169">
        <f>SUM(C3:D3)</f>
        <v>30</v>
      </c>
      <c r="F3" s="85"/>
      <c r="G3" s="85"/>
      <c r="H3" s="85"/>
      <c r="I3" s="85"/>
    </row>
    <row r="4" spans="1:9" ht="12.95" customHeight="1" x14ac:dyDescent="0.15">
      <c r="A4" s="621" t="s">
        <v>341</v>
      </c>
      <c r="B4" s="621"/>
      <c r="C4" s="170">
        <v>7</v>
      </c>
      <c r="D4" s="168">
        <v>52</v>
      </c>
      <c r="E4" s="171">
        <f>SUM(C4:D4)</f>
        <v>59</v>
      </c>
      <c r="F4" s="85"/>
      <c r="G4" s="85"/>
      <c r="H4" s="85"/>
      <c r="I4" s="85"/>
    </row>
    <row r="5" spans="1:9" ht="12.95" customHeight="1" x14ac:dyDescent="0.15">
      <c r="A5" s="621" t="s">
        <v>342</v>
      </c>
      <c r="B5" s="621"/>
      <c r="C5" s="170">
        <v>5</v>
      </c>
      <c r="D5" s="170">
        <v>60</v>
      </c>
      <c r="E5" s="171">
        <f>SUM(C5:D5)</f>
        <v>65</v>
      </c>
      <c r="F5" s="85"/>
      <c r="G5" s="85"/>
      <c r="H5" s="85"/>
      <c r="I5" s="85"/>
    </row>
    <row r="6" spans="1:9" ht="12.95" customHeight="1" x14ac:dyDescent="0.15">
      <c r="A6" s="621" t="s">
        <v>343</v>
      </c>
      <c r="B6" s="621"/>
      <c r="C6" s="170">
        <v>0</v>
      </c>
      <c r="D6" s="170">
        <v>31</v>
      </c>
      <c r="E6" s="171">
        <f>SUM(C6:D6)</f>
        <v>31</v>
      </c>
      <c r="F6" s="85"/>
      <c r="G6" s="85"/>
      <c r="H6" s="85"/>
      <c r="I6" s="85"/>
    </row>
    <row r="7" spans="1:9" ht="12.95" customHeight="1" x14ac:dyDescent="0.15">
      <c r="A7" s="622" t="s">
        <v>344</v>
      </c>
      <c r="B7" s="623"/>
      <c r="C7" s="172">
        <v>0</v>
      </c>
      <c r="D7" s="172">
        <v>46</v>
      </c>
      <c r="E7" s="173">
        <v>46</v>
      </c>
      <c r="F7" s="85"/>
      <c r="G7" s="85"/>
      <c r="H7" s="85"/>
      <c r="I7" s="85"/>
    </row>
    <row r="8" spans="1:9" ht="12.95" customHeight="1" x14ac:dyDescent="0.15">
      <c r="A8" s="622" t="s">
        <v>345</v>
      </c>
      <c r="B8" s="623"/>
      <c r="C8" s="172">
        <v>0</v>
      </c>
      <c r="D8" s="172">
        <v>26</v>
      </c>
      <c r="E8" s="173">
        <v>26</v>
      </c>
      <c r="F8" s="85"/>
      <c r="G8" s="85"/>
      <c r="H8" s="85"/>
      <c r="I8" s="85"/>
    </row>
    <row r="9" spans="1:9" ht="12.95" customHeight="1" x14ac:dyDescent="0.15">
      <c r="A9" s="622" t="s">
        <v>346</v>
      </c>
      <c r="B9" s="623"/>
      <c r="C9" s="172">
        <v>0</v>
      </c>
      <c r="D9" s="172">
        <v>0</v>
      </c>
      <c r="E9" s="173">
        <v>0</v>
      </c>
      <c r="F9" s="85"/>
      <c r="G9" s="85"/>
      <c r="H9" s="85"/>
      <c r="I9" s="85"/>
    </row>
    <row r="10" spans="1:9" ht="12.95" customHeight="1" x14ac:dyDescent="0.15">
      <c r="A10" s="622" t="s">
        <v>347</v>
      </c>
      <c r="B10" s="623"/>
      <c r="C10" s="172">
        <v>0</v>
      </c>
      <c r="D10" s="172">
        <v>0</v>
      </c>
      <c r="E10" s="173">
        <v>0</v>
      </c>
      <c r="F10" s="85"/>
      <c r="G10" s="85"/>
      <c r="H10" s="85"/>
      <c r="I10" s="85"/>
    </row>
    <row r="11" spans="1:9" ht="12.95" customHeight="1" x14ac:dyDescent="0.15">
      <c r="A11" s="624" t="s">
        <v>544</v>
      </c>
      <c r="B11" s="625"/>
      <c r="C11" s="274">
        <v>1</v>
      </c>
      <c r="D11" s="274">
        <v>0</v>
      </c>
      <c r="E11" s="275">
        <v>1</v>
      </c>
      <c r="F11" s="85"/>
      <c r="G11" s="85"/>
      <c r="H11" s="85"/>
      <c r="I11" s="85"/>
    </row>
    <row r="12" spans="1:9" ht="12.95" customHeight="1" x14ac:dyDescent="0.15">
      <c r="A12" s="615" t="s">
        <v>348</v>
      </c>
      <c r="B12" s="615"/>
      <c r="C12" s="174">
        <f>SUM(C3:C11)</f>
        <v>13</v>
      </c>
      <c r="D12" s="174">
        <f>SUM(D3:D11)</f>
        <v>245</v>
      </c>
      <c r="E12" s="175">
        <f>SUM(C12:D12)</f>
        <v>258</v>
      </c>
      <c r="F12" s="85"/>
      <c r="G12" s="85"/>
      <c r="H12" s="85"/>
      <c r="I12" s="85"/>
    </row>
    <row r="13" spans="1:9" ht="20.3" customHeight="1" x14ac:dyDescent="0.15">
      <c r="A13" s="176"/>
      <c r="B13" s="176"/>
      <c r="C13" s="177"/>
      <c r="D13" s="177"/>
      <c r="E13" s="177"/>
      <c r="F13" s="85"/>
      <c r="G13" s="85"/>
      <c r="H13" s="85"/>
      <c r="I13" s="85"/>
    </row>
    <row r="14" spans="1:9" ht="18.850000000000001" customHeight="1" x14ac:dyDescent="0.15">
      <c r="A14" s="163" t="s">
        <v>349</v>
      </c>
      <c r="B14" s="85"/>
      <c r="C14" s="85"/>
      <c r="D14" s="85"/>
      <c r="E14" s="85"/>
      <c r="F14" s="85"/>
      <c r="G14" s="85"/>
      <c r="H14" s="164" t="s">
        <v>336</v>
      </c>
      <c r="I14" s="85"/>
    </row>
    <row r="15" spans="1:9" ht="74" customHeight="1" x14ac:dyDescent="0.15">
      <c r="A15" s="620" t="s">
        <v>350</v>
      </c>
      <c r="B15" s="620"/>
      <c r="C15" s="166" t="s">
        <v>351</v>
      </c>
      <c r="D15" s="178" t="s">
        <v>749</v>
      </c>
      <c r="E15" s="178" t="s">
        <v>352</v>
      </c>
      <c r="F15" s="178" t="s">
        <v>750</v>
      </c>
      <c r="G15" s="178" t="s">
        <v>751</v>
      </c>
      <c r="H15" s="179" t="s">
        <v>353</v>
      </c>
      <c r="I15" s="85"/>
    </row>
    <row r="16" spans="1:9" ht="13.75" customHeight="1" x14ac:dyDescent="0.15">
      <c r="A16" s="621" t="s">
        <v>340</v>
      </c>
      <c r="B16" s="621"/>
      <c r="C16" s="180" t="s">
        <v>354</v>
      </c>
      <c r="D16" s="181">
        <v>14</v>
      </c>
      <c r="E16" s="182">
        <v>0</v>
      </c>
      <c r="F16" s="182">
        <v>2</v>
      </c>
      <c r="G16" s="182">
        <v>0</v>
      </c>
      <c r="H16" s="183">
        <f>SUM(D16:G16)</f>
        <v>16</v>
      </c>
      <c r="I16" s="85"/>
    </row>
    <row r="17" spans="1:9" ht="13.75" customHeight="1" x14ac:dyDescent="0.15">
      <c r="A17" s="621"/>
      <c r="B17" s="621"/>
      <c r="C17" s="180" t="s">
        <v>355</v>
      </c>
      <c r="D17" s="181">
        <v>15</v>
      </c>
      <c r="E17" s="182">
        <v>0</v>
      </c>
      <c r="F17" s="182">
        <v>3</v>
      </c>
      <c r="G17" s="182">
        <v>0</v>
      </c>
      <c r="H17" s="183">
        <f>SUM(D17:G17)</f>
        <v>18</v>
      </c>
      <c r="I17" s="85"/>
    </row>
    <row r="18" spans="1:9" ht="13.75" customHeight="1" x14ac:dyDescent="0.15">
      <c r="A18" s="621"/>
      <c r="B18" s="621"/>
      <c r="C18" s="180" t="s">
        <v>356</v>
      </c>
      <c r="D18" s="181">
        <v>309</v>
      </c>
      <c r="E18" s="182">
        <v>0</v>
      </c>
      <c r="F18" s="182">
        <v>46</v>
      </c>
      <c r="G18" s="182">
        <v>0</v>
      </c>
      <c r="H18" s="183">
        <f>SUM(D18:G18)</f>
        <v>355</v>
      </c>
      <c r="I18" s="85"/>
    </row>
    <row r="19" spans="1:9" ht="13.75" customHeight="1" x14ac:dyDescent="0.15">
      <c r="A19" s="621" t="s">
        <v>357</v>
      </c>
      <c r="B19" s="621"/>
      <c r="C19" s="180" t="s">
        <v>354</v>
      </c>
      <c r="D19" s="181">
        <v>20</v>
      </c>
      <c r="E19" s="182">
        <v>15</v>
      </c>
      <c r="F19" s="182">
        <v>38</v>
      </c>
      <c r="G19" s="182">
        <v>46</v>
      </c>
      <c r="H19" s="183">
        <f>SUM(D19:G19)</f>
        <v>119</v>
      </c>
      <c r="I19" s="85"/>
    </row>
    <row r="20" spans="1:9" ht="13.75" customHeight="1" x14ac:dyDescent="0.15">
      <c r="A20" s="621"/>
      <c r="B20" s="621"/>
      <c r="C20" s="180" t="s">
        <v>355</v>
      </c>
      <c r="D20" s="181">
        <v>51</v>
      </c>
      <c r="E20" s="182">
        <v>14</v>
      </c>
      <c r="F20" s="182">
        <v>58</v>
      </c>
      <c r="G20" s="182">
        <v>63</v>
      </c>
      <c r="H20" s="183">
        <f>SUM(D20:G20)</f>
        <v>186</v>
      </c>
      <c r="I20" s="85"/>
    </row>
    <row r="21" spans="1:9" ht="13.75" customHeight="1" x14ac:dyDescent="0.15">
      <c r="A21" s="621"/>
      <c r="B21" s="621"/>
      <c r="C21" s="180" t="s">
        <v>356</v>
      </c>
      <c r="D21" s="181">
        <v>473</v>
      </c>
      <c r="E21" s="182">
        <v>233</v>
      </c>
      <c r="F21" s="182">
        <v>310</v>
      </c>
      <c r="G21" s="182">
        <v>698</v>
      </c>
      <c r="H21" s="183">
        <f>SUM(D21:G21)</f>
        <v>1714</v>
      </c>
      <c r="I21" s="85"/>
    </row>
    <row r="22" spans="1:9" ht="13.75" customHeight="1" x14ac:dyDescent="0.15">
      <c r="A22" s="621" t="s">
        <v>358</v>
      </c>
      <c r="B22" s="621"/>
      <c r="C22" s="180" t="s">
        <v>354</v>
      </c>
      <c r="D22" s="181">
        <v>20</v>
      </c>
      <c r="E22" s="182">
        <v>7</v>
      </c>
      <c r="F22" s="182">
        <v>8</v>
      </c>
      <c r="G22" s="182">
        <v>25</v>
      </c>
      <c r="H22" s="183">
        <v>60</v>
      </c>
      <c r="I22" s="85"/>
    </row>
    <row r="23" spans="1:9" ht="13.75" customHeight="1" x14ac:dyDescent="0.15">
      <c r="A23" s="621"/>
      <c r="B23" s="621"/>
      <c r="C23" s="180" t="s">
        <v>355</v>
      </c>
      <c r="D23" s="181">
        <v>38</v>
      </c>
      <c r="E23" s="182">
        <v>7</v>
      </c>
      <c r="F23" s="182">
        <v>13</v>
      </c>
      <c r="G23" s="182">
        <v>28</v>
      </c>
      <c r="H23" s="183">
        <v>86</v>
      </c>
      <c r="I23" s="85"/>
    </row>
    <row r="24" spans="1:9" ht="13.75" customHeight="1" x14ac:dyDescent="0.15">
      <c r="A24" s="621"/>
      <c r="B24" s="621"/>
      <c r="C24" s="180" t="s">
        <v>356</v>
      </c>
      <c r="D24" s="181">
        <v>578</v>
      </c>
      <c r="E24" s="182">
        <v>139</v>
      </c>
      <c r="F24" s="182">
        <v>304</v>
      </c>
      <c r="G24" s="182">
        <v>240</v>
      </c>
      <c r="H24" s="183">
        <v>1261</v>
      </c>
      <c r="I24" s="85"/>
    </row>
    <row r="25" spans="1:9" ht="13.75" customHeight="1" x14ac:dyDescent="0.15">
      <c r="A25" s="621" t="s">
        <v>359</v>
      </c>
      <c r="B25" s="621"/>
      <c r="C25" s="180" t="s">
        <v>354</v>
      </c>
      <c r="D25" s="181">
        <v>21</v>
      </c>
      <c r="E25" s="182">
        <v>4</v>
      </c>
      <c r="F25" s="182">
        <v>18</v>
      </c>
      <c r="G25" s="182">
        <v>19</v>
      </c>
      <c r="H25" s="183">
        <f>SUM(D25:G25)</f>
        <v>62</v>
      </c>
      <c r="I25" s="85"/>
    </row>
    <row r="26" spans="1:9" ht="13.75" customHeight="1" x14ac:dyDescent="0.15">
      <c r="A26" s="621"/>
      <c r="B26" s="621"/>
      <c r="C26" s="180" t="s">
        <v>355</v>
      </c>
      <c r="D26" s="181">
        <v>41</v>
      </c>
      <c r="E26" s="182">
        <v>4</v>
      </c>
      <c r="F26" s="182">
        <v>32</v>
      </c>
      <c r="G26" s="182">
        <v>24</v>
      </c>
      <c r="H26" s="183">
        <f>SUM(D26:G26)</f>
        <v>101</v>
      </c>
      <c r="I26" s="85"/>
    </row>
    <row r="27" spans="1:9" ht="13.75" customHeight="1" x14ac:dyDescent="0.15">
      <c r="A27" s="621"/>
      <c r="B27" s="621"/>
      <c r="C27" s="180" t="s">
        <v>356</v>
      </c>
      <c r="D27" s="181">
        <v>473</v>
      </c>
      <c r="E27" s="182">
        <v>76</v>
      </c>
      <c r="F27" s="182">
        <v>909</v>
      </c>
      <c r="G27" s="182">
        <v>284</v>
      </c>
      <c r="H27" s="183">
        <f>SUM(D27:G27)</f>
        <v>1742</v>
      </c>
      <c r="I27" s="85"/>
    </row>
    <row r="28" spans="1:9" ht="13.75" customHeight="1" x14ac:dyDescent="0.15">
      <c r="A28" s="626" t="s">
        <v>360</v>
      </c>
      <c r="B28" s="627"/>
      <c r="C28" s="180" t="s">
        <v>354</v>
      </c>
      <c r="D28" s="181">
        <v>43</v>
      </c>
      <c r="E28" s="182">
        <v>5</v>
      </c>
      <c r="F28" s="182">
        <v>8</v>
      </c>
      <c r="G28" s="182">
        <v>30</v>
      </c>
      <c r="H28" s="183">
        <v>86</v>
      </c>
      <c r="I28" s="85"/>
    </row>
    <row r="29" spans="1:9" ht="13.75" customHeight="1" x14ac:dyDescent="0.15">
      <c r="A29" s="628"/>
      <c r="B29" s="629"/>
      <c r="C29" s="180" t="s">
        <v>355</v>
      </c>
      <c r="D29" s="181">
        <v>95</v>
      </c>
      <c r="E29" s="182">
        <v>7</v>
      </c>
      <c r="F29" s="182">
        <v>17</v>
      </c>
      <c r="G29" s="182">
        <v>43</v>
      </c>
      <c r="H29" s="183">
        <v>162</v>
      </c>
      <c r="I29" s="85"/>
    </row>
    <row r="30" spans="1:9" ht="13.75" customHeight="1" x14ac:dyDescent="0.15">
      <c r="A30" s="630"/>
      <c r="B30" s="631"/>
      <c r="C30" s="180" t="s">
        <v>356</v>
      </c>
      <c r="D30" s="181">
        <v>1270</v>
      </c>
      <c r="E30" s="182">
        <v>82</v>
      </c>
      <c r="F30" s="182">
        <v>385</v>
      </c>
      <c r="G30" s="182">
        <v>410</v>
      </c>
      <c r="H30" s="183">
        <v>2147</v>
      </c>
      <c r="I30" s="85"/>
    </row>
    <row r="31" spans="1:9" ht="13.75" customHeight="1" x14ac:dyDescent="0.15">
      <c r="A31" s="617" t="s">
        <v>361</v>
      </c>
      <c r="B31" s="617"/>
      <c r="C31" s="180" t="s">
        <v>354</v>
      </c>
      <c r="D31" s="181">
        <v>44</v>
      </c>
      <c r="E31" s="182">
        <v>15</v>
      </c>
      <c r="F31" s="182">
        <v>9</v>
      </c>
      <c r="G31" s="182">
        <v>43</v>
      </c>
      <c r="H31" s="183">
        <f>SUM(D31:G31)</f>
        <v>111</v>
      </c>
      <c r="I31" s="85"/>
    </row>
    <row r="32" spans="1:9" ht="13.75" customHeight="1" x14ac:dyDescent="0.15">
      <c r="A32" s="617"/>
      <c r="B32" s="617"/>
      <c r="C32" s="180" t="s">
        <v>355</v>
      </c>
      <c r="D32" s="181">
        <v>100</v>
      </c>
      <c r="E32" s="182">
        <v>17</v>
      </c>
      <c r="F32" s="182">
        <v>17</v>
      </c>
      <c r="G32" s="182">
        <v>56</v>
      </c>
      <c r="H32" s="183">
        <f>SUM(D32:G32)</f>
        <v>190</v>
      </c>
      <c r="I32" s="85"/>
    </row>
    <row r="33" spans="1:9" ht="13.75" customHeight="1" x14ac:dyDescent="0.15">
      <c r="A33" s="621"/>
      <c r="B33" s="621"/>
      <c r="C33" s="180" t="s">
        <v>356</v>
      </c>
      <c r="D33" s="181">
        <v>1516</v>
      </c>
      <c r="E33" s="182">
        <v>181</v>
      </c>
      <c r="F33" s="182">
        <v>185</v>
      </c>
      <c r="G33" s="182">
        <v>574</v>
      </c>
      <c r="H33" s="183">
        <f>SUM(D33:G33)</f>
        <v>2456</v>
      </c>
      <c r="I33" s="85"/>
    </row>
    <row r="34" spans="1:9" ht="13.75" customHeight="1" x14ac:dyDescent="0.15">
      <c r="A34" s="617" t="s">
        <v>362</v>
      </c>
      <c r="B34" s="617"/>
      <c r="C34" s="184" t="s">
        <v>354</v>
      </c>
      <c r="D34" s="185">
        <v>47</v>
      </c>
      <c r="E34" s="186">
        <v>8</v>
      </c>
      <c r="F34" s="186">
        <v>20</v>
      </c>
      <c r="G34" s="186">
        <v>39</v>
      </c>
      <c r="H34" s="183">
        <f>SUM(D34:G34)</f>
        <v>114</v>
      </c>
      <c r="I34" s="85"/>
    </row>
    <row r="35" spans="1:9" ht="13.75" customHeight="1" x14ac:dyDescent="0.15">
      <c r="A35" s="617"/>
      <c r="B35" s="617"/>
      <c r="C35" s="180" t="s">
        <v>355</v>
      </c>
      <c r="D35" s="181">
        <v>106</v>
      </c>
      <c r="E35" s="182">
        <v>10</v>
      </c>
      <c r="F35" s="182">
        <v>32</v>
      </c>
      <c r="G35" s="182">
        <v>47</v>
      </c>
      <c r="H35" s="183">
        <f>SUM(D35:G35)</f>
        <v>195</v>
      </c>
      <c r="I35" s="85"/>
    </row>
    <row r="36" spans="1:9" ht="13.75" customHeight="1" x14ac:dyDescent="0.15">
      <c r="A36" s="632"/>
      <c r="B36" s="632"/>
      <c r="C36" s="187" t="s">
        <v>356</v>
      </c>
      <c r="D36" s="188">
        <v>1667</v>
      </c>
      <c r="E36" s="189">
        <v>107</v>
      </c>
      <c r="F36" s="189">
        <v>391</v>
      </c>
      <c r="G36" s="189">
        <v>687</v>
      </c>
      <c r="H36" s="190">
        <f>SUM(D36:G36)</f>
        <v>2852</v>
      </c>
      <c r="I36" s="85"/>
    </row>
    <row r="37" spans="1:9" ht="13.75" customHeight="1" x14ac:dyDescent="0.15">
      <c r="A37" s="633" t="s">
        <v>363</v>
      </c>
      <c r="B37" s="633"/>
      <c r="C37" s="191" t="s">
        <v>354</v>
      </c>
      <c r="D37" s="192">
        <v>47</v>
      </c>
      <c r="E37" s="193">
        <v>14</v>
      </c>
      <c r="F37" s="193">
        <v>19</v>
      </c>
      <c r="G37" s="193">
        <v>40</v>
      </c>
      <c r="H37" s="194">
        <f>SUM(D37:G37)</f>
        <v>120</v>
      </c>
      <c r="I37" s="85"/>
    </row>
    <row r="38" spans="1:9" ht="13.75" customHeight="1" x14ac:dyDescent="0.15">
      <c r="A38" s="617"/>
      <c r="B38" s="617"/>
      <c r="C38" s="180" t="s">
        <v>355</v>
      </c>
      <c r="D38" s="181">
        <v>101</v>
      </c>
      <c r="E38" s="182">
        <v>14</v>
      </c>
      <c r="F38" s="182">
        <v>19</v>
      </c>
      <c r="G38" s="182">
        <v>40</v>
      </c>
      <c r="H38" s="183">
        <f>SUM(D38:G38)</f>
        <v>174</v>
      </c>
      <c r="I38" s="85"/>
    </row>
    <row r="39" spans="1:9" ht="13.75" customHeight="1" x14ac:dyDescent="0.15">
      <c r="A39" s="621"/>
      <c r="B39" s="621"/>
      <c r="C39" s="180" t="s">
        <v>356</v>
      </c>
      <c r="D39" s="181">
        <v>1737</v>
      </c>
      <c r="E39" s="182">
        <v>428</v>
      </c>
      <c r="F39" s="182">
        <v>346</v>
      </c>
      <c r="G39" s="182">
        <v>442</v>
      </c>
      <c r="H39" s="183">
        <f>SUM(D39:G39)</f>
        <v>2953</v>
      </c>
      <c r="I39" s="85"/>
    </row>
    <row r="40" spans="1:9" ht="13.75" customHeight="1" x14ac:dyDescent="0.15">
      <c r="A40" s="617" t="s">
        <v>364</v>
      </c>
      <c r="B40" s="617"/>
      <c r="C40" s="180" t="s">
        <v>365</v>
      </c>
      <c r="D40" s="181">
        <v>39</v>
      </c>
      <c r="E40" s="182">
        <v>4</v>
      </c>
      <c r="F40" s="182">
        <v>42</v>
      </c>
      <c r="G40" s="182">
        <v>69</v>
      </c>
      <c r="H40" s="183">
        <f>SUM(D40:G40)</f>
        <v>154</v>
      </c>
      <c r="I40" s="85"/>
    </row>
    <row r="41" spans="1:9" ht="13.75" customHeight="1" x14ac:dyDescent="0.15">
      <c r="A41" s="617"/>
      <c r="B41" s="617"/>
      <c r="C41" s="180" t="s">
        <v>355</v>
      </c>
      <c r="D41" s="181">
        <v>83</v>
      </c>
      <c r="E41" s="182">
        <v>4</v>
      </c>
      <c r="F41" s="182">
        <v>48</v>
      </c>
      <c r="G41" s="182">
        <v>69</v>
      </c>
      <c r="H41" s="183">
        <f>SUM(D41:G41)</f>
        <v>204</v>
      </c>
      <c r="I41" s="85"/>
    </row>
    <row r="42" spans="1:9" ht="13.75" customHeight="1" x14ac:dyDescent="0.15">
      <c r="A42" s="621"/>
      <c r="B42" s="621"/>
      <c r="C42" s="180" t="s">
        <v>356</v>
      </c>
      <c r="D42" s="181">
        <v>1219</v>
      </c>
      <c r="E42" s="182">
        <v>40</v>
      </c>
      <c r="F42" s="182">
        <v>1182</v>
      </c>
      <c r="G42" s="182">
        <v>893</v>
      </c>
      <c r="H42" s="183">
        <f>SUM(D42:G42)</f>
        <v>3334</v>
      </c>
      <c r="I42" s="85"/>
    </row>
    <row r="43" spans="1:9" ht="13.75" customHeight="1" x14ac:dyDescent="0.15">
      <c r="A43" s="614" t="s">
        <v>366</v>
      </c>
      <c r="B43" s="615"/>
      <c r="C43" s="184" t="s">
        <v>365</v>
      </c>
      <c r="D43" s="185">
        <v>36</v>
      </c>
      <c r="E43" s="186">
        <v>11</v>
      </c>
      <c r="F43" s="186">
        <v>33</v>
      </c>
      <c r="G43" s="186">
        <v>92</v>
      </c>
      <c r="H43" s="195">
        <f>SUM(D43:G43)</f>
        <v>172</v>
      </c>
      <c r="I43" s="85"/>
    </row>
    <row r="44" spans="1:9" ht="13.75" customHeight="1" x14ac:dyDescent="0.15">
      <c r="A44" s="616"/>
      <c r="B44" s="617"/>
      <c r="C44" s="180" t="s">
        <v>355</v>
      </c>
      <c r="D44" s="181">
        <v>79</v>
      </c>
      <c r="E44" s="182">
        <v>17</v>
      </c>
      <c r="F44" s="182">
        <v>37</v>
      </c>
      <c r="G44" s="182">
        <v>92</v>
      </c>
      <c r="H44" s="183">
        <f>SUM(D44:G44)</f>
        <v>225</v>
      </c>
      <c r="I44" s="85"/>
    </row>
    <row r="45" spans="1:9" ht="13.75" customHeight="1" x14ac:dyDescent="0.15">
      <c r="A45" s="618"/>
      <c r="B45" s="619"/>
      <c r="C45" s="276" t="s">
        <v>356</v>
      </c>
      <c r="D45" s="277">
        <v>1491</v>
      </c>
      <c r="E45" s="278">
        <v>196</v>
      </c>
      <c r="F45" s="278">
        <v>524</v>
      </c>
      <c r="G45" s="278">
        <v>1371</v>
      </c>
      <c r="H45" s="196">
        <f>SUM(D45:G45)</f>
        <v>3582</v>
      </c>
      <c r="I45" s="85"/>
    </row>
    <row r="46" spans="1:9" ht="20.3" customHeight="1" x14ac:dyDescent="0.15">
      <c r="A46" s="85"/>
      <c r="B46" s="85"/>
      <c r="C46" s="85"/>
      <c r="D46" s="164"/>
      <c r="E46" s="85"/>
      <c r="F46" s="85"/>
      <c r="G46" s="85"/>
      <c r="H46" s="85"/>
    </row>
  </sheetData>
  <sheetProtection selectLockedCells="1" selectUnlockedCells="1"/>
  <mergeCells count="22">
    <mergeCell ref="A40:B42"/>
    <mergeCell ref="A15:B15"/>
    <mergeCell ref="A16:B18"/>
    <mergeCell ref="A19:B21"/>
    <mergeCell ref="A22:B24"/>
    <mergeCell ref="A25:B27"/>
    <mergeCell ref="A43:B45"/>
    <mergeCell ref="A12:B12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28:B30"/>
    <mergeCell ref="A31:B33"/>
    <mergeCell ref="A34:B36"/>
    <mergeCell ref="A37:B39"/>
  </mergeCells>
  <phoneticPr fontId="2"/>
  <pageMargins left="0.78740157480314965" right="0.39370078740157483" top="0.39370078740157483" bottom="0.39370078740157483" header="0" footer="0"/>
  <pageSetup paperSize="9" scale="82" firstPageNumber="0" orientation="landscape" r:id="rId1"/>
  <headerFooter scaleWithDoc="0" alignWithMargins="0">
    <oddFooter>&amp;C&amp;"ＭＳ 明朝,標準"－５３－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pageSetUpPr fitToPage="1"/>
  </sheetPr>
  <dimension ref="A1:DN157"/>
  <sheetViews>
    <sheetView view="pageLayout" zoomScaleNormal="80" workbookViewId="0">
      <selection activeCell="F22" sqref="F22"/>
    </sheetView>
  </sheetViews>
  <sheetFormatPr defaultColWidth="9" defaultRowHeight="13.1" x14ac:dyDescent="0.15"/>
  <cols>
    <col min="1" max="1" width="7.6640625" style="161" customWidth="1"/>
    <col min="2" max="2" width="8.6640625" style="161" customWidth="1"/>
    <col min="3" max="3" width="3.44140625" style="161" customWidth="1"/>
    <col min="4" max="4" width="22.6640625" style="161" customWidth="1"/>
    <col min="5" max="5" width="1.6640625" style="161" customWidth="1"/>
    <col min="6" max="6" width="84" style="161" customWidth="1"/>
    <col min="7" max="7" width="7.109375" style="204" customWidth="1"/>
    <col min="8" max="8" width="1.6640625" style="204" customWidth="1"/>
    <col min="9" max="9" width="16.6640625" style="161" customWidth="1"/>
    <col min="10" max="16384" width="9" style="161"/>
  </cols>
  <sheetData>
    <row r="1" spans="1:118" s="159" customFormat="1" ht="20.95" customHeight="1" x14ac:dyDescent="0.25">
      <c r="A1" s="634" t="s">
        <v>545</v>
      </c>
      <c r="B1" s="634"/>
      <c r="C1" s="634"/>
      <c r="D1" s="634"/>
      <c r="E1" s="634"/>
      <c r="F1" s="634"/>
      <c r="G1" s="635" t="s">
        <v>546</v>
      </c>
      <c r="H1" s="635"/>
      <c r="I1" s="635"/>
      <c r="J1" s="163"/>
      <c r="K1" s="163"/>
      <c r="L1" s="163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8"/>
      <c r="DB1" s="158"/>
      <c r="DC1" s="158"/>
      <c r="DD1" s="158"/>
      <c r="DE1" s="158"/>
      <c r="DF1" s="158"/>
      <c r="DG1" s="158"/>
      <c r="DH1" s="158"/>
      <c r="DI1" s="158"/>
      <c r="DJ1" s="158"/>
      <c r="DK1" s="158"/>
      <c r="DL1" s="158"/>
      <c r="DM1" s="158"/>
      <c r="DN1" s="158"/>
    </row>
    <row r="2" spans="1:118" s="199" customFormat="1" ht="20.95" customHeight="1" x14ac:dyDescent="0.15">
      <c r="A2" s="293" t="s">
        <v>547</v>
      </c>
      <c r="B2" s="294" t="s">
        <v>548</v>
      </c>
      <c r="C2" s="636" t="s">
        <v>549</v>
      </c>
      <c r="D2" s="636"/>
      <c r="E2" s="295"/>
      <c r="F2" s="295" t="s">
        <v>550</v>
      </c>
      <c r="G2" s="636" t="s">
        <v>551</v>
      </c>
      <c r="H2" s="636"/>
      <c r="I2" s="296" t="s">
        <v>552</v>
      </c>
      <c r="J2" s="197"/>
      <c r="K2" s="197"/>
      <c r="L2" s="197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8"/>
      <c r="AK2" s="198"/>
      <c r="AL2" s="198"/>
      <c r="AM2" s="198"/>
      <c r="AN2" s="198"/>
      <c r="AO2" s="198"/>
      <c r="AP2" s="198"/>
      <c r="AQ2" s="198"/>
      <c r="AR2" s="198"/>
      <c r="AS2" s="198"/>
      <c r="AT2" s="198"/>
      <c r="AU2" s="198"/>
      <c r="AV2" s="198"/>
      <c r="AW2" s="198"/>
      <c r="AX2" s="198"/>
      <c r="AY2" s="198"/>
      <c r="AZ2" s="198"/>
      <c r="BA2" s="198"/>
      <c r="BB2" s="198"/>
      <c r="BC2" s="198"/>
      <c r="BD2" s="198"/>
      <c r="BE2" s="198"/>
      <c r="BF2" s="198"/>
      <c r="BG2" s="198"/>
      <c r="BH2" s="198"/>
      <c r="BI2" s="198"/>
      <c r="BJ2" s="198"/>
      <c r="BK2" s="198"/>
      <c r="BL2" s="198"/>
      <c r="BM2" s="198"/>
      <c r="BN2" s="198"/>
      <c r="BO2" s="198"/>
      <c r="BP2" s="198"/>
      <c r="BQ2" s="198"/>
      <c r="BR2" s="198"/>
      <c r="BS2" s="198"/>
      <c r="BT2" s="198"/>
      <c r="BU2" s="198"/>
      <c r="BV2" s="198"/>
      <c r="BW2" s="198"/>
      <c r="BX2" s="198"/>
      <c r="BY2" s="198"/>
      <c r="BZ2" s="198"/>
      <c r="CA2" s="198"/>
      <c r="CB2" s="198"/>
      <c r="CC2" s="198"/>
      <c r="CD2" s="198"/>
      <c r="CE2" s="198"/>
      <c r="CF2" s="198"/>
      <c r="CG2" s="198"/>
      <c r="CH2" s="198"/>
      <c r="CI2" s="198"/>
      <c r="CJ2" s="198"/>
      <c r="CK2" s="198"/>
      <c r="CL2" s="198"/>
      <c r="CM2" s="198"/>
      <c r="CN2" s="198"/>
      <c r="CO2" s="198"/>
      <c r="CP2" s="198"/>
      <c r="CQ2" s="198"/>
      <c r="CR2" s="198"/>
      <c r="CS2" s="198"/>
      <c r="CT2" s="198"/>
      <c r="CU2" s="198"/>
      <c r="CV2" s="198"/>
      <c r="CW2" s="198"/>
      <c r="CX2" s="198"/>
      <c r="CY2" s="198"/>
      <c r="CZ2" s="198"/>
      <c r="DA2" s="198"/>
      <c r="DB2" s="198"/>
      <c r="DC2" s="198"/>
      <c r="DD2" s="198"/>
      <c r="DE2" s="198"/>
      <c r="DF2" s="198"/>
      <c r="DG2" s="198"/>
      <c r="DH2" s="198"/>
      <c r="DI2" s="198"/>
      <c r="DJ2" s="198"/>
      <c r="DK2" s="198"/>
      <c r="DL2" s="198"/>
      <c r="DM2" s="198"/>
      <c r="DN2" s="198"/>
    </row>
    <row r="3" spans="1:118" ht="23.1" customHeight="1" x14ac:dyDescent="0.15">
      <c r="A3" s="297" t="s">
        <v>553</v>
      </c>
      <c r="B3" s="298" t="s">
        <v>553</v>
      </c>
      <c r="C3" s="297">
        <v>1</v>
      </c>
      <c r="D3" s="299" t="s">
        <v>554</v>
      </c>
      <c r="E3" s="300"/>
      <c r="F3" s="238" t="s">
        <v>555</v>
      </c>
      <c r="G3" s="301" t="s">
        <v>556</v>
      </c>
      <c r="H3" s="302"/>
      <c r="I3" s="299" t="s">
        <v>557</v>
      </c>
      <c r="J3" s="200"/>
      <c r="K3" s="200"/>
      <c r="L3" s="20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  <c r="BM3" s="160"/>
      <c r="BN3" s="160"/>
      <c r="BO3" s="160"/>
      <c r="BP3" s="160"/>
      <c r="BQ3" s="160"/>
      <c r="BR3" s="160"/>
      <c r="BS3" s="160"/>
      <c r="BT3" s="160"/>
      <c r="BU3" s="160"/>
      <c r="BV3" s="160"/>
      <c r="BW3" s="160"/>
      <c r="BX3" s="160"/>
      <c r="BY3" s="160"/>
      <c r="BZ3" s="160"/>
      <c r="CA3" s="160"/>
      <c r="CB3" s="160"/>
      <c r="CC3" s="160"/>
      <c r="CD3" s="160"/>
      <c r="CE3" s="160"/>
      <c r="CF3" s="160"/>
      <c r="CG3" s="160"/>
      <c r="CH3" s="160"/>
      <c r="CI3" s="160"/>
      <c r="CJ3" s="160"/>
      <c r="CK3" s="160"/>
      <c r="CL3" s="160"/>
      <c r="CM3" s="160"/>
      <c r="CN3" s="160"/>
      <c r="CO3" s="160"/>
      <c r="CP3" s="160"/>
      <c r="CQ3" s="160"/>
      <c r="CR3" s="160"/>
      <c r="CS3" s="160"/>
      <c r="CT3" s="160"/>
      <c r="CU3" s="160"/>
      <c r="CV3" s="160"/>
      <c r="CW3" s="160"/>
      <c r="CX3" s="160"/>
      <c r="CY3" s="160"/>
      <c r="CZ3" s="160"/>
      <c r="DA3" s="160"/>
      <c r="DB3" s="160"/>
      <c r="DC3" s="160"/>
      <c r="DD3" s="160"/>
      <c r="DE3" s="160"/>
      <c r="DF3" s="160"/>
      <c r="DG3" s="160"/>
      <c r="DH3" s="160"/>
      <c r="DI3" s="160"/>
      <c r="DJ3" s="160"/>
      <c r="DK3" s="160"/>
      <c r="DL3" s="160"/>
      <c r="DM3" s="160"/>
      <c r="DN3" s="160"/>
    </row>
    <row r="4" spans="1:118" ht="23.1" customHeight="1" x14ac:dyDescent="0.15">
      <c r="A4" s="303"/>
      <c r="B4" s="304"/>
      <c r="C4" s="297">
        <v>2</v>
      </c>
      <c r="D4" s="299" t="s">
        <v>558</v>
      </c>
      <c r="E4" s="300"/>
      <c r="F4" s="238" t="s">
        <v>559</v>
      </c>
      <c r="G4" s="301" t="s">
        <v>560</v>
      </c>
      <c r="H4" s="302"/>
      <c r="I4" s="299" t="s">
        <v>561</v>
      </c>
      <c r="J4" s="200"/>
      <c r="K4" s="200"/>
      <c r="L4" s="20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</row>
    <row r="5" spans="1:118" ht="23.1" customHeight="1" x14ac:dyDescent="0.15">
      <c r="A5" s="303"/>
      <c r="B5" s="304"/>
      <c r="C5" s="297">
        <v>3</v>
      </c>
      <c r="D5" s="299" t="s">
        <v>562</v>
      </c>
      <c r="E5" s="300"/>
      <c r="F5" s="238" t="s">
        <v>668</v>
      </c>
      <c r="G5" s="301" t="s">
        <v>563</v>
      </c>
      <c r="H5" s="302"/>
      <c r="I5" s="299" t="s">
        <v>564</v>
      </c>
      <c r="J5" s="200"/>
      <c r="K5" s="200"/>
      <c r="L5" s="20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</row>
    <row r="6" spans="1:118" ht="23.1" customHeight="1" x14ac:dyDescent="0.15">
      <c r="A6" s="303"/>
      <c r="B6" s="304"/>
      <c r="C6" s="297">
        <v>4</v>
      </c>
      <c r="D6" s="299" t="s">
        <v>565</v>
      </c>
      <c r="E6" s="300"/>
      <c r="F6" s="238" t="s">
        <v>566</v>
      </c>
      <c r="G6" s="301" t="s">
        <v>567</v>
      </c>
      <c r="H6" s="302"/>
      <c r="I6" s="299" t="s">
        <v>568</v>
      </c>
      <c r="J6" s="200"/>
      <c r="K6" s="200"/>
      <c r="L6" s="20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0"/>
      <c r="AS6" s="160"/>
      <c r="AT6" s="160"/>
      <c r="AU6" s="160"/>
      <c r="AV6" s="160"/>
      <c r="AW6" s="160"/>
      <c r="AX6" s="160"/>
      <c r="AY6" s="160"/>
      <c r="AZ6" s="160"/>
      <c r="BA6" s="160"/>
      <c r="BB6" s="160"/>
      <c r="BC6" s="160"/>
      <c r="BD6" s="160"/>
      <c r="BE6" s="160"/>
      <c r="BF6" s="160"/>
      <c r="BG6" s="160"/>
      <c r="BH6" s="160"/>
      <c r="BI6" s="160"/>
      <c r="BJ6" s="160"/>
      <c r="BK6" s="160"/>
      <c r="BL6" s="160"/>
      <c r="BM6" s="160"/>
      <c r="BN6" s="160"/>
      <c r="BO6" s="160"/>
      <c r="BP6" s="160"/>
      <c r="BQ6" s="160"/>
      <c r="BR6" s="160"/>
      <c r="BS6" s="160"/>
      <c r="BT6" s="160"/>
      <c r="BU6" s="160"/>
      <c r="BV6" s="160"/>
      <c r="BW6" s="160"/>
      <c r="BX6" s="160"/>
      <c r="BY6" s="160"/>
      <c r="BZ6" s="160"/>
      <c r="CA6" s="160"/>
      <c r="CB6" s="160"/>
      <c r="CC6" s="160"/>
      <c r="CD6" s="160"/>
      <c r="CE6" s="160"/>
      <c r="CF6" s="160"/>
      <c r="CG6" s="160"/>
      <c r="CH6" s="160"/>
      <c r="CI6" s="160"/>
      <c r="CJ6" s="160"/>
      <c r="CK6" s="160"/>
      <c r="CL6" s="160"/>
      <c r="CM6" s="160"/>
      <c r="CN6" s="160"/>
      <c r="CO6" s="160"/>
      <c r="CP6" s="160"/>
      <c r="CQ6" s="160"/>
      <c r="CR6" s="160"/>
      <c r="CS6" s="160"/>
      <c r="CT6" s="160"/>
      <c r="CU6" s="160"/>
      <c r="CV6" s="160"/>
      <c r="CW6" s="160"/>
      <c r="CX6" s="160"/>
      <c r="CY6" s="160"/>
      <c r="CZ6" s="160"/>
      <c r="DA6" s="160"/>
      <c r="DB6" s="160"/>
      <c r="DC6" s="160"/>
      <c r="DD6" s="160"/>
      <c r="DE6" s="160"/>
      <c r="DF6" s="160"/>
      <c r="DG6" s="160"/>
      <c r="DH6" s="160"/>
      <c r="DI6" s="160"/>
      <c r="DJ6" s="160"/>
      <c r="DK6" s="160"/>
      <c r="DL6" s="160"/>
      <c r="DM6" s="160"/>
      <c r="DN6" s="160"/>
    </row>
    <row r="7" spans="1:118" ht="23.1" customHeight="1" x14ac:dyDescent="0.15">
      <c r="A7" s="305"/>
      <c r="B7" s="306"/>
      <c r="C7" s="307">
        <v>5</v>
      </c>
      <c r="D7" s="308" t="s">
        <v>569</v>
      </c>
      <c r="E7" s="309"/>
      <c r="F7" s="310" t="s">
        <v>570</v>
      </c>
      <c r="G7" s="311" t="s">
        <v>571</v>
      </c>
      <c r="H7" s="312"/>
      <c r="I7" s="308" t="s">
        <v>572</v>
      </c>
      <c r="J7" s="200"/>
      <c r="K7" s="200"/>
      <c r="L7" s="20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0"/>
      <c r="AT7" s="160"/>
      <c r="AU7" s="160"/>
      <c r="AV7" s="160"/>
      <c r="AW7" s="160"/>
      <c r="AX7" s="160"/>
      <c r="AY7" s="160"/>
      <c r="AZ7" s="160"/>
      <c r="BA7" s="160"/>
      <c r="BB7" s="160"/>
      <c r="BC7" s="160"/>
      <c r="BD7" s="160"/>
      <c r="BE7" s="160"/>
      <c r="BF7" s="160"/>
      <c r="BG7" s="160"/>
      <c r="BH7" s="160"/>
      <c r="BI7" s="160"/>
      <c r="BJ7" s="160"/>
      <c r="BK7" s="160"/>
      <c r="BL7" s="160"/>
      <c r="BM7" s="160"/>
      <c r="BN7" s="160"/>
      <c r="BO7" s="160"/>
      <c r="BP7" s="160"/>
      <c r="BQ7" s="160"/>
      <c r="BR7" s="160"/>
      <c r="BS7" s="160"/>
      <c r="BT7" s="160"/>
      <c r="BU7" s="160"/>
      <c r="BV7" s="160"/>
      <c r="BW7" s="160"/>
      <c r="BX7" s="160"/>
      <c r="BY7" s="160"/>
      <c r="BZ7" s="160"/>
      <c r="CA7" s="160"/>
      <c r="CB7" s="160"/>
      <c r="CC7" s="160"/>
      <c r="CD7" s="160"/>
      <c r="CE7" s="160"/>
      <c r="CF7" s="160"/>
      <c r="CG7" s="160"/>
      <c r="CH7" s="160"/>
      <c r="CI7" s="160"/>
      <c r="CJ7" s="160"/>
      <c r="CK7" s="160"/>
      <c r="CL7" s="160"/>
      <c r="CM7" s="160"/>
      <c r="CN7" s="160"/>
      <c r="CO7" s="160"/>
      <c r="CP7" s="160"/>
      <c r="CQ7" s="160"/>
      <c r="CR7" s="160"/>
      <c r="CS7" s="160"/>
      <c r="CT7" s="160"/>
      <c r="CU7" s="160"/>
      <c r="CV7" s="160"/>
      <c r="CW7" s="160"/>
      <c r="CX7" s="160"/>
      <c r="CY7" s="160"/>
      <c r="CZ7" s="160"/>
      <c r="DA7" s="160"/>
      <c r="DB7" s="160"/>
      <c r="DC7" s="160"/>
      <c r="DD7" s="160"/>
      <c r="DE7" s="160"/>
      <c r="DF7" s="160"/>
      <c r="DG7" s="160"/>
      <c r="DH7" s="160"/>
      <c r="DI7" s="160"/>
      <c r="DJ7" s="160"/>
      <c r="DK7" s="160"/>
      <c r="DL7" s="160"/>
      <c r="DM7" s="160"/>
      <c r="DN7" s="160"/>
    </row>
    <row r="8" spans="1:118" ht="23.1" customHeight="1" x14ac:dyDescent="0.15">
      <c r="A8" s="297" t="s">
        <v>573</v>
      </c>
      <c r="B8" s="298" t="s">
        <v>574</v>
      </c>
      <c r="C8" s="297">
        <v>1</v>
      </c>
      <c r="D8" s="299" t="s">
        <v>575</v>
      </c>
      <c r="E8" s="300"/>
      <c r="F8" s="238" t="s">
        <v>576</v>
      </c>
      <c r="G8" s="301" t="s">
        <v>577</v>
      </c>
      <c r="H8" s="302"/>
      <c r="I8" s="299" t="s">
        <v>557</v>
      </c>
      <c r="J8" s="200"/>
      <c r="K8" s="200"/>
      <c r="L8" s="20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0"/>
      <c r="BG8" s="160"/>
      <c r="BH8" s="160"/>
      <c r="BI8" s="160"/>
      <c r="BJ8" s="160"/>
      <c r="BK8" s="160"/>
      <c r="BL8" s="160"/>
      <c r="BM8" s="160"/>
      <c r="BN8" s="160"/>
      <c r="BO8" s="160"/>
      <c r="BP8" s="160"/>
      <c r="BQ8" s="160"/>
      <c r="BR8" s="160"/>
      <c r="BS8" s="160"/>
      <c r="BT8" s="160"/>
      <c r="BU8" s="160"/>
      <c r="BV8" s="160"/>
      <c r="BW8" s="160"/>
      <c r="BX8" s="160"/>
      <c r="BY8" s="160"/>
      <c r="BZ8" s="160"/>
      <c r="CA8" s="160"/>
      <c r="CB8" s="160"/>
      <c r="CC8" s="160"/>
      <c r="CD8" s="160"/>
      <c r="CE8" s="160"/>
      <c r="CF8" s="160"/>
      <c r="CG8" s="160"/>
      <c r="CH8" s="160"/>
      <c r="CI8" s="160"/>
      <c r="CJ8" s="160"/>
      <c r="CK8" s="160"/>
      <c r="CL8" s="160"/>
      <c r="CM8" s="160"/>
      <c r="CN8" s="160"/>
      <c r="CO8" s="160"/>
      <c r="CP8" s="160"/>
      <c r="CQ8" s="160"/>
      <c r="CR8" s="160"/>
      <c r="CS8" s="160"/>
      <c r="CT8" s="160"/>
      <c r="CU8" s="160"/>
      <c r="CV8" s="160"/>
      <c r="CW8" s="160"/>
      <c r="CX8" s="160"/>
      <c r="CY8" s="160"/>
      <c r="CZ8" s="160"/>
      <c r="DA8" s="160"/>
      <c r="DB8" s="160"/>
      <c r="DC8" s="160"/>
      <c r="DD8" s="160"/>
      <c r="DE8" s="160"/>
      <c r="DF8" s="160"/>
      <c r="DG8" s="160"/>
      <c r="DH8" s="160"/>
      <c r="DI8" s="160"/>
      <c r="DJ8" s="160"/>
      <c r="DK8" s="160"/>
      <c r="DL8" s="160"/>
      <c r="DM8" s="160"/>
      <c r="DN8" s="160"/>
    </row>
    <row r="9" spans="1:118" ht="23.1" customHeight="1" x14ac:dyDescent="0.15">
      <c r="A9" s="303"/>
      <c r="B9" s="298" t="s">
        <v>385</v>
      </c>
      <c r="C9" s="297">
        <v>2</v>
      </c>
      <c r="D9" s="299" t="s">
        <v>565</v>
      </c>
      <c r="E9" s="300"/>
      <c r="F9" s="238" t="s">
        <v>578</v>
      </c>
      <c r="G9" s="301" t="s">
        <v>579</v>
      </c>
      <c r="H9" s="302"/>
      <c r="I9" s="299" t="s">
        <v>564</v>
      </c>
      <c r="J9" s="200"/>
      <c r="K9" s="200"/>
      <c r="L9" s="20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0"/>
      <c r="BI9" s="160"/>
      <c r="BJ9" s="160"/>
      <c r="BK9" s="160"/>
      <c r="BL9" s="160"/>
      <c r="BM9" s="160"/>
      <c r="BN9" s="160"/>
      <c r="BO9" s="160"/>
      <c r="BP9" s="160"/>
      <c r="BQ9" s="160"/>
      <c r="BR9" s="160"/>
      <c r="BS9" s="160"/>
      <c r="BT9" s="160"/>
      <c r="BU9" s="160"/>
      <c r="BV9" s="160"/>
      <c r="BW9" s="160"/>
      <c r="BX9" s="160"/>
      <c r="BY9" s="160"/>
      <c r="BZ9" s="160"/>
      <c r="CA9" s="160"/>
      <c r="CB9" s="160"/>
      <c r="CC9" s="160"/>
      <c r="CD9" s="160"/>
      <c r="CE9" s="160"/>
      <c r="CF9" s="160"/>
      <c r="CG9" s="160"/>
      <c r="CH9" s="160"/>
      <c r="CI9" s="160"/>
      <c r="CJ9" s="160"/>
      <c r="CK9" s="160"/>
      <c r="CL9" s="160"/>
      <c r="CM9" s="160"/>
      <c r="CN9" s="160"/>
      <c r="CO9" s="160"/>
      <c r="CP9" s="160"/>
      <c r="CQ9" s="160"/>
      <c r="CR9" s="160"/>
      <c r="CS9" s="160"/>
      <c r="CT9" s="160"/>
      <c r="CU9" s="160"/>
      <c r="CV9" s="160"/>
      <c r="CW9" s="160"/>
      <c r="CX9" s="160"/>
      <c r="CY9" s="160"/>
      <c r="CZ9" s="160"/>
      <c r="DA9" s="160"/>
      <c r="DB9" s="160"/>
      <c r="DC9" s="160"/>
      <c r="DD9" s="160"/>
      <c r="DE9" s="160"/>
      <c r="DF9" s="160"/>
      <c r="DG9" s="160"/>
      <c r="DH9" s="160"/>
      <c r="DI9" s="160"/>
      <c r="DJ9" s="160"/>
      <c r="DK9" s="160"/>
      <c r="DL9" s="160"/>
      <c r="DM9" s="160"/>
      <c r="DN9" s="160"/>
    </row>
    <row r="10" spans="1:118" ht="23.1" customHeight="1" x14ac:dyDescent="0.15">
      <c r="A10" s="303"/>
      <c r="B10" s="304"/>
      <c r="C10" s="297"/>
      <c r="D10" s="299"/>
      <c r="E10" s="300"/>
      <c r="F10" s="238" t="s">
        <v>752</v>
      </c>
      <c r="G10" s="301"/>
      <c r="H10" s="302"/>
      <c r="I10" s="299"/>
      <c r="J10" s="200"/>
      <c r="K10" s="200"/>
      <c r="L10" s="20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0"/>
      <c r="BG10" s="160"/>
      <c r="BH10" s="160"/>
      <c r="BI10" s="160"/>
      <c r="BJ10" s="160"/>
      <c r="BK10" s="160"/>
      <c r="BL10" s="160"/>
      <c r="BM10" s="160"/>
      <c r="BN10" s="160"/>
      <c r="BO10" s="160"/>
      <c r="BP10" s="160"/>
      <c r="BQ10" s="160"/>
      <c r="BR10" s="160"/>
      <c r="BS10" s="160"/>
      <c r="BT10" s="160"/>
      <c r="BU10" s="160"/>
      <c r="BV10" s="160"/>
      <c r="BW10" s="160"/>
      <c r="BX10" s="160"/>
      <c r="BY10" s="160"/>
      <c r="BZ10" s="160"/>
      <c r="CA10" s="160"/>
      <c r="CB10" s="160"/>
      <c r="CC10" s="160"/>
      <c r="CD10" s="160"/>
      <c r="CE10" s="160"/>
      <c r="CF10" s="160"/>
      <c r="CG10" s="160"/>
      <c r="CH10" s="160"/>
      <c r="CI10" s="160"/>
      <c r="CJ10" s="160"/>
      <c r="CK10" s="160"/>
      <c r="CL10" s="160"/>
      <c r="CM10" s="160"/>
      <c r="CN10" s="160"/>
      <c r="CO10" s="160"/>
      <c r="CP10" s="160"/>
      <c r="CQ10" s="160"/>
      <c r="CR10" s="160"/>
      <c r="CS10" s="160"/>
      <c r="CT10" s="160"/>
      <c r="CU10" s="160"/>
      <c r="CV10" s="160"/>
      <c r="CW10" s="160"/>
      <c r="CX10" s="160"/>
      <c r="CY10" s="160"/>
      <c r="CZ10" s="160"/>
      <c r="DA10" s="160"/>
      <c r="DB10" s="160"/>
      <c r="DC10" s="160"/>
      <c r="DD10" s="160"/>
      <c r="DE10" s="160"/>
      <c r="DF10" s="160"/>
      <c r="DG10" s="160"/>
      <c r="DH10" s="160"/>
      <c r="DI10" s="160"/>
      <c r="DJ10" s="160"/>
      <c r="DK10" s="160"/>
      <c r="DL10" s="160"/>
      <c r="DM10" s="160"/>
      <c r="DN10" s="160"/>
    </row>
    <row r="11" spans="1:118" ht="23.1" customHeight="1" x14ac:dyDescent="0.15">
      <c r="A11" s="303"/>
      <c r="B11" s="304"/>
      <c r="C11" s="297">
        <v>3</v>
      </c>
      <c r="D11" s="299" t="s">
        <v>580</v>
      </c>
      <c r="E11" s="300"/>
      <c r="F11" s="238" t="s">
        <v>581</v>
      </c>
      <c r="G11" s="301" t="s">
        <v>582</v>
      </c>
      <c r="H11" s="302"/>
      <c r="I11" s="299" t="s">
        <v>572</v>
      </c>
      <c r="J11" s="200"/>
      <c r="K11" s="200"/>
      <c r="L11" s="20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/>
      <c r="BZ11" s="160"/>
      <c r="CA11" s="160"/>
      <c r="CB11" s="160"/>
      <c r="CC11" s="160"/>
      <c r="CD11" s="160"/>
      <c r="CE11" s="160"/>
      <c r="CF11" s="160"/>
      <c r="CG11" s="160"/>
      <c r="CH11" s="160"/>
      <c r="CI11" s="160"/>
      <c r="CJ11" s="160"/>
      <c r="CK11" s="160"/>
      <c r="CL11" s="160"/>
      <c r="CM11" s="160"/>
      <c r="CN11" s="160"/>
      <c r="CO11" s="160"/>
      <c r="CP11" s="160"/>
      <c r="CQ11" s="160"/>
      <c r="CR11" s="160"/>
      <c r="CS11" s="160"/>
      <c r="CT11" s="160"/>
      <c r="CU11" s="160"/>
      <c r="CV11" s="160"/>
      <c r="CW11" s="160"/>
      <c r="CX11" s="160"/>
      <c r="CY11" s="160"/>
      <c r="CZ11" s="160"/>
      <c r="DA11" s="160"/>
      <c r="DB11" s="160"/>
      <c r="DC11" s="160"/>
      <c r="DD11" s="160"/>
      <c r="DE11" s="160"/>
      <c r="DF11" s="160"/>
      <c r="DG11" s="160"/>
      <c r="DH11" s="160"/>
      <c r="DI11" s="160"/>
      <c r="DJ11" s="160"/>
      <c r="DK11" s="160"/>
      <c r="DL11" s="160"/>
      <c r="DM11" s="160"/>
      <c r="DN11" s="160"/>
    </row>
    <row r="12" spans="1:118" ht="23.1" customHeight="1" x14ac:dyDescent="0.15">
      <c r="A12" s="303"/>
      <c r="B12" s="304"/>
      <c r="C12" s="297"/>
      <c r="D12" s="299"/>
      <c r="E12" s="300"/>
      <c r="F12" s="238" t="s">
        <v>583</v>
      </c>
      <c r="G12" s="301"/>
      <c r="H12" s="302"/>
      <c r="I12" s="299"/>
      <c r="J12" s="200"/>
      <c r="K12" s="200"/>
      <c r="L12" s="20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  <c r="BM12" s="160"/>
      <c r="BN12" s="160"/>
      <c r="BO12" s="160"/>
      <c r="BP12" s="160"/>
      <c r="BQ12" s="160"/>
      <c r="BR12" s="160"/>
      <c r="BS12" s="160"/>
      <c r="BT12" s="160"/>
      <c r="BU12" s="160"/>
      <c r="BV12" s="160"/>
      <c r="BW12" s="160"/>
      <c r="BX12" s="160"/>
      <c r="BY12" s="160"/>
      <c r="BZ12" s="160"/>
      <c r="CA12" s="160"/>
      <c r="CB12" s="160"/>
      <c r="CC12" s="160"/>
      <c r="CD12" s="160"/>
      <c r="CE12" s="160"/>
      <c r="CF12" s="160"/>
      <c r="CG12" s="160"/>
      <c r="CH12" s="160"/>
      <c r="CI12" s="160"/>
      <c r="CJ12" s="160"/>
      <c r="CK12" s="160"/>
      <c r="CL12" s="160"/>
      <c r="CM12" s="160"/>
      <c r="CN12" s="160"/>
      <c r="CO12" s="160"/>
      <c r="CP12" s="160"/>
      <c r="CQ12" s="160"/>
      <c r="CR12" s="160"/>
      <c r="CS12" s="160"/>
      <c r="CT12" s="160"/>
      <c r="CU12" s="160"/>
      <c r="CV12" s="160"/>
      <c r="CW12" s="160"/>
      <c r="CX12" s="160"/>
      <c r="CY12" s="160"/>
      <c r="CZ12" s="160"/>
      <c r="DA12" s="160"/>
      <c r="DB12" s="160"/>
      <c r="DC12" s="160"/>
      <c r="DD12" s="160"/>
      <c r="DE12" s="160"/>
      <c r="DF12" s="160"/>
      <c r="DG12" s="160"/>
      <c r="DH12" s="160"/>
      <c r="DI12" s="160"/>
      <c r="DJ12" s="160"/>
      <c r="DK12" s="160"/>
      <c r="DL12" s="160"/>
      <c r="DM12" s="160"/>
      <c r="DN12" s="160"/>
    </row>
    <row r="13" spans="1:118" ht="23.1" customHeight="1" x14ac:dyDescent="0.15">
      <c r="A13" s="303"/>
      <c r="B13" s="304"/>
      <c r="C13" s="297">
        <v>4</v>
      </c>
      <c r="D13" s="299" t="s">
        <v>584</v>
      </c>
      <c r="E13" s="300"/>
      <c r="F13" s="238" t="s">
        <v>585</v>
      </c>
      <c r="G13" s="301" t="s">
        <v>586</v>
      </c>
      <c r="H13" s="302"/>
      <c r="I13" s="299" t="s">
        <v>572</v>
      </c>
      <c r="J13" s="200"/>
      <c r="K13" s="200"/>
      <c r="L13" s="20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60"/>
      <c r="BS13" s="160"/>
      <c r="BT13" s="160"/>
      <c r="BU13" s="160"/>
      <c r="BV13" s="160"/>
      <c r="BW13" s="160"/>
      <c r="BX13" s="160"/>
      <c r="BY13" s="160"/>
      <c r="BZ13" s="160"/>
      <c r="CA13" s="160"/>
      <c r="CB13" s="160"/>
      <c r="CC13" s="160"/>
      <c r="CD13" s="160"/>
      <c r="CE13" s="160"/>
      <c r="CF13" s="160"/>
      <c r="CG13" s="160"/>
      <c r="CH13" s="160"/>
      <c r="CI13" s="160"/>
      <c r="CJ13" s="160"/>
      <c r="CK13" s="160"/>
      <c r="CL13" s="160"/>
      <c r="CM13" s="160"/>
      <c r="CN13" s="160"/>
      <c r="CO13" s="160"/>
      <c r="CP13" s="160"/>
      <c r="CQ13" s="160"/>
      <c r="CR13" s="160"/>
      <c r="CS13" s="160"/>
      <c r="CT13" s="160"/>
      <c r="CU13" s="160"/>
      <c r="CV13" s="160"/>
      <c r="CW13" s="160"/>
      <c r="CX13" s="160"/>
      <c r="CY13" s="160"/>
      <c r="CZ13" s="160"/>
      <c r="DA13" s="160"/>
      <c r="DB13" s="160"/>
      <c r="DC13" s="160"/>
      <c r="DD13" s="160"/>
      <c r="DE13" s="160"/>
      <c r="DF13" s="160"/>
      <c r="DG13" s="160"/>
      <c r="DH13" s="160"/>
      <c r="DI13" s="160"/>
      <c r="DJ13" s="160"/>
      <c r="DK13" s="160"/>
      <c r="DL13" s="160"/>
      <c r="DM13" s="160"/>
      <c r="DN13" s="160"/>
    </row>
    <row r="14" spans="1:118" ht="23.1" customHeight="1" x14ac:dyDescent="0.15">
      <c r="A14" s="303"/>
      <c r="B14" s="304"/>
      <c r="C14" s="297">
        <v>5</v>
      </c>
      <c r="D14" s="299" t="s">
        <v>558</v>
      </c>
      <c r="E14" s="300"/>
      <c r="F14" s="238" t="s">
        <v>587</v>
      </c>
      <c r="G14" s="301" t="s">
        <v>588</v>
      </c>
      <c r="H14" s="302"/>
      <c r="I14" s="299" t="s">
        <v>561</v>
      </c>
      <c r="J14" s="200"/>
      <c r="K14" s="200"/>
      <c r="L14" s="20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0"/>
      <c r="AO14" s="160"/>
      <c r="AP14" s="160"/>
      <c r="AQ14" s="160"/>
      <c r="AR14" s="160"/>
      <c r="AS14" s="160"/>
      <c r="AT14" s="160"/>
      <c r="AU14" s="160"/>
      <c r="AV14" s="160"/>
      <c r="AW14" s="160"/>
      <c r="AX14" s="160"/>
      <c r="AY14" s="160"/>
      <c r="AZ14" s="160"/>
      <c r="BA14" s="160"/>
      <c r="BB14" s="160"/>
      <c r="BC14" s="160"/>
      <c r="BD14" s="160"/>
      <c r="BE14" s="160"/>
      <c r="BF14" s="160"/>
      <c r="BG14" s="160"/>
      <c r="BH14" s="160"/>
      <c r="BI14" s="160"/>
      <c r="BJ14" s="160"/>
      <c r="BK14" s="160"/>
      <c r="BL14" s="160"/>
      <c r="BM14" s="160"/>
      <c r="BN14" s="160"/>
      <c r="BO14" s="160"/>
      <c r="BP14" s="160"/>
      <c r="BQ14" s="160"/>
      <c r="BR14" s="160"/>
      <c r="BS14" s="160"/>
      <c r="BT14" s="160"/>
      <c r="BU14" s="160"/>
      <c r="BV14" s="160"/>
      <c r="BW14" s="160"/>
      <c r="BX14" s="160"/>
      <c r="BY14" s="160"/>
      <c r="BZ14" s="160"/>
      <c r="CA14" s="160"/>
      <c r="CB14" s="160"/>
      <c r="CC14" s="160"/>
      <c r="CD14" s="160"/>
      <c r="CE14" s="160"/>
      <c r="CF14" s="160"/>
      <c r="CG14" s="160"/>
      <c r="CH14" s="160"/>
      <c r="CI14" s="160"/>
      <c r="CJ14" s="160"/>
      <c r="CK14" s="160"/>
      <c r="CL14" s="160"/>
      <c r="CM14" s="160"/>
      <c r="CN14" s="160"/>
      <c r="CO14" s="160"/>
      <c r="CP14" s="160"/>
      <c r="CQ14" s="160"/>
      <c r="CR14" s="160"/>
      <c r="CS14" s="160"/>
      <c r="CT14" s="160"/>
      <c r="CU14" s="160"/>
      <c r="CV14" s="160"/>
      <c r="CW14" s="160"/>
      <c r="CX14" s="160"/>
      <c r="CY14" s="160"/>
      <c r="CZ14" s="160"/>
      <c r="DA14" s="160"/>
      <c r="DB14" s="160"/>
      <c r="DC14" s="160"/>
      <c r="DD14" s="160"/>
      <c r="DE14" s="160"/>
      <c r="DF14" s="160"/>
      <c r="DG14" s="160"/>
      <c r="DH14" s="160"/>
      <c r="DI14" s="160"/>
      <c r="DJ14" s="160"/>
      <c r="DK14" s="160"/>
      <c r="DL14" s="160"/>
      <c r="DM14" s="160"/>
      <c r="DN14" s="160"/>
    </row>
    <row r="15" spans="1:118" ht="23.1" customHeight="1" x14ac:dyDescent="0.15">
      <c r="A15" s="303"/>
      <c r="B15" s="304"/>
      <c r="C15" s="297">
        <v>6</v>
      </c>
      <c r="D15" s="299" t="s">
        <v>562</v>
      </c>
      <c r="E15" s="300"/>
      <c r="F15" s="238" t="s">
        <v>669</v>
      </c>
      <c r="G15" s="301" t="s">
        <v>589</v>
      </c>
      <c r="H15" s="302"/>
      <c r="I15" s="299" t="s">
        <v>590</v>
      </c>
      <c r="J15" s="200"/>
      <c r="K15" s="200"/>
      <c r="L15" s="20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160"/>
      <c r="AT15" s="160"/>
      <c r="AU15" s="160"/>
      <c r="AV15" s="160"/>
      <c r="AW15" s="160"/>
      <c r="AX15" s="160"/>
      <c r="AY15" s="160"/>
      <c r="AZ15" s="160"/>
      <c r="BA15" s="160"/>
      <c r="BB15" s="160"/>
      <c r="BC15" s="160"/>
      <c r="BD15" s="160"/>
      <c r="BE15" s="160"/>
      <c r="BF15" s="160"/>
      <c r="BG15" s="160"/>
      <c r="BH15" s="160"/>
      <c r="BI15" s="160"/>
      <c r="BJ15" s="160"/>
      <c r="BK15" s="160"/>
      <c r="BL15" s="160"/>
      <c r="BM15" s="160"/>
      <c r="BN15" s="160"/>
      <c r="BO15" s="160"/>
      <c r="BP15" s="160"/>
      <c r="BQ15" s="160"/>
      <c r="BR15" s="160"/>
      <c r="BS15" s="160"/>
      <c r="BT15" s="160"/>
      <c r="BU15" s="160"/>
      <c r="BV15" s="160"/>
      <c r="BW15" s="160"/>
      <c r="BX15" s="160"/>
      <c r="BY15" s="160"/>
      <c r="BZ15" s="160"/>
      <c r="CA15" s="160"/>
      <c r="CB15" s="160"/>
      <c r="CC15" s="160"/>
      <c r="CD15" s="160"/>
      <c r="CE15" s="160"/>
      <c r="CF15" s="160"/>
      <c r="CG15" s="160"/>
      <c r="CH15" s="160"/>
      <c r="CI15" s="160"/>
      <c r="CJ15" s="160"/>
      <c r="CK15" s="160"/>
      <c r="CL15" s="160"/>
      <c r="CM15" s="160"/>
      <c r="CN15" s="160"/>
      <c r="CO15" s="160"/>
      <c r="CP15" s="160"/>
      <c r="CQ15" s="160"/>
      <c r="CR15" s="160"/>
      <c r="CS15" s="160"/>
      <c r="CT15" s="160"/>
      <c r="CU15" s="160"/>
      <c r="CV15" s="160"/>
      <c r="CW15" s="160"/>
      <c r="CX15" s="160"/>
      <c r="CY15" s="160"/>
      <c r="CZ15" s="160"/>
      <c r="DA15" s="160"/>
      <c r="DB15" s="160"/>
      <c r="DC15" s="160"/>
      <c r="DD15" s="160"/>
      <c r="DE15" s="160"/>
      <c r="DF15" s="160"/>
      <c r="DG15" s="160"/>
      <c r="DH15" s="160"/>
      <c r="DI15" s="160"/>
      <c r="DJ15" s="160"/>
      <c r="DK15" s="160"/>
      <c r="DL15" s="160"/>
      <c r="DM15" s="160"/>
      <c r="DN15" s="160"/>
    </row>
    <row r="16" spans="1:118" ht="23.1" customHeight="1" x14ac:dyDescent="0.15">
      <c r="A16" s="303"/>
      <c r="B16" s="304"/>
      <c r="C16" s="297">
        <v>7</v>
      </c>
      <c r="D16" s="299" t="s">
        <v>591</v>
      </c>
      <c r="E16" s="300"/>
      <c r="F16" s="238" t="s">
        <v>592</v>
      </c>
      <c r="G16" s="301" t="s">
        <v>563</v>
      </c>
      <c r="H16" s="302"/>
      <c r="I16" s="299" t="s">
        <v>593</v>
      </c>
      <c r="J16" s="200"/>
      <c r="K16" s="200"/>
      <c r="L16" s="20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0"/>
      <c r="AI16" s="160"/>
      <c r="AJ16" s="160"/>
      <c r="AK16" s="160"/>
      <c r="AL16" s="160"/>
      <c r="AM16" s="160"/>
      <c r="AN16" s="160"/>
      <c r="AO16" s="160"/>
      <c r="AP16" s="160"/>
      <c r="AQ16" s="160"/>
      <c r="AR16" s="160"/>
      <c r="AS16" s="160"/>
      <c r="AT16" s="160"/>
      <c r="AU16" s="160"/>
      <c r="AV16" s="160"/>
      <c r="AW16" s="160"/>
      <c r="AX16" s="160"/>
      <c r="AY16" s="160"/>
      <c r="AZ16" s="160"/>
      <c r="BA16" s="160"/>
      <c r="BB16" s="160"/>
      <c r="BC16" s="160"/>
      <c r="BD16" s="160"/>
      <c r="BE16" s="160"/>
      <c r="BF16" s="160"/>
      <c r="BG16" s="160"/>
      <c r="BH16" s="160"/>
      <c r="BI16" s="160"/>
      <c r="BJ16" s="160"/>
      <c r="BK16" s="160"/>
      <c r="BL16" s="160"/>
      <c r="BM16" s="160"/>
      <c r="BN16" s="160"/>
      <c r="BO16" s="160"/>
      <c r="BP16" s="160"/>
      <c r="BQ16" s="160"/>
      <c r="BR16" s="160"/>
      <c r="BS16" s="160"/>
      <c r="BT16" s="160"/>
      <c r="BU16" s="160"/>
      <c r="BV16" s="160"/>
      <c r="BW16" s="160"/>
      <c r="BX16" s="160"/>
      <c r="BY16" s="160"/>
      <c r="BZ16" s="160"/>
      <c r="CA16" s="160"/>
      <c r="CB16" s="160"/>
      <c r="CC16" s="160"/>
      <c r="CD16" s="160"/>
      <c r="CE16" s="160"/>
      <c r="CF16" s="160"/>
      <c r="CG16" s="160"/>
      <c r="CH16" s="160"/>
      <c r="CI16" s="160"/>
      <c r="CJ16" s="160"/>
      <c r="CK16" s="160"/>
      <c r="CL16" s="160"/>
      <c r="CM16" s="160"/>
      <c r="CN16" s="160"/>
      <c r="CO16" s="160"/>
      <c r="CP16" s="160"/>
      <c r="CQ16" s="160"/>
      <c r="CR16" s="160"/>
      <c r="CS16" s="160"/>
      <c r="CT16" s="160"/>
      <c r="CU16" s="160"/>
      <c r="CV16" s="160"/>
      <c r="CW16" s="160"/>
      <c r="CX16" s="160"/>
      <c r="CY16" s="160"/>
      <c r="CZ16" s="160"/>
      <c r="DA16" s="160"/>
      <c r="DB16" s="160"/>
      <c r="DC16" s="160"/>
      <c r="DD16" s="160"/>
      <c r="DE16" s="160"/>
      <c r="DF16" s="160"/>
      <c r="DG16" s="160"/>
      <c r="DH16" s="160"/>
      <c r="DI16" s="160"/>
      <c r="DJ16" s="160"/>
      <c r="DK16" s="160"/>
      <c r="DL16" s="160"/>
      <c r="DM16" s="160"/>
      <c r="DN16" s="160"/>
    </row>
    <row r="17" spans="1:118" ht="23.1" customHeight="1" x14ac:dyDescent="0.15">
      <c r="A17" s="303"/>
      <c r="B17" s="304"/>
      <c r="C17" s="297"/>
      <c r="D17" s="299"/>
      <c r="E17" s="300"/>
      <c r="F17" s="238" t="s">
        <v>594</v>
      </c>
      <c r="G17" s="301"/>
      <c r="H17" s="302"/>
      <c r="I17" s="299"/>
      <c r="J17" s="200"/>
      <c r="K17" s="200"/>
      <c r="L17" s="20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H17" s="160"/>
      <c r="AI17" s="160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</row>
    <row r="18" spans="1:118" ht="23.1" customHeight="1" x14ac:dyDescent="0.15">
      <c r="A18" s="303"/>
      <c r="B18" s="304"/>
      <c r="C18" s="297"/>
      <c r="D18" s="299"/>
      <c r="E18" s="300"/>
      <c r="F18" s="238" t="s">
        <v>595</v>
      </c>
      <c r="G18" s="301" t="s">
        <v>596</v>
      </c>
      <c r="H18" s="302"/>
      <c r="I18" s="299" t="s">
        <v>572</v>
      </c>
      <c r="J18" s="200"/>
      <c r="K18" s="200"/>
      <c r="L18" s="20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0"/>
      <c r="BA18" s="160"/>
      <c r="BB18" s="160"/>
      <c r="BC18" s="160"/>
      <c r="BD18" s="160"/>
      <c r="BE18" s="160"/>
      <c r="BF18" s="160"/>
      <c r="BG18" s="160"/>
      <c r="BH18" s="160"/>
      <c r="BI18" s="160"/>
      <c r="BJ18" s="160"/>
      <c r="BK18" s="160"/>
      <c r="BL18" s="160"/>
      <c r="BM18" s="160"/>
      <c r="BN18" s="160"/>
      <c r="BO18" s="160"/>
      <c r="BP18" s="160"/>
      <c r="BQ18" s="160"/>
      <c r="BR18" s="160"/>
      <c r="BS18" s="160"/>
      <c r="BT18" s="160"/>
      <c r="BU18" s="160"/>
      <c r="BV18" s="160"/>
      <c r="BW18" s="160"/>
      <c r="BX18" s="160"/>
      <c r="BY18" s="160"/>
      <c r="BZ18" s="160"/>
      <c r="CA18" s="160"/>
      <c r="CB18" s="160"/>
      <c r="CC18" s="160"/>
      <c r="CD18" s="160"/>
      <c r="CE18" s="160"/>
      <c r="CF18" s="160"/>
      <c r="CG18" s="160"/>
      <c r="CH18" s="160"/>
      <c r="CI18" s="160"/>
      <c r="CJ18" s="160"/>
      <c r="CK18" s="160"/>
      <c r="CL18" s="160"/>
      <c r="CM18" s="160"/>
      <c r="CN18" s="160"/>
      <c r="CO18" s="160"/>
      <c r="CP18" s="160"/>
      <c r="CQ18" s="160"/>
      <c r="CR18" s="160"/>
      <c r="CS18" s="160"/>
      <c r="CT18" s="160"/>
      <c r="CU18" s="160"/>
      <c r="CV18" s="160"/>
      <c r="CW18" s="160"/>
      <c r="CX18" s="160"/>
      <c r="CY18" s="160"/>
      <c r="CZ18" s="160"/>
      <c r="DA18" s="160"/>
      <c r="DB18" s="160"/>
      <c r="DC18" s="160"/>
      <c r="DD18" s="160"/>
      <c r="DE18" s="160"/>
      <c r="DF18" s="160"/>
      <c r="DG18" s="160"/>
      <c r="DH18" s="160"/>
      <c r="DI18" s="160"/>
      <c r="DJ18" s="160"/>
      <c r="DK18" s="160"/>
      <c r="DL18" s="160"/>
      <c r="DM18" s="160"/>
      <c r="DN18" s="160"/>
    </row>
    <row r="19" spans="1:118" ht="23.1" customHeight="1" x14ac:dyDescent="0.15">
      <c r="A19" s="303"/>
      <c r="B19" s="304"/>
      <c r="C19" s="297">
        <v>8</v>
      </c>
      <c r="D19" s="299" t="s">
        <v>597</v>
      </c>
      <c r="E19" s="300"/>
      <c r="F19" s="238" t="s">
        <v>598</v>
      </c>
      <c r="G19" s="301" t="s">
        <v>599</v>
      </c>
      <c r="H19" s="302"/>
      <c r="I19" s="299" t="s">
        <v>561</v>
      </c>
      <c r="J19" s="200"/>
      <c r="K19" s="200"/>
      <c r="L19" s="20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0"/>
      <c r="BA19" s="160"/>
      <c r="BB19" s="160"/>
      <c r="BC19" s="160"/>
      <c r="BD19" s="160"/>
      <c r="BE19" s="160"/>
      <c r="BF19" s="160"/>
      <c r="BG19" s="160"/>
      <c r="BH19" s="160"/>
      <c r="BI19" s="160"/>
      <c r="BJ19" s="160"/>
      <c r="BK19" s="160"/>
      <c r="BL19" s="160"/>
      <c r="BM19" s="160"/>
      <c r="BN19" s="160"/>
      <c r="BO19" s="160"/>
      <c r="BP19" s="160"/>
      <c r="BQ19" s="160"/>
      <c r="BR19" s="160"/>
      <c r="BS19" s="160"/>
      <c r="BT19" s="160"/>
      <c r="BU19" s="160"/>
      <c r="BV19" s="160"/>
      <c r="BW19" s="160"/>
      <c r="BX19" s="160"/>
      <c r="BY19" s="160"/>
      <c r="BZ19" s="160"/>
      <c r="CA19" s="160"/>
      <c r="CB19" s="160"/>
      <c r="CC19" s="160"/>
      <c r="CD19" s="160"/>
      <c r="CE19" s="160"/>
      <c r="CF19" s="160"/>
      <c r="CG19" s="160"/>
      <c r="CH19" s="160"/>
      <c r="CI19" s="160"/>
      <c r="CJ19" s="160"/>
      <c r="CK19" s="160"/>
      <c r="CL19" s="160"/>
      <c r="CM19" s="160"/>
      <c r="CN19" s="160"/>
      <c r="CO19" s="160"/>
      <c r="CP19" s="160"/>
      <c r="CQ19" s="160"/>
      <c r="CR19" s="160"/>
      <c r="CS19" s="160"/>
      <c r="CT19" s="160"/>
      <c r="CU19" s="160"/>
      <c r="CV19" s="160"/>
      <c r="CW19" s="160"/>
      <c r="CX19" s="160"/>
      <c r="CY19" s="160"/>
      <c r="CZ19" s="160"/>
      <c r="DA19" s="160"/>
      <c r="DB19" s="160"/>
      <c r="DC19" s="160"/>
      <c r="DD19" s="160"/>
      <c r="DE19" s="160"/>
      <c r="DF19" s="160"/>
      <c r="DG19" s="160"/>
      <c r="DH19" s="160"/>
      <c r="DI19" s="160"/>
      <c r="DJ19" s="160"/>
      <c r="DK19" s="160"/>
      <c r="DL19" s="160"/>
      <c r="DM19" s="160"/>
      <c r="DN19" s="160"/>
    </row>
    <row r="20" spans="1:118" ht="23.1" customHeight="1" x14ac:dyDescent="0.15">
      <c r="A20" s="303"/>
      <c r="B20" s="304"/>
      <c r="C20" s="297">
        <v>9</v>
      </c>
      <c r="D20" s="299" t="s">
        <v>600</v>
      </c>
      <c r="E20" s="300"/>
      <c r="F20" s="238" t="s">
        <v>601</v>
      </c>
      <c r="G20" s="301" t="s">
        <v>602</v>
      </c>
      <c r="H20" s="302"/>
      <c r="I20" s="299" t="s">
        <v>572</v>
      </c>
      <c r="J20" s="200"/>
      <c r="K20" s="200"/>
      <c r="L20" s="20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0"/>
      <c r="BG20" s="160"/>
      <c r="BH20" s="160"/>
      <c r="BI20" s="160"/>
      <c r="BJ20" s="160"/>
      <c r="BK20" s="160"/>
      <c r="BL20" s="160"/>
      <c r="BM20" s="160"/>
      <c r="BN20" s="160"/>
      <c r="BO20" s="160"/>
      <c r="BP20" s="160"/>
      <c r="BQ20" s="160"/>
      <c r="BR20" s="160"/>
      <c r="BS20" s="160"/>
      <c r="BT20" s="160"/>
      <c r="BU20" s="160"/>
      <c r="BV20" s="160"/>
      <c r="BW20" s="160"/>
      <c r="BX20" s="160"/>
      <c r="BY20" s="160"/>
      <c r="BZ20" s="160"/>
      <c r="CA20" s="160"/>
      <c r="CB20" s="160"/>
      <c r="CC20" s="160"/>
      <c r="CD20" s="160"/>
      <c r="CE20" s="160"/>
      <c r="CF20" s="160"/>
      <c r="CG20" s="160"/>
      <c r="CH20" s="160"/>
      <c r="CI20" s="160"/>
      <c r="CJ20" s="160"/>
      <c r="CK20" s="160"/>
      <c r="CL20" s="160"/>
      <c r="CM20" s="160"/>
      <c r="CN20" s="160"/>
      <c r="CO20" s="160"/>
      <c r="CP20" s="160"/>
      <c r="CQ20" s="160"/>
      <c r="CR20" s="160"/>
      <c r="CS20" s="160"/>
      <c r="CT20" s="160"/>
      <c r="CU20" s="160"/>
      <c r="CV20" s="160"/>
      <c r="CW20" s="160"/>
      <c r="CX20" s="160"/>
      <c r="CY20" s="160"/>
      <c r="CZ20" s="160"/>
      <c r="DA20" s="160"/>
      <c r="DB20" s="160"/>
      <c r="DC20" s="160"/>
      <c r="DD20" s="160"/>
      <c r="DE20" s="160"/>
      <c r="DF20" s="160"/>
      <c r="DG20" s="160"/>
      <c r="DH20" s="160"/>
      <c r="DI20" s="160"/>
      <c r="DJ20" s="160"/>
      <c r="DK20" s="160"/>
      <c r="DL20" s="160"/>
      <c r="DM20" s="160"/>
      <c r="DN20" s="160"/>
    </row>
    <row r="21" spans="1:118" ht="23.1" customHeight="1" x14ac:dyDescent="0.15">
      <c r="A21" s="303"/>
      <c r="B21" s="304"/>
      <c r="C21" s="297">
        <v>10</v>
      </c>
      <c r="D21" s="299" t="s">
        <v>603</v>
      </c>
      <c r="E21" s="300"/>
      <c r="F21" s="238" t="s">
        <v>604</v>
      </c>
      <c r="G21" s="301" t="s">
        <v>605</v>
      </c>
      <c r="H21" s="302"/>
      <c r="I21" s="299" t="s">
        <v>391</v>
      </c>
      <c r="J21" s="200"/>
      <c r="K21" s="200"/>
      <c r="L21" s="20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0"/>
      <c r="AR21" s="160"/>
      <c r="AS21" s="160"/>
      <c r="AT21" s="160"/>
      <c r="AU21" s="160"/>
      <c r="AV21" s="160"/>
      <c r="AW21" s="160"/>
      <c r="AX21" s="160"/>
      <c r="AY21" s="160"/>
      <c r="AZ21" s="160"/>
      <c r="BA21" s="160"/>
      <c r="BB21" s="160"/>
      <c r="BC21" s="160"/>
      <c r="BD21" s="160"/>
      <c r="BE21" s="160"/>
      <c r="BF21" s="160"/>
      <c r="BG21" s="160"/>
      <c r="BH21" s="160"/>
      <c r="BI21" s="160"/>
      <c r="BJ21" s="160"/>
      <c r="BK21" s="160"/>
      <c r="BL21" s="160"/>
      <c r="BM21" s="160"/>
      <c r="BN21" s="160"/>
      <c r="BO21" s="160"/>
      <c r="BP21" s="160"/>
      <c r="BQ21" s="160"/>
      <c r="BR21" s="160"/>
      <c r="BS21" s="160"/>
      <c r="BT21" s="160"/>
      <c r="BU21" s="160"/>
      <c r="BV21" s="160"/>
      <c r="BW21" s="160"/>
      <c r="BX21" s="160"/>
      <c r="BY21" s="160"/>
      <c r="BZ21" s="160"/>
      <c r="CA21" s="160"/>
      <c r="CB21" s="160"/>
      <c r="CC21" s="160"/>
      <c r="CD21" s="160"/>
      <c r="CE21" s="160"/>
      <c r="CF21" s="160"/>
      <c r="CG21" s="160"/>
      <c r="CH21" s="160"/>
      <c r="CI21" s="160"/>
      <c r="CJ21" s="160"/>
      <c r="CK21" s="160"/>
      <c r="CL21" s="160"/>
      <c r="CM21" s="160"/>
      <c r="CN21" s="160"/>
      <c r="CO21" s="160"/>
      <c r="CP21" s="160"/>
      <c r="CQ21" s="160"/>
      <c r="CR21" s="160"/>
      <c r="CS21" s="160"/>
      <c r="CT21" s="160"/>
      <c r="CU21" s="160"/>
      <c r="CV21" s="160"/>
      <c r="CW21" s="160"/>
      <c r="CX21" s="160"/>
      <c r="CY21" s="160"/>
      <c r="CZ21" s="160"/>
      <c r="DA21" s="160"/>
      <c r="DB21" s="160"/>
      <c r="DC21" s="160"/>
      <c r="DD21" s="160"/>
      <c r="DE21" s="160"/>
      <c r="DF21" s="160"/>
      <c r="DG21" s="160"/>
      <c r="DH21" s="160"/>
      <c r="DI21" s="160"/>
      <c r="DJ21" s="160"/>
      <c r="DK21" s="160"/>
      <c r="DL21" s="160"/>
      <c r="DM21" s="160"/>
      <c r="DN21" s="160"/>
    </row>
    <row r="22" spans="1:118" ht="23.1" customHeight="1" x14ac:dyDescent="0.15">
      <c r="A22" s="303"/>
      <c r="B22" s="304"/>
      <c r="C22" s="297">
        <v>11</v>
      </c>
      <c r="D22" s="299" t="s">
        <v>606</v>
      </c>
      <c r="E22" s="300"/>
      <c r="F22" s="238" t="s">
        <v>670</v>
      </c>
      <c r="G22" s="301" t="s">
        <v>571</v>
      </c>
      <c r="H22" s="302"/>
      <c r="I22" s="299" t="s">
        <v>561</v>
      </c>
      <c r="J22" s="200"/>
      <c r="K22" s="200"/>
      <c r="L22" s="20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  <c r="AM22" s="160"/>
      <c r="AN22" s="160"/>
      <c r="AO22" s="160"/>
      <c r="AP22" s="160"/>
      <c r="AQ22" s="160"/>
      <c r="AR22" s="160"/>
      <c r="AS22" s="160"/>
      <c r="AT22" s="160"/>
      <c r="AU22" s="160"/>
      <c r="AV22" s="160"/>
      <c r="AW22" s="160"/>
      <c r="AX22" s="160"/>
      <c r="AY22" s="160"/>
      <c r="AZ22" s="160"/>
      <c r="BA22" s="160"/>
      <c r="BB22" s="160"/>
      <c r="BC22" s="160"/>
      <c r="BD22" s="160"/>
      <c r="BE22" s="160"/>
      <c r="BF22" s="160"/>
      <c r="BG22" s="160"/>
      <c r="BH22" s="160"/>
      <c r="BI22" s="160"/>
      <c r="BJ22" s="160"/>
      <c r="BK22" s="160"/>
      <c r="BL22" s="160"/>
      <c r="BM22" s="160"/>
      <c r="BN22" s="160"/>
      <c r="BO22" s="160"/>
      <c r="BP22" s="160"/>
      <c r="BQ22" s="160"/>
      <c r="BR22" s="160"/>
      <c r="BS22" s="160"/>
      <c r="BT22" s="160"/>
      <c r="BU22" s="160"/>
      <c r="BV22" s="160"/>
      <c r="BW22" s="160"/>
      <c r="BX22" s="160"/>
      <c r="BY22" s="160"/>
      <c r="BZ22" s="160"/>
      <c r="CA22" s="160"/>
      <c r="CB22" s="160"/>
      <c r="CC22" s="160"/>
      <c r="CD22" s="160"/>
      <c r="CE22" s="160"/>
      <c r="CF22" s="160"/>
      <c r="CG22" s="160"/>
      <c r="CH22" s="160"/>
      <c r="CI22" s="160"/>
      <c r="CJ22" s="160"/>
      <c r="CK22" s="160"/>
      <c r="CL22" s="160"/>
      <c r="CM22" s="160"/>
      <c r="CN22" s="160"/>
      <c r="CO22" s="160"/>
      <c r="CP22" s="160"/>
      <c r="CQ22" s="160"/>
      <c r="CR22" s="160"/>
      <c r="CS22" s="160"/>
      <c r="CT22" s="160"/>
      <c r="CU22" s="160"/>
      <c r="CV22" s="160"/>
      <c r="CW22" s="160"/>
      <c r="CX22" s="160"/>
      <c r="CY22" s="160"/>
      <c r="CZ22" s="160"/>
      <c r="DA22" s="160"/>
      <c r="DB22" s="160"/>
      <c r="DC22" s="160"/>
      <c r="DD22" s="160"/>
      <c r="DE22" s="160"/>
      <c r="DF22" s="160"/>
      <c r="DG22" s="160"/>
      <c r="DH22" s="160"/>
      <c r="DI22" s="160"/>
      <c r="DJ22" s="160"/>
      <c r="DK22" s="160"/>
      <c r="DL22" s="160"/>
      <c r="DM22" s="160"/>
      <c r="DN22" s="160"/>
    </row>
    <row r="23" spans="1:118" ht="23.1" customHeight="1" x14ac:dyDescent="0.15">
      <c r="A23" s="303"/>
      <c r="B23" s="304"/>
      <c r="C23" s="297">
        <v>12</v>
      </c>
      <c r="D23" s="299" t="s">
        <v>607</v>
      </c>
      <c r="E23" s="300"/>
      <c r="F23" s="238" t="s">
        <v>608</v>
      </c>
      <c r="G23" s="301" t="s">
        <v>609</v>
      </c>
      <c r="H23" s="302"/>
      <c r="I23" s="299" t="s">
        <v>572</v>
      </c>
      <c r="J23" s="200"/>
      <c r="K23" s="200"/>
      <c r="L23" s="20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160"/>
      <c r="AO23" s="160"/>
      <c r="AP23" s="160"/>
      <c r="AQ23" s="160"/>
      <c r="AR23" s="160"/>
      <c r="AS23" s="160"/>
      <c r="AT23" s="160"/>
      <c r="AU23" s="160"/>
      <c r="AV23" s="160"/>
      <c r="AW23" s="160"/>
      <c r="AX23" s="160"/>
      <c r="AY23" s="160"/>
      <c r="AZ23" s="160"/>
      <c r="BA23" s="160"/>
      <c r="BB23" s="160"/>
      <c r="BC23" s="160"/>
      <c r="BD23" s="160"/>
      <c r="BE23" s="160"/>
      <c r="BF23" s="160"/>
      <c r="BG23" s="160"/>
      <c r="BH23" s="160"/>
      <c r="BI23" s="160"/>
      <c r="BJ23" s="160"/>
      <c r="BK23" s="160"/>
      <c r="BL23" s="160"/>
      <c r="BM23" s="160"/>
      <c r="BN23" s="160"/>
      <c r="BO23" s="160"/>
      <c r="BP23" s="160"/>
      <c r="BQ23" s="160"/>
      <c r="BR23" s="160"/>
      <c r="BS23" s="160"/>
      <c r="BT23" s="160"/>
      <c r="BU23" s="160"/>
      <c r="BV23" s="160"/>
      <c r="BW23" s="160"/>
      <c r="BX23" s="160"/>
      <c r="BY23" s="160"/>
      <c r="BZ23" s="160"/>
      <c r="CA23" s="160"/>
      <c r="CB23" s="160"/>
      <c r="CC23" s="160"/>
      <c r="CD23" s="160"/>
      <c r="CE23" s="160"/>
      <c r="CF23" s="160"/>
      <c r="CG23" s="160"/>
      <c r="CH23" s="160"/>
      <c r="CI23" s="160"/>
      <c r="CJ23" s="160"/>
      <c r="CK23" s="160"/>
      <c r="CL23" s="160"/>
      <c r="CM23" s="160"/>
      <c r="CN23" s="160"/>
      <c r="CO23" s="160"/>
      <c r="CP23" s="160"/>
      <c r="CQ23" s="160"/>
      <c r="CR23" s="160"/>
      <c r="CS23" s="160"/>
      <c r="CT23" s="160"/>
      <c r="CU23" s="160"/>
      <c r="CV23" s="160"/>
      <c r="CW23" s="160"/>
      <c r="CX23" s="160"/>
      <c r="CY23" s="160"/>
      <c r="CZ23" s="160"/>
      <c r="DA23" s="160"/>
      <c r="DB23" s="160"/>
      <c r="DC23" s="160"/>
      <c r="DD23" s="160"/>
      <c r="DE23" s="160"/>
      <c r="DF23" s="160"/>
      <c r="DG23" s="160"/>
      <c r="DH23" s="160"/>
      <c r="DI23" s="160"/>
      <c r="DJ23" s="160"/>
      <c r="DK23" s="160"/>
      <c r="DL23" s="160"/>
      <c r="DM23" s="160"/>
      <c r="DN23" s="160"/>
    </row>
    <row r="24" spans="1:118" ht="23.1" customHeight="1" x14ac:dyDescent="0.15">
      <c r="A24" s="303"/>
      <c r="B24" s="304"/>
      <c r="C24" s="297"/>
      <c r="D24" s="299"/>
      <c r="E24" s="300"/>
      <c r="F24" s="238" t="s">
        <v>610</v>
      </c>
      <c r="G24" s="301"/>
      <c r="H24" s="302"/>
      <c r="I24" s="299"/>
      <c r="J24" s="200"/>
      <c r="K24" s="200"/>
      <c r="L24" s="20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0"/>
      <c r="AT24" s="160"/>
      <c r="AU24" s="160"/>
      <c r="AV24" s="160"/>
      <c r="AW24" s="160"/>
      <c r="AX24" s="160"/>
      <c r="AY24" s="160"/>
      <c r="AZ24" s="160"/>
      <c r="BA24" s="160"/>
      <c r="BB24" s="160"/>
      <c r="BC24" s="160"/>
      <c r="BD24" s="160"/>
      <c r="BE24" s="160"/>
      <c r="BF24" s="160"/>
      <c r="BG24" s="160"/>
      <c r="BH24" s="160"/>
      <c r="BI24" s="160"/>
      <c r="BJ24" s="160"/>
      <c r="BK24" s="160"/>
      <c r="BL24" s="160"/>
      <c r="BM24" s="160"/>
      <c r="BN24" s="160"/>
      <c r="BO24" s="160"/>
      <c r="BP24" s="160"/>
      <c r="BQ24" s="160"/>
      <c r="BR24" s="160"/>
      <c r="BS24" s="160"/>
      <c r="BT24" s="160"/>
      <c r="BU24" s="160"/>
      <c r="BV24" s="160"/>
      <c r="BW24" s="160"/>
      <c r="BX24" s="160"/>
      <c r="BY24" s="160"/>
      <c r="BZ24" s="160"/>
      <c r="CA24" s="160"/>
      <c r="CB24" s="160"/>
      <c r="CC24" s="160"/>
      <c r="CD24" s="160"/>
      <c r="CE24" s="160"/>
      <c r="CF24" s="160"/>
      <c r="CG24" s="160"/>
      <c r="CH24" s="160"/>
      <c r="CI24" s="160"/>
      <c r="CJ24" s="160"/>
      <c r="CK24" s="160"/>
      <c r="CL24" s="160"/>
      <c r="CM24" s="160"/>
      <c r="CN24" s="160"/>
      <c r="CO24" s="160"/>
      <c r="CP24" s="160"/>
      <c r="CQ24" s="160"/>
      <c r="CR24" s="160"/>
      <c r="CS24" s="160"/>
      <c r="CT24" s="160"/>
      <c r="CU24" s="160"/>
      <c r="CV24" s="160"/>
      <c r="CW24" s="160"/>
      <c r="CX24" s="160"/>
      <c r="CY24" s="160"/>
      <c r="CZ24" s="160"/>
      <c r="DA24" s="160"/>
      <c r="DB24" s="160"/>
      <c r="DC24" s="160"/>
      <c r="DD24" s="160"/>
      <c r="DE24" s="160"/>
      <c r="DF24" s="160"/>
      <c r="DG24" s="160"/>
      <c r="DH24" s="160"/>
      <c r="DI24" s="160"/>
      <c r="DJ24" s="160"/>
      <c r="DK24" s="160"/>
      <c r="DL24" s="160"/>
      <c r="DM24" s="160"/>
      <c r="DN24" s="160"/>
    </row>
    <row r="25" spans="1:118" ht="23.1" customHeight="1" x14ac:dyDescent="0.15">
      <c r="A25" s="303"/>
      <c r="B25" s="304"/>
      <c r="C25" s="297">
        <v>13</v>
      </c>
      <c r="D25" s="299" t="s">
        <v>611</v>
      </c>
      <c r="E25" s="300"/>
      <c r="F25" s="238" t="s">
        <v>671</v>
      </c>
      <c r="G25" s="301" t="s">
        <v>612</v>
      </c>
      <c r="H25" s="302"/>
      <c r="I25" s="313" t="s">
        <v>613</v>
      </c>
      <c r="J25" s="200"/>
      <c r="K25" s="200"/>
      <c r="L25" s="20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0"/>
      <c r="BN25" s="160"/>
      <c r="BO25" s="160"/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0"/>
      <c r="CK25" s="160"/>
      <c r="CL25" s="160"/>
      <c r="CM25" s="160"/>
      <c r="CN25" s="160"/>
      <c r="CO25" s="160"/>
      <c r="CP25" s="160"/>
      <c r="CQ25" s="160"/>
      <c r="CR25" s="160"/>
      <c r="CS25" s="160"/>
      <c r="CT25" s="160"/>
      <c r="CU25" s="160"/>
      <c r="CV25" s="160"/>
      <c r="CW25" s="160"/>
      <c r="CX25" s="160"/>
      <c r="CY25" s="160"/>
      <c r="CZ25" s="160"/>
      <c r="DA25" s="160"/>
      <c r="DB25" s="160"/>
      <c r="DC25" s="160"/>
      <c r="DD25" s="160"/>
      <c r="DE25" s="160"/>
      <c r="DF25" s="160"/>
      <c r="DG25" s="160"/>
      <c r="DH25" s="160"/>
      <c r="DI25" s="160"/>
      <c r="DJ25" s="160"/>
      <c r="DK25" s="160"/>
      <c r="DL25" s="160"/>
      <c r="DM25" s="160"/>
      <c r="DN25" s="160"/>
    </row>
    <row r="26" spans="1:118" ht="23.1" customHeight="1" x14ac:dyDescent="0.15">
      <c r="A26" s="303"/>
      <c r="B26" s="304"/>
      <c r="C26" s="297">
        <v>14</v>
      </c>
      <c r="D26" s="299" t="s">
        <v>614</v>
      </c>
      <c r="E26" s="300"/>
      <c r="F26" s="238" t="s">
        <v>615</v>
      </c>
      <c r="G26" s="301" t="s">
        <v>616</v>
      </c>
      <c r="H26" s="302"/>
      <c r="I26" s="299" t="s">
        <v>561</v>
      </c>
      <c r="J26" s="200"/>
      <c r="K26" s="200"/>
      <c r="L26" s="20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  <c r="AT26" s="160"/>
      <c r="AU26" s="160"/>
      <c r="AV26" s="160"/>
      <c r="AW26" s="160"/>
      <c r="AX26" s="160"/>
      <c r="AY26" s="160"/>
      <c r="AZ26" s="160"/>
      <c r="BA26" s="160"/>
      <c r="BB26" s="160"/>
      <c r="BC26" s="160"/>
      <c r="BD26" s="160"/>
      <c r="BE26" s="160"/>
      <c r="BF26" s="160"/>
      <c r="BG26" s="160"/>
      <c r="BH26" s="160"/>
      <c r="BI26" s="160"/>
      <c r="BJ26" s="160"/>
      <c r="BK26" s="160"/>
      <c r="BL26" s="160"/>
      <c r="BM26" s="160"/>
      <c r="BN26" s="160"/>
      <c r="BO26" s="160"/>
      <c r="BP26" s="160"/>
      <c r="BQ26" s="160"/>
      <c r="BR26" s="160"/>
      <c r="BS26" s="160"/>
      <c r="BT26" s="160"/>
      <c r="BU26" s="160"/>
      <c r="BV26" s="160"/>
      <c r="BW26" s="160"/>
      <c r="BX26" s="160"/>
      <c r="BY26" s="160"/>
      <c r="BZ26" s="160"/>
      <c r="CA26" s="160"/>
      <c r="CB26" s="160"/>
      <c r="CC26" s="160"/>
      <c r="CD26" s="160"/>
      <c r="CE26" s="160"/>
      <c r="CF26" s="160"/>
      <c r="CG26" s="160"/>
      <c r="CH26" s="160"/>
      <c r="CI26" s="160"/>
      <c r="CJ26" s="160"/>
      <c r="CK26" s="160"/>
      <c r="CL26" s="160"/>
      <c r="CM26" s="160"/>
      <c r="CN26" s="160"/>
      <c r="CO26" s="160"/>
      <c r="CP26" s="160"/>
      <c r="CQ26" s="160"/>
      <c r="CR26" s="160"/>
      <c r="CS26" s="160"/>
      <c r="CT26" s="160"/>
      <c r="CU26" s="160"/>
      <c r="CV26" s="160"/>
      <c r="CW26" s="160"/>
      <c r="CX26" s="160"/>
      <c r="CY26" s="160"/>
      <c r="CZ26" s="160"/>
      <c r="DA26" s="160"/>
      <c r="DB26" s="160"/>
      <c r="DC26" s="160"/>
      <c r="DD26" s="160"/>
      <c r="DE26" s="160"/>
      <c r="DF26" s="160"/>
      <c r="DG26" s="160"/>
      <c r="DH26" s="160"/>
      <c r="DI26" s="160"/>
      <c r="DJ26" s="160"/>
      <c r="DK26" s="160"/>
      <c r="DL26" s="160"/>
      <c r="DM26" s="160"/>
      <c r="DN26" s="160"/>
    </row>
    <row r="27" spans="1:118" ht="23.1" customHeight="1" x14ac:dyDescent="0.15">
      <c r="A27" s="303"/>
      <c r="B27" s="304"/>
      <c r="C27" s="297">
        <v>15</v>
      </c>
      <c r="D27" s="299" t="s">
        <v>617</v>
      </c>
      <c r="E27" s="300"/>
      <c r="F27" s="238" t="s">
        <v>618</v>
      </c>
      <c r="G27" s="301" t="s">
        <v>599</v>
      </c>
      <c r="H27" s="302"/>
      <c r="I27" s="299" t="s">
        <v>572</v>
      </c>
      <c r="J27" s="200"/>
      <c r="K27" s="200"/>
      <c r="L27" s="20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  <c r="AT27" s="160"/>
      <c r="AU27" s="160"/>
      <c r="AV27" s="160"/>
      <c r="AW27" s="160"/>
      <c r="AX27" s="160"/>
      <c r="AY27" s="160"/>
      <c r="AZ27" s="160"/>
      <c r="BA27" s="160"/>
      <c r="BB27" s="160"/>
      <c r="BC27" s="160"/>
      <c r="BD27" s="160"/>
      <c r="BE27" s="160"/>
      <c r="BF27" s="160"/>
      <c r="BG27" s="160"/>
      <c r="BH27" s="160"/>
      <c r="BI27" s="160"/>
      <c r="BJ27" s="160"/>
      <c r="BK27" s="160"/>
      <c r="BL27" s="160"/>
      <c r="BM27" s="160"/>
      <c r="BN27" s="160"/>
      <c r="BO27" s="160"/>
      <c r="BP27" s="160"/>
      <c r="BQ27" s="160"/>
      <c r="BR27" s="160"/>
      <c r="BS27" s="160"/>
      <c r="BT27" s="160"/>
      <c r="BU27" s="160"/>
      <c r="BV27" s="160"/>
      <c r="BW27" s="160"/>
      <c r="BX27" s="160"/>
      <c r="BY27" s="160"/>
      <c r="BZ27" s="160"/>
      <c r="CA27" s="160"/>
      <c r="CB27" s="160"/>
      <c r="CC27" s="160"/>
      <c r="CD27" s="160"/>
      <c r="CE27" s="160"/>
      <c r="CF27" s="160"/>
      <c r="CG27" s="160"/>
      <c r="CH27" s="160"/>
      <c r="CI27" s="160"/>
      <c r="CJ27" s="160"/>
      <c r="CK27" s="160"/>
      <c r="CL27" s="160"/>
      <c r="CM27" s="160"/>
      <c r="CN27" s="160"/>
      <c r="CO27" s="160"/>
      <c r="CP27" s="160"/>
      <c r="CQ27" s="160"/>
      <c r="CR27" s="160"/>
      <c r="CS27" s="160"/>
      <c r="CT27" s="160"/>
      <c r="CU27" s="160"/>
      <c r="CV27" s="160"/>
      <c r="CW27" s="160"/>
      <c r="CX27" s="160"/>
      <c r="CY27" s="160"/>
      <c r="CZ27" s="160"/>
      <c r="DA27" s="160"/>
      <c r="DB27" s="160"/>
      <c r="DC27" s="160"/>
      <c r="DD27" s="160"/>
      <c r="DE27" s="160"/>
      <c r="DF27" s="160"/>
      <c r="DG27" s="160"/>
      <c r="DH27" s="160"/>
      <c r="DI27" s="160"/>
      <c r="DJ27" s="160"/>
      <c r="DK27" s="160"/>
      <c r="DL27" s="160"/>
      <c r="DM27" s="160"/>
      <c r="DN27" s="160"/>
    </row>
    <row r="28" spans="1:118" ht="23.1" customHeight="1" x14ac:dyDescent="0.15">
      <c r="A28" s="303"/>
      <c r="B28" s="304"/>
      <c r="C28" s="297"/>
      <c r="D28" s="299"/>
      <c r="E28" s="300"/>
      <c r="F28" s="238" t="s">
        <v>619</v>
      </c>
      <c r="G28" s="301"/>
      <c r="H28" s="302"/>
      <c r="I28" s="299"/>
      <c r="J28" s="200"/>
      <c r="K28" s="200"/>
      <c r="L28" s="20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0"/>
      <c r="AU28" s="160"/>
      <c r="AV28" s="160"/>
      <c r="AW28" s="160"/>
      <c r="AX28" s="160"/>
      <c r="AY28" s="160"/>
      <c r="AZ28" s="160"/>
      <c r="BA28" s="160"/>
      <c r="BB28" s="160"/>
      <c r="BC28" s="160"/>
      <c r="BD28" s="160"/>
      <c r="BE28" s="160"/>
      <c r="BF28" s="160"/>
      <c r="BG28" s="160"/>
      <c r="BH28" s="160"/>
      <c r="BI28" s="160"/>
      <c r="BJ28" s="160"/>
      <c r="BK28" s="160"/>
      <c r="BL28" s="160"/>
      <c r="BM28" s="160"/>
      <c r="BN28" s="160"/>
      <c r="BO28" s="160"/>
      <c r="BP28" s="160"/>
      <c r="BQ28" s="160"/>
      <c r="BR28" s="160"/>
      <c r="BS28" s="160"/>
      <c r="BT28" s="160"/>
      <c r="BU28" s="160"/>
      <c r="BV28" s="160"/>
      <c r="BW28" s="160"/>
      <c r="BX28" s="160"/>
      <c r="BY28" s="160"/>
      <c r="BZ28" s="160"/>
      <c r="CA28" s="160"/>
      <c r="CB28" s="160"/>
      <c r="CC28" s="160"/>
      <c r="CD28" s="160"/>
      <c r="CE28" s="160"/>
      <c r="CF28" s="160"/>
      <c r="CG28" s="160"/>
      <c r="CH28" s="160"/>
      <c r="CI28" s="160"/>
      <c r="CJ28" s="160"/>
      <c r="CK28" s="160"/>
      <c r="CL28" s="160"/>
      <c r="CM28" s="160"/>
      <c r="CN28" s="160"/>
      <c r="CO28" s="160"/>
      <c r="CP28" s="160"/>
      <c r="CQ28" s="160"/>
      <c r="CR28" s="160"/>
      <c r="CS28" s="160"/>
      <c r="CT28" s="160"/>
      <c r="CU28" s="160"/>
      <c r="CV28" s="160"/>
      <c r="CW28" s="160"/>
      <c r="CX28" s="160"/>
      <c r="CY28" s="160"/>
      <c r="CZ28" s="160"/>
      <c r="DA28" s="160"/>
      <c r="DB28" s="160"/>
      <c r="DC28" s="160"/>
      <c r="DD28" s="160"/>
      <c r="DE28" s="160"/>
      <c r="DF28" s="160"/>
      <c r="DG28" s="160"/>
      <c r="DH28" s="160"/>
      <c r="DI28" s="160"/>
      <c r="DJ28" s="160"/>
      <c r="DK28" s="160"/>
      <c r="DL28" s="160"/>
      <c r="DM28" s="160"/>
      <c r="DN28" s="160"/>
    </row>
    <row r="29" spans="1:118" ht="23.1" customHeight="1" x14ac:dyDescent="0.15">
      <c r="A29" s="314"/>
      <c r="B29" s="315"/>
      <c r="C29" s="316">
        <v>16</v>
      </c>
      <c r="D29" s="317" t="s">
        <v>562</v>
      </c>
      <c r="E29" s="318"/>
      <c r="F29" s="319" t="s">
        <v>672</v>
      </c>
      <c r="G29" s="320" t="s">
        <v>620</v>
      </c>
      <c r="H29" s="321"/>
      <c r="I29" s="322" t="s">
        <v>561</v>
      </c>
      <c r="J29" s="200"/>
      <c r="K29" s="200"/>
      <c r="L29" s="20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60"/>
      <c r="AT29" s="160"/>
      <c r="AU29" s="160"/>
      <c r="AV29" s="160"/>
      <c r="AW29" s="160"/>
      <c r="AX29" s="160"/>
      <c r="AY29" s="160"/>
      <c r="AZ29" s="160"/>
      <c r="BA29" s="160"/>
      <c r="BB29" s="160"/>
      <c r="BC29" s="160"/>
      <c r="BD29" s="160"/>
      <c r="BE29" s="160"/>
      <c r="BF29" s="160"/>
      <c r="BG29" s="160"/>
      <c r="BH29" s="160"/>
      <c r="BI29" s="160"/>
      <c r="BJ29" s="160"/>
      <c r="BK29" s="160"/>
      <c r="BL29" s="160"/>
      <c r="BM29" s="160"/>
      <c r="BN29" s="160"/>
      <c r="BO29" s="160"/>
      <c r="BP29" s="160"/>
      <c r="BQ29" s="160"/>
      <c r="BR29" s="160"/>
      <c r="BS29" s="160"/>
      <c r="BT29" s="160"/>
      <c r="BU29" s="160"/>
      <c r="BV29" s="160"/>
      <c r="BW29" s="160"/>
      <c r="BX29" s="160"/>
      <c r="BY29" s="160"/>
      <c r="BZ29" s="160"/>
      <c r="CA29" s="160"/>
      <c r="CB29" s="160"/>
      <c r="CC29" s="160"/>
      <c r="CD29" s="160"/>
      <c r="CE29" s="160"/>
      <c r="CF29" s="160"/>
      <c r="CG29" s="160"/>
      <c r="CH29" s="160"/>
      <c r="CI29" s="160"/>
      <c r="CJ29" s="160"/>
      <c r="CK29" s="160"/>
      <c r="CL29" s="160"/>
      <c r="CM29" s="160"/>
      <c r="CN29" s="160"/>
      <c r="CO29" s="160"/>
      <c r="CP29" s="160"/>
      <c r="CQ29" s="160"/>
      <c r="CR29" s="160"/>
      <c r="CS29" s="160"/>
      <c r="CT29" s="160"/>
      <c r="CU29" s="160"/>
      <c r="CV29" s="160"/>
      <c r="CW29" s="160"/>
      <c r="CX29" s="160"/>
      <c r="CY29" s="160"/>
      <c r="CZ29" s="160"/>
      <c r="DA29" s="160"/>
      <c r="DB29" s="160"/>
      <c r="DC29" s="160"/>
      <c r="DD29" s="160"/>
      <c r="DE29" s="160"/>
      <c r="DF29" s="160"/>
      <c r="DG29" s="160"/>
      <c r="DH29" s="160"/>
      <c r="DI29" s="160"/>
      <c r="DJ29" s="160"/>
      <c r="DK29" s="160"/>
      <c r="DL29" s="160"/>
      <c r="DM29" s="160"/>
      <c r="DN29" s="160"/>
    </row>
    <row r="30" spans="1:118" x14ac:dyDescent="0.15">
      <c r="A30" s="200"/>
      <c r="B30" s="200"/>
      <c r="C30" s="201"/>
      <c r="D30" s="200"/>
      <c r="E30" s="200"/>
      <c r="F30" s="200"/>
      <c r="G30" s="202"/>
      <c r="H30" s="202"/>
      <c r="I30" s="200"/>
      <c r="J30" s="200"/>
      <c r="K30" s="200"/>
      <c r="L30" s="20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60"/>
      <c r="AP30" s="160"/>
      <c r="AQ30" s="160"/>
      <c r="AR30" s="160"/>
      <c r="AS30" s="160"/>
      <c r="AT30" s="160"/>
      <c r="AU30" s="160"/>
      <c r="AV30" s="160"/>
      <c r="AW30" s="160"/>
      <c r="AX30" s="160"/>
      <c r="AY30" s="160"/>
      <c r="AZ30" s="160"/>
      <c r="BA30" s="160"/>
      <c r="BB30" s="160"/>
      <c r="BC30" s="160"/>
      <c r="BD30" s="160"/>
      <c r="BE30" s="160"/>
      <c r="BF30" s="160"/>
      <c r="BG30" s="160"/>
      <c r="BH30" s="160"/>
      <c r="BI30" s="160"/>
      <c r="BJ30" s="160"/>
      <c r="BK30" s="160"/>
      <c r="BL30" s="160"/>
      <c r="BM30" s="160"/>
      <c r="BN30" s="160"/>
      <c r="BO30" s="160"/>
      <c r="BP30" s="160"/>
      <c r="BQ30" s="160"/>
      <c r="BR30" s="160"/>
      <c r="BS30" s="160"/>
      <c r="BT30" s="160"/>
      <c r="BU30" s="160"/>
      <c r="BV30" s="160"/>
      <c r="BW30" s="160"/>
      <c r="BX30" s="160"/>
      <c r="BY30" s="160"/>
      <c r="BZ30" s="160"/>
      <c r="CA30" s="160"/>
      <c r="CB30" s="160"/>
      <c r="CC30" s="160"/>
      <c r="CD30" s="160"/>
      <c r="CE30" s="160"/>
      <c r="CF30" s="160"/>
      <c r="CG30" s="160"/>
      <c r="CH30" s="160"/>
      <c r="CI30" s="160"/>
      <c r="CJ30" s="160"/>
      <c r="CK30" s="160"/>
      <c r="CL30" s="160"/>
      <c r="CM30" s="160"/>
      <c r="CN30" s="160"/>
      <c r="CO30" s="160"/>
      <c r="CP30" s="160"/>
      <c r="CQ30" s="160"/>
      <c r="CR30" s="160"/>
      <c r="CS30" s="160"/>
      <c r="CT30" s="160"/>
      <c r="CU30" s="160"/>
      <c r="CV30" s="160"/>
      <c r="CW30" s="160"/>
      <c r="CX30" s="160"/>
      <c r="CY30" s="160"/>
      <c r="CZ30" s="160"/>
      <c r="DA30" s="160"/>
      <c r="DB30" s="160"/>
      <c r="DC30" s="160"/>
      <c r="DD30" s="160"/>
      <c r="DE30" s="160"/>
      <c r="DF30" s="160"/>
      <c r="DG30" s="160"/>
      <c r="DH30" s="160"/>
      <c r="DI30" s="160"/>
      <c r="DJ30" s="160"/>
      <c r="DK30" s="160"/>
      <c r="DL30" s="160"/>
      <c r="DM30" s="160"/>
      <c r="DN30" s="160"/>
    </row>
    <row r="31" spans="1:118" x14ac:dyDescent="0.15">
      <c r="A31" s="200"/>
      <c r="B31" s="200"/>
      <c r="C31" s="201"/>
      <c r="D31" s="200"/>
      <c r="E31" s="200"/>
      <c r="F31" s="200"/>
      <c r="G31" s="202"/>
      <c r="H31" s="202"/>
      <c r="I31" s="200"/>
      <c r="J31" s="200"/>
      <c r="K31" s="200"/>
      <c r="L31" s="20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  <c r="AN31" s="160"/>
      <c r="AO31" s="160"/>
      <c r="AP31" s="160"/>
      <c r="AQ31" s="160"/>
      <c r="AR31" s="160"/>
      <c r="AS31" s="160"/>
      <c r="AT31" s="160"/>
      <c r="AU31" s="160"/>
      <c r="AV31" s="160"/>
      <c r="AW31" s="160"/>
      <c r="AX31" s="160"/>
      <c r="AY31" s="160"/>
      <c r="AZ31" s="160"/>
      <c r="BA31" s="160"/>
      <c r="BB31" s="160"/>
      <c r="BC31" s="160"/>
      <c r="BD31" s="160"/>
      <c r="BE31" s="160"/>
      <c r="BF31" s="160"/>
      <c r="BG31" s="160"/>
      <c r="BH31" s="160"/>
      <c r="BI31" s="160"/>
      <c r="BJ31" s="160"/>
      <c r="BK31" s="160"/>
      <c r="BL31" s="160"/>
      <c r="BM31" s="160"/>
      <c r="BN31" s="160"/>
      <c r="BO31" s="160"/>
      <c r="BP31" s="160"/>
      <c r="BQ31" s="160"/>
      <c r="BR31" s="160"/>
      <c r="BS31" s="160"/>
      <c r="BT31" s="160"/>
      <c r="BU31" s="160"/>
      <c r="BV31" s="160"/>
      <c r="BW31" s="160"/>
      <c r="BX31" s="160"/>
      <c r="BY31" s="160"/>
      <c r="BZ31" s="160"/>
      <c r="CA31" s="160"/>
      <c r="CB31" s="160"/>
      <c r="CC31" s="160"/>
      <c r="CD31" s="160"/>
      <c r="CE31" s="160"/>
      <c r="CF31" s="160"/>
      <c r="CG31" s="160"/>
      <c r="CH31" s="160"/>
      <c r="CI31" s="160"/>
      <c r="CJ31" s="160"/>
      <c r="CK31" s="160"/>
      <c r="CL31" s="160"/>
      <c r="CM31" s="160"/>
      <c r="CN31" s="160"/>
      <c r="CO31" s="160"/>
      <c r="CP31" s="160"/>
      <c r="CQ31" s="160"/>
      <c r="CR31" s="160"/>
      <c r="CS31" s="160"/>
      <c r="CT31" s="160"/>
      <c r="CU31" s="160"/>
      <c r="CV31" s="160"/>
      <c r="CW31" s="160"/>
      <c r="CX31" s="160"/>
      <c r="CY31" s="160"/>
      <c r="CZ31" s="160"/>
      <c r="DA31" s="160"/>
      <c r="DB31" s="160"/>
      <c r="DC31" s="160"/>
      <c r="DD31" s="160"/>
      <c r="DE31" s="160"/>
      <c r="DF31" s="160"/>
      <c r="DG31" s="160"/>
      <c r="DH31" s="160"/>
      <c r="DI31" s="160"/>
      <c r="DJ31" s="160"/>
      <c r="DK31" s="160"/>
      <c r="DL31" s="160"/>
      <c r="DM31" s="160"/>
      <c r="DN31" s="160"/>
    </row>
    <row r="32" spans="1:118" x14ac:dyDescent="0.15">
      <c r="A32" s="200"/>
      <c r="B32" s="200"/>
      <c r="C32" s="201"/>
      <c r="D32" s="200"/>
      <c r="E32" s="200"/>
      <c r="F32" s="200"/>
      <c r="G32" s="202"/>
      <c r="H32" s="202"/>
      <c r="I32" s="200"/>
      <c r="J32" s="200"/>
      <c r="K32" s="200"/>
      <c r="L32" s="20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  <c r="AY32" s="160"/>
      <c r="AZ32" s="160"/>
      <c r="BA32" s="160"/>
      <c r="BB32" s="160"/>
      <c r="BC32" s="160"/>
      <c r="BD32" s="160"/>
      <c r="BE32" s="160"/>
      <c r="BF32" s="160"/>
      <c r="BG32" s="160"/>
      <c r="BH32" s="160"/>
      <c r="BI32" s="160"/>
      <c r="BJ32" s="160"/>
      <c r="BK32" s="160"/>
      <c r="BL32" s="160"/>
      <c r="BM32" s="160"/>
      <c r="BN32" s="160"/>
      <c r="BO32" s="160"/>
      <c r="BP32" s="160"/>
      <c r="BQ32" s="160"/>
      <c r="BR32" s="160"/>
      <c r="BS32" s="160"/>
      <c r="BT32" s="160"/>
      <c r="BU32" s="160"/>
      <c r="BV32" s="160"/>
      <c r="BW32" s="160"/>
      <c r="BX32" s="160"/>
      <c r="BY32" s="160"/>
      <c r="BZ32" s="160"/>
      <c r="CA32" s="160"/>
      <c r="CB32" s="160"/>
      <c r="CC32" s="160"/>
      <c r="CD32" s="160"/>
      <c r="CE32" s="160"/>
      <c r="CF32" s="160"/>
      <c r="CG32" s="160"/>
      <c r="CH32" s="160"/>
      <c r="CI32" s="160"/>
      <c r="CJ32" s="160"/>
      <c r="CK32" s="160"/>
      <c r="CL32" s="160"/>
      <c r="CM32" s="160"/>
      <c r="CN32" s="160"/>
      <c r="CO32" s="160"/>
      <c r="CP32" s="160"/>
      <c r="CQ32" s="160"/>
      <c r="CR32" s="160"/>
      <c r="CS32" s="160"/>
      <c r="CT32" s="160"/>
      <c r="CU32" s="160"/>
      <c r="CV32" s="160"/>
      <c r="CW32" s="160"/>
      <c r="CX32" s="160"/>
      <c r="CY32" s="160"/>
      <c r="CZ32" s="160"/>
      <c r="DA32" s="160"/>
      <c r="DB32" s="160"/>
      <c r="DC32" s="160"/>
      <c r="DD32" s="160"/>
      <c r="DE32" s="160"/>
      <c r="DF32" s="160"/>
      <c r="DG32" s="160"/>
      <c r="DH32" s="160"/>
      <c r="DI32" s="160"/>
      <c r="DJ32" s="160"/>
      <c r="DK32" s="160"/>
      <c r="DL32" s="160"/>
      <c r="DM32" s="160"/>
      <c r="DN32" s="160"/>
    </row>
    <row r="33" spans="1:118" x14ac:dyDescent="0.15">
      <c r="A33" s="200"/>
      <c r="B33" s="200"/>
      <c r="C33" s="201"/>
      <c r="D33" s="200"/>
      <c r="E33" s="200"/>
      <c r="F33" s="200"/>
      <c r="G33" s="202"/>
      <c r="H33" s="202"/>
      <c r="I33" s="200"/>
      <c r="J33" s="200"/>
      <c r="K33" s="200"/>
      <c r="L33" s="20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160"/>
      <c r="AI33" s="160"/>
      <c r="AJ33" s="160"/>
      <c r="AK33" s="160"/>
      <c r="AL33" s="160"/>
      <c r="AM33" s="160"/>
      <c r="AN33" s="160"/>
      <c r="AO33" s="160"/>
      <c r="AP33" s="160"/>
      <c r="AQ33" s="160"/>
      <c r="AR33" s="160"/>
      <c r="AS33" s="160"/>
      <c r="AT33" s="160"/>
      <c r="AU33" s="160"/>
      <c r="AV33" s="160"/>
      <c r="AW33" s="160"/>
      <c r="AX33" s="160"/>
      <c r="AY33" s="160"/>
      <c r="AZ33" s="160"/>
      <c r="BA33" s="160"/>
      <c r="BB33" s="160"/>
      <c r="BC33" s="160"/>
      <c r="BD33" s="160"/>
      <c r="BE33" s="160"/>
      <c r="BF33" s="160"/>
      <c r="BG33" s="160"/>
      <c r="BH33" s="160"/>
      <c r="BI33" s="160"/>
      <c r="BJ33" s="160"/>
      <c r="BK33" s="160"/>
      <c r="BL33" s="160"/>
      <c r="BM33" s="160"/>
      <c r="BN33" s="160"/>
      <c r="BO33" s="160"/>
      <c r="BP33" s="160"/>
      <c r="BQ33" s="160"/>
      <c r="BR33" s="160"/>
      <c r="BS33" s="160"/>
      <c r="BT33" s="160"/>
      <c r="BU33" s="160"/>
      <c r="BV33" s="160"/>
      <c r="BW33" s="160"/>
      <c r="BX33" s="160"/>
      <c r="BY33" s="160"/>
      <c r="BZ33" s="160"/>
      <c r="CA33" s="160"/>
      <c r="CB33" s="160"/>
      <c r="CC33" s="160"/>
      <c r="CD33" s="160"/>
      <c r="CE33" s="160"/>
      <c r="CF33" s="160"/>
      <c r="CG33" s="160"/>
      <c r="CH33" s="160"/>
      <c r="CI33" s="160"/>
      <c r="CJ33" s="160"/>
      <c r="CK33" s="160"/>
      <c r="CL33" s="160"/>
      <c r="CM33" s="160"/>
      <c r="CN33" s="160"/>
      <c r="CO33" s="160"/>
      <c r="CP33" s="160"/>
      <c r="CQ33" s="160"/>
      <c r="CR33" s="160"/>
      <c r="CS33" s="160"/>
      <c r="CT33" s="160"/>
      <c r="CU33" s="160"/>
      <c r="CV33" s="160"/>
      <c r="CW33" s="160"/>
      <c r="CX33" s="160"/>
      <c r="CY33" s="160"/>
      <c r="CZ33" s="160"/>
      <c r="DA33" s="160"/>
      <c r="DB33" s="160"/>
      <c r="DC33" s="160"/>
      <c r="DD33" s="160"/>
      <c r="DE33" s="160"/>
      <c r="DF33" s="160"/>
      <c r="DG33" s="160"/>
      <c r="DH33" s="160"/>
      <c r="DI33" s="160"/>
      <c r="DJ33" s="160"/>
      <c r="DK33" s="160"/>
      <c r="DL33" s="160"/>
      <c r="DM33" s="160"/>
      <c r="DN33" s="160"/>
    </row>
    <row r="34" spans="1:118" x14ac:dyDescent="0.15">
      <c r="A34" s="200"/>
      <c r="B34" s="200"/>
      <c r="C34" s="201"/>
      <c r="D34" s="200"/>
      <c r="E34" s="200"/>
      <c r="F34" s="200"/>
      <c r="G34" s="202"/>
      <c r="H34" s="202"/>
      <c r="I34" s="200"/>
      <c r="J34" s="200"/>
      <c r="K34" s="200"/>
      <c r="L34" s="20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  <c r="AY34" s="160"/>
      <c r="AZ34" s="160"/>
      <c r="BA34" s="160"/>
      <c r="BB34" s="160"/>
      <c r="BC34" s="160"/>
      <c r="BD34" s="160"/>
      <c r="BE34" s="160"/>
      <c r="BF34" s="160"/>
      <c r="BG34" s="160"/>
      <c r="BH34" s="160"/>
      <c r="BI34" s="160"/>
      <c r="BJ34" s="160"/>
      <c r="BK34" s="160"/>
      <c r="BL34" s="160"/>
      <c r="BM34" s="160"/>
      <c r="BN34" s="160"/>
      <c r="BO34" s="160"/>
      <c r="BP34" s="160"/>
      <c r="BQ34" s="160"/>
      <c r="BR34" s="160"/>
      <c r="BS34" s="160"/>
      <c r="BT34" s="160"/>
      <c r="BU34" s="160"/>
      <c r="BV34" s="160"/>
      <c r="BW34" s="160"/>
      <c r="BX34" s="160"/>
      <c r="BY34" s="160"/>
      <c r="BZ34" s="160"/>
      <c r="CA34" s="160"/>
      <c r="CB34" s="160"/>
      <c r="CC34" s="160"/>
      <c r="CD34" s="160"/>
      <c r="CE34" s="160"/>
      <c r="CF34" s="160"/>
      <c r="CG34" s="160"/>
      <c r="CH34" s="160"/>
      <c r="CI34" s="160"/>
      <c r="CJ34" s="160"/>
      <c r="CK34" s="160"/>
      <c r="CL34" s="160"/>
      <c r="CM34" s="160"/>
      <c r="CN34" s="160"/>
      <c r="CO34" s="160"/>
      <c r="CP34" s="160"/>
      <c r="CQ34" s="160"/>
      <c r="CR34" s="160"/>
      <c r="CS34" s="160"/>
      <c r="CT34" s="160"/>
      <c r="CU34" s="160"/>
      <c r="CV34" s="160"/>
      <c r="CW34" s="160"/>
      <c r="CX34" s="160"/>
      <c r="CY34" s="160"/>
      <c r="CZ34" s="160"/>
      <c r="DA34" s="160"/>
      <c r="DB34" s="160"/>
      <c r="DC34" s="160"/>
      <c r="DD34" s="160"/>
      <c r="DE34" s="160"/>
      <c r="DF34" s="160"/>
      <c r="DG34" s="160"/>
      <c r="DH34" s="160"/>
      <c r="DI34" s="160"/>
      <c r="DJ34" s="160"/>
      <c r="DK34" s="160"/>
      <c r="DL34" s="160"/>
      <c r="DM34" s="160"/>
      <c r="DN34" s="160"/>
    </row>
    <row r="35" spans="1:118" x14ac:dyDescent="0.15">
      <c r="A35" s="200"/>
      <c r="B35" s="200"/>
      <c r="C35" s="201"/>
      <c r="D35" s="200"/>
      <c r="E35" s="200"/>
      <c r="F35" s="200"/>
      <c r="G35" s="202"/>
      <c r="H35" s="202"/>
      <c r="I35" s="200"/>
      <c r="J35" s="200"/>
      <c r="K35" s="200"/>
      <c r="L35" s="20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0"/>
      <c r="AN35" s="160"/>
      <c r="AO35" s="160"/>
      <c r="AP35" s="160"/>
      <c r="AQ35" s="160"/>
      <c r="AR35" s="160"/>
      <c r="AS35" s="160"/>
      <c r="AT35" s="160"/>
      <c r="AU35" s="160"/>
      <c r="AV35" s="160"/>
      <c r="AW35" s="160"/>
      <c r="AX35" s="160"/>
      <c r="AY35" s="160"/>
      <c r="AZ35" s="160"/>
      <c r="BA35" s="160"/>
      <c r="BB35" s="160"/>
      <c r="BC35" s="160"/>
      <c r="BD35" s="160"/>
      <c r="BE35" s="160"/>
      <c r="BF35" s="160"/>
      <c r="BG35" s="160"/>
      <c r="BH35" s="160"/>
      <c r="BI35" s="160"/>
      <c r="BJ35" s="160"/>
      <c r="BK35" s="160"/>
      <c r="BL35" s="160"/>
      <c r="BM35" s="160"/>
      <c r="BN35" s="160"/>
      <c r="BO35" s="160"/>
      <c r="BP35" s="160"/>
      <c r="BQ35" s="160"/>
      <c r="BR35" s="160"/>
      <c r="BS35" s="160"/>
      <c r="BT35" s="160"/>
      <c r="BU35" s="160"/>
      <c r="BV35" s="160"/>
      <c r="BW35" s="160"/>
      <c r="BX35" s="160"/>
      <c r="BY35" s="160"/>
      <c r="BZ35" s="160"/>
      <c r="CA35" s="160"/>
      <c r="CB35" s="160"/>
      <c r="CC35" s="160"/>
      <c r="CD35" s="160"/>
      <c r="CE35" s="160"/>
      <c r="CF35" s="160"/>
      <c r="CG35" s="160"/>
      <c r="CH35" s="160"/>
      <c r="CI35" s="160"/>
      <c r="CJ35" s="160"/>
      <c r="CK35" s="160"/>
      <c r="CL35" s="160"/>
      <c r="CM35" s="160"/>
      <c r="CN35" s="160"/>
      <c r="CO35" s="160"/>
      <c r="CP35" s="160"/>
      <c r="CQ35" s="160"/>
      <c r="CR35" s="160"/>
      <c r="CS35" s="160"/>
      <c r="CT35" s="160"/>
      <c r="CU35" s="160"/>
      <c r="CV35" s="160"/>
      <c r="CW35" s="160"/>
      <c r="CX35" s="160"/>
      <c r="CY35" s="160"/>
      <c r="CZ35" s="160"/>
      <c r="DA35" s="160"/>
      <c r="DB35" s="160"/>
      <c r="DC35" s="160"/>
      <c r="DD35" s="160"/>
      <c r="DE35" s="160"/>
      <c r="DF35" s="160"/>
      <c r="DG35" s="160"/>
      <c r="DH35" s="160"/>
      <c r="DI35" s="160"/>
      <c r="DJ35" s="160"/>
      <c r="DK35" s="160"/>
      <c r="DL35" s="160"/>
      <c r="DM35" s="160"/>
      <c r="DN35" s="160"/>
    </row>
    <row r="36" spans="1:118" x14ac:dyDescent="0.15">
      <c r="A36" s="200"/>
      <c r="B36" s="200"/>
      <c r="C36" s="201"/>
      <c r="D36" s="200"/>
      <c r="E36" s="200"/>
      <c r="F36" s="200"/>
      <c r="G36" s="202"/>
      <c r="H36" s="202"/>
      <c r="I36" s="200"/>
      <c r="J36" s="200"/>
      <c r="K36" s="200"/>
      <c r="L36" s="20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60"/>
      <c r="AK36" s="160"/>
      <c r="AL36" s="160"/>
      <c r="AM36" s="160"/>
      <c r="AN36" s="160"/>
      <c r="AO36" s="160"/>
      <c r="AP36" s="160"/>
      <c r="AQ36" s="160"/>
      <c r="AR36" s="160"/>
      <c r="AS36" s="160"/>
      <c r="AT36" s="160"/>
      <c r="AU36" s="160"/>
      <c r="AV36" s="160"/>
      <c r="AW36" s="160"/>
      <c r="AX36" s="160"/>
      <c r="AY36" s="160"/>
      <c r="AZ36" s="160"/>
      <c r="BA36" s="160"/>
      <c r="BB36" s="160"/>
      <c r="BC36" s="160"/>
      <c r="BD36" s="160"/>
      <c r="BE36" s="160"/>
      <c r="BF36" s="160"/>
      <c r="BG36" s="160"/>
      <c r="BH36" s="160"/>
      <c r="BI36" s="160"/>
      <c r="BJ36" s="160"/>
      <c r="BK36" s="160"/>
      <c r="BL36" s="160"/>
      <c r="BM36" s="160"/>
      <c r="BN36" s="160"/>
      <c r="BO36" s="160"/>
      <c r="BP36" s="160"/>
      <c r="BQ36" s="160"/>
      <c r="BR36" s="160"/>
      <c r="BS36" s="160"/>
      <c r="BT36" s="160"/>
      <c r="BU36" s="160"/>
      <c r="BV36" s="160"/>
      <c r="BW36" s="160"/>
      <c r="BX36" s="160"/>
      <c r="BY36" s="160"/>
      <c r="BZ36" s="160"/>
      <c r="CA36" s="160"/>
      <c r="CB36" s="160"/>
      <c r="CC36" s="160"/>
      <c r="CD36" s="160"/>
      <c r="CE36" s="160"/>
      <c r="CF36" s="160"/>
      <c r="CG36" s="160"/>
      <c r="CH36" s="160"/>
      <c r="CI36" s="160"/>
      <c r="CJ36" s="160"/>
      <c r="CK36" s="160"/>
      <c r="CL36" s="160"/>
      <c r="CM36" s="160"/>
      <c r="CN36" s="160"/>
      <c r="CO36" s="160"/>
      <c r="CP36" s="160"/>
      <c r="CQ36" s="160"/>
      <c r="CR36" s="160"/>
      <c r="CS36" s="160"/>
      <c r="CT36" s="160"/>
      <c r="CU36" s="160"/>
      <c r="CV36" s="160"/>
      <c r="CW36" s="160"/>
      <c r="CX36" s="160"/>
      <c r="CY36" s="160"/>
      <c r="CZ36" s="160"/>
      <c r="DA36" s="160"/>
      <c r="DB36" s="160"/>
      <c r="DC36" s="160"/>
      <c r="DD36" s="160"/>
      <c r="DE36" s="160"/>
      <c r="DF36" s="160"/>
      <c r="DG36" s="160"/>
      <c r="DH36" s="160"/>
      <c r="DI36" s="160"/>
      <c r="DJ36" s="160"/>
      <c r="DK36" s="160"/>
      <c r="DL36" s="160"/>
      <c r="DM36" s="160"/>
      <c r="DN36" s="160"/>
    </row>
    <row r="37" spans="1:118" x14ac:dyDescent="0.15">
      <c r="A37" s="200"/>
      <c r="B37" s="200"/>
      <c r="C37" s="201"/>
      <c r="D37" s="200"/>
      <c r="E37" s="200"/>
      <c r="F37" s="200"/>
      <c r="G37" s="202"/>
      <c r="H37" s="202"/>
      <c r="I37" s="200"/>
      <c r="J37" s="200"/>
      <c r="K37" s="200"/>
      <c r="L37" s="20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60"/>
      <c r="AJ37" s="160"/>
      <c r="AK37" s="160"/>
      <c r="AL37" s="160"/>
      <c r="AM37" s="160"/>
      <c r="AN37" s="160"/>
      <c r="AO37" s="160"/>
      <c r="AP37" s="160"/>
      <c r="AQ37" s="160"/>
      <c r="AR37" s="160"/>
      <c r="AS37" s="160"/>
      <c r="AT37" s="160"/>
      <c r="AU37" s="160"/>
      <c r="AV37" s="160"/>
      <c r="AW37" s="160"/>
      <c r="AX37" s="160"/>
      <c r="AY37" s="160"/>
      <c r="AZ37" s="160"/>
      <c r="BA37" s="160"/>
      <c r="BB37" s="160"/>
      <c r="BC37" s="160"/>
      <c r="BD37" s="160"/>
      <c r="BE37" s="160"/>
      <c r="BF37" s="160"/>
      <c r="BG37" s="160"/>
      <c r="BH37" s="160"/>
      <c r="BI37" s="160"/>
      <c r="BJ37" s="160"/>
      <c r="BK37" s="160"/>
      <c r="BL37" s="160"/>
      <c r="BM37" s="160"/>
      <c r="BN37" s="160"/>
      <c r="BO37" s="160"/>
      <c r="BP37" s="160"/>
      <c r="BQ37" s="160"/>
      <c r="BR37" s="160"/>
      <c r="BS37" s="160"/>
      <c r="BT37" s="160"/>
      <c r="BU37" s="160"/>
      <c r="BV37" s="160"/>
      <c r="BW37" s="160"/>
      <c r="BX37" s="160"/>
      <c r="BY37" s="160"/>
      <c r="BZ37" s="160"/>
      <c r="CA37" s="160"/>
      <c r="CB37" s="160"/>
      <c r="CC37" s="160"/>
      <c r="CD37" s="160"/>
      <c r="CE37" s="160"/>
      <c r="CF37" s="160"/>
      <c r="CG37" s="160"/>
      <c r="CH37" s="160"/>
      <c r="CI37" s="160"/>
      <c r="CJ37" s="160"/>
      <c r="CK37" s="160"/>
      <c r="CL37" s="160"/>
      <c r="CM37" s="160"/>
      <c r="CN37" s="160"/>
      <c r="CO37" s="160"/>
      <c r="CP37" s="160"/>
      <c r="CQ37" s="160"/>
      <c r="CR37" s="160"/>
      <c r="CS37" s="160"/>
      <c r="CT37" s="160"/>
      <c r="CU37" s="160"/>
      <c r="CV37" s="160"/>
      <c r="CW37" s="160"/>
      <c r="CX37" s="160"/>
      <c r="CY37" s="160"/>
      <c r="CZ37" s="160"/>
      <c r="DA37" s="160"/>
      <c r="DB37" s="160"/>
      <c r="DC37" s="160"/>
      <c r="DD37" s="160"/>
      <c r="DE37" s="160"/>
      <c r="DF37" s="160"/>
      <c r="DG37" s="160"/>
      <c r="DH37" s="160"/>
      <c r="DI37" s="160"/>
      <c r="DJ37" s="160"/>
      <c r="DK37" s="160"/>
      <c r="DL37" s="160"/>
      <c r="DM37" s="160"/>
      <c r="DN37" s="160"/>
    </row>
    <row r="38" spans="1:118" x14ac:dyDescent="0.15">
      <c r="A38" s="200"/>
      <c r="B38" s="200"/>
      <c r="C38" s="201"/>
      <c r="D38" s="200"/>
      <c r="E38" s="200"/>
      <c r="F38" s="200"/>
      <c r="G38" s="202"/>
      <c r="H38" s="202"/>
      <c r="I38" s="200"/>
      <c r="J38" s="200"/>
      <c r="K38" s="200"/>
      <c r="L38" s="20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/>
      <c r="AK38" s="160"/>
      <c r="AL38" s="160"/>
      <c r="AM38" s="160"/>
      <c r="AN38" s="160"/>
      <c r="AO38" s="160"/>
      <c r="AP38" s="160"/>
      <c r="AQ38" s="160"/>
      <c r="AR38" s="160"/>
      <c r="AS38" s="160"/>
      <c r="AT38" s="160"/>
      <c r="AU38" s="160"/>
      <c r="AV38" s="160"/>
      <c r="AW38" s="160"/>
      <c r="AX38" s="160"/>
      <c r="AY38" s="160"/>
      <c r="AZ38" s="160"/>
      <c r="BA38" s="160"/>
      <c r="BB38" s="160"/>
      <c r="BC38" s="160"/>
      <c r="BD38" s="160"/>
      <c r="BE38" s="160"/>
      <c r="BF38" s="160"/>
      <c r="BG38" s="160"/>
      <c r="BH38" s="160"/>
      <c r="BI38" s="160"/>
      <c r="BJ38" s="160"/>
      <c r="BK38" s="160"/>
      <c r="BL38" s="160"/>
      <c r="BM38" s="160"/>
      <c r="BN38" s="160"/>
      <c r="BO38" s="160"/>
      <c r="BP38" s="160"/>
      <c r="BQ38" s="160"/>
      <c r="BR38" s="160"/>
      <c r="BS38" s="160"/>
      <c r="BT38" s="160"/>
      <c r="BU38" s="160"/>
      <c r="BV38" s="160"/>
      <c r="BW38" s="160"/>
      <c r="BX38" s="160"/>
      <c r="BY38" s="160"/>
      <c r="BZ38" s="160"/>
      <c r="CA38" s="160"/>
      <c r="CB38" s="160"/>
      <c r="CC38" s="160"/>
      <c r="CD38" s="160"/>
      <c r="CE38" s="160"/>
      <c r="CF38" s="160"/>
      <c r="CG38" s="160"/>
      <c r="CH38" s="160"/>
      <c r="CI38" s="160"/>
      <c r="CJ38" s="160"/>
      <c r="CK38" s="160"/>
      <c r="CL38" s="160"/>
      <c r="CM38" s="160"/>
      <c r="CN38" s="160"/>
      <c r="CO38" s="160"/>
      <c r="CP38" s="160"/>
      <c r="CQ38" s="160"/>
      <c r="CR38" s="160"/>
      <c r="CS38" s="160"/>
      <c r="CT38" s="160"/>
      <c r="CU38" s="160"/>
      <c r="CV38" s="160"/>
      <c r="CW38" s="160"/>
      <c r="CX38" s="160"/>
      <c r="CY38" s="160"/>
      <c r="CZ38" s="160"/>
      <c r="DA38" s="160"/>
      <c r="DB38" s="160"/>
      <c r="DC38" s="160"/>
      <c r="DD38" s="160"/>
      <c r="DE38" s="160"/>
      <c r="DF38" s="160"/>
      <c r="DG38" s="160"/>
      <c r="DH38" s="160"/>
      <c r="DI38" s="160"/>
      <c r="DJ38" s="160"/>
      <c r="DK38" s="160"/>
      <c r="DL38" s="160"/>
      <c r="DM38" s="160"/>
      <c r="DN38" s="160"/>
    </row>
    <row r="39" spans="1:118" x14ac:dyDescent="0.15">
      <c r="A39" s="200"/>
      <c r="B39" s="200"/>
      <c r="C39" s="201"/>
      <c r="D39" s="200"/>
      <c r="E39" s="200"/>
      <c r="F39" s="200"/>
      <c r="G39" s="202"/>
      <c r="H39" s="202"/>
      <c r="I39" s="200"/>
      <c r="J39" s="200"/>
      <c r="K39" s="200"/>
      <c r="L39" s="20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0"/>
      <c r="AI39" s="160"/>
      <c r="AJ39" s="160"/>
      <c r="AK39" s="160"/>
      <c r="AL39" s="160"/>
      <c r="AM39" s="160"/>
      <c r="AN39" s="160"/>
      <c r="AO39" s="160"/>
      <c r="AP39" s="160"/>
      <c r="AQ39" s="160"/>
      <c r="AR39" s="160"/>
      <c r="AS39" s="160"/>
      <c r="AT39" s="160"/>
      <c r="AU39" s="160"/>
      <c r="AV39" s="160"/>
      <c r="AW39" s="160"/>
      <c r="AX39" s="160"/>
      <c r="AY39" s="160"/>
      <c r="AZ39" s="160"/>
      <c r="BA39" s="160"/>
      <c r="BB39" s="160"/>
      <c r="BC39" s="160"/>
      <c r="BD39" s="160"/>
      <c r="BE39" s="160"/>
      <c r="BF39" s="160"/>
      <c r="BG39" s="160"/>
      <c r="BH39" s="160"/>
      <c r="BI39" s="160"/>
      <c r="BJ39" s="160"/>
      <c r="BK39" s="160"/>
      <c r="BL39" s="160"/>
      <c r="BM39" s="160"/>
      <c r="BN39" s="160"/>
      <c r="BO39" s="160"/>
      <c r="BP39" s="160"/>
      <c r="BQ39" s="160"/>
      <c r="BR39" s="160"/>
      <c r="BS39" s="160"/>
      <c r="BT39" s="160"/>
      <c r="BU39" s="160"/>
      <c r="BV39" s="160"/>
      <c r="BW39" s="160"/>
      <c r="BX39" s="160"/>
      <c r="BY39" s="160"/>
      <c r="BZ39" s="160"/>
      <c r="CA39" s="160"/>
      <c r="CB39" s="160"/>
      <c r="CC39" s="160"/>
      <c r="CD39" s="160"/>
      <c r="CE39" s="160"/>
      <c r="CF39" s="160"/>
      <c r="CG39" s="160"/>
      <c r="CH39" s="160"/>
      <c r="CI39" s="160"/>
      <c r="CJ39" s="160"/>
      <c r="CK39" s="160"/>
      <c r="CL39" s="160"/>
      <c r="CM39" s="160"/>
      <c r="CN39" s="160"/>
      <c r="CO39" s="160"/>
      <c r="CP39" s="160"/>
      <c r="CQ39" s="160"/>
      <c r="CR39" s="160"/>
      <c r="CS39" s="160"/>
      <c r="CT39" s="160"/>
      <c r="CU39" s="160"/>
      <c r="CV39" s="160"/>
      <c r="CW39" s="160"/>
      <c r="CX39" s="160"/>
      <c r="CY39" s="160"/>
      <c r="CZ39" s="160"/>
      <c r="DA39" s="160"/>
      <c r="DB39" s="160"/>
      <c r="DC39" s="160"/>
      <c r="DD39" s="160"/>
      <c r="DE39" s="160"/>
      <c r="DF39" s="160"/>
      <c r="DG39" s="160"/>
      <c r="DH39" s="160"/>
      <c r="DI39" s="160"/>
      <c r="DJ39" s="160"/>
      <c r="DK39" s="160"/>
      <c r="DL39" s="160"/>
      <c r="DM39" s="160"/>
      <c r="DN39" s="160"/>
    </row>
    <row r="40" spans="1:118" x14ac:dyDescent="0.15">
      <c r="A40" s="160"/>
      <c r="B40" s="160"/>
      <c r="C40" s="160"/>
      <c r="D40" s="160"/>
      <c r="E40" s="160"/>
      <c r="F40" s="160"/>
      <c r="G40" s="203"/>
      <c r="H40" s="203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60"/>
      <c r="AO40" s="160"/>
      <c r="AP40" s="160"/>
      <c r="AQ40" s="160"/>
      <c r="AR40" s="160"/>
      <c r="AS40" s="160"/>
      <c r="AT40" s="160"/>
      <c r="AU40" s="160"/>
      <c r="AV40" s="160"/>
      <c r="AW40" s="160"/>
      <c r="AX40" s="160"/>
      <c r="AY40" s="160"/>
      <c r="AZ40" s="160"/>
      <c r="BA40" s="160"/>
      <c r="BB40" s="160"/>
      <c r="BC40" s="160"/>
      <c r="BD40" s="160"/>
      <c r="BE40" s="160"/>
      <c r="BF40" s="160"/>
      <c r="BG40" s="160"/>
      <c r="BH40" s="160"/>
      <c r="BI40" s="160"/>
      <c r="BJ40" s="160"/>
      <c r="BK40" s="160"/>
      <c r="BL40" s="160"/>
      <c r="BM40" s="160"/>
      <c r="BN40" s="160"/>
      <c r="BO40" s="160"/>
      <c r="BP40" s="160"/>
      <c r="BQ40" s="160"/>
      <c r="BR40" s="160"/>
      <c r="BS40" s="160"/>
      <c r="BT40" s="160"/>
      <c r="BU40" s="160"/>
      <c r="BV40" s="160"/>
      <c r="BW40" s="160"/>
      <c r="BX40" s="160"/>
      <c r="BY40" s="160"/>
      <c r="BZ40" s="160"/>
      <c r="CA40" s="160"/>
      <c r="CB40" s="160"/>
      <c r="CC40" s="160"/>
      <c r="CD40" s="160"/>
      <c r="CE40" s="160"/>
      <c r="CF40" s="160"/>
      <c r="CG40" s="160"/>
      <c r="CH40" s="160"/>
      <c r="CI40" s="160"/>
      <c r="CJ40" s="160"/>
      <c r="CK40" s="160"/>
      <c r="CL40" s="160"/>
      <c r="CM40" s="160"/>
      <c r="CN40" s="160"/>
      <c r="CO40" s="160"/>
      <c r="CP40" s="160"/>
      <c r="CQ40" s="160"/>
      <c r="CR40" s="160"/>
      <c r="CS40" s="160"/>
      <c r="CT40" s="160"/>
      <c r="CU40" s="160"/>
      <c r="CV40" s="160"/>
      <c r="CW40" s="160"/>
      <c r="CX40" s="160"/>
      <c r="CY40" s="160"/>
      <c r="CZ40" s="160"/>
      <c r="DA40" s="160"/>
      <c r="DB40" s="160"/>
      <c r="DC40" s="160"/>
      <c r="DD40" s="160"/>
      <c r="DE40" s="160"/>
      <c r="DF40" s="160"/>
      <c r="DG40" s="160"/>
      <c r="DH40" s="160"/>
      <c r="DI40" s="160"/>
      <c r="DJ40" s="160"/>
      <c r="DK40" s="160"/>
      <c r="DL40" s="160"/>
      <c r="DM40" s="160"/>
      <c r="DN40" s="160"/>
    </row>
    <row r="41" spans="1:118" x14ac:dyDescent="0.15">
      <c r="A41" s="160"/>
      <c r="B41" s="160"/>
      <c r="C41" s="160"/>
      <c r="D41" s="160"/>
      <c r="E41" s="160"/>
      <c r="F41" s="160"/>
      <c r="G41" s="203"/>
      <c r="H41" s="203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  <c r="AN41" s="160"/>
      <c r="AO41" s="160"/>
      <c r="AP41" s="160"/>
      <c r="AQ41" s="160"/>
      <c r="AR41" s="160"/>
      <c r="AS41" s="160"/>
      <c r="AT41" s="160"/>
      <c r="AU41" s="160"/>
      <c r="AV41" s="160"/>
      <c r="AW41" s="160"/>
      <c r="AX41" s="160"/>
      <c r="AY41" s="160"/>
      <c r="AZ41" s="160"/>
      <c r="BA41" s="160"/>
      <c r="BB41" s="160"/>
      <c r="BC41" s="160"/>
      <c r="BD41" s="160"/>
      <c r="BE41" s="160"/>
      <c r="BF41" s="160"/>
      <c r="BG41" s="160"/>
      <c r="BH41" s="160"/>
      <c r="BI41" s="160"/>
      <c r="BJ41" s="160"/>
      <c r="BK41" s="160"/>
      <c r="BL41" s="160"/>
      <c r="BM41" s="160"/>
      <c r="BN41" s="160"/>
      <c r="BO41" s="160"/>
      <c r="BP41" s="160"/>
      <c r="BQ41" s="160"/>
      <c r="BR41" s="160"/>
      <c r="BS41" s="160"/>
      <c r="BT41" s="160"/>
      <c r="BU41" s="160"/>
      <c r="BV41" s="160"/>
      <c r="BW41" s="160"/>
      <c r="BX41" s="160"/>
      <c r="BY41" s="160"/>
      <c r="BZ41" s="160"/>
      <c r="CA41" s="160"/>
      <c r="CB41" s="160"/>
      <c r="CC41" s="160"/>
      <c r="CD41" s="160"/>
      <c r="CE41" s="160"/>
      <c r="CF41" s="160"/>
      <c r="CG41" s="160"/>
      <c r="CH41" s="160"/>
      <c r="CI41" s="160"/>
      <c r="CJ41" s="160"/>
      <c r="CK41" s="160"/>
      <c r="CL41" s="160"/>
      <c r="CM41" s="160"/>
      <c r="CN41" s="160"/>
      <c r="CO41" s="160"/>
      <c r="CP41" s="160"/>
      <c r="CQ41" s="160"/>
      <c r="CR41" s="160"/>
      <c r="CS41" s="160"/>
      <c r="CT41" s="160"/>
      <c r="CU41" s="160"/>
      <c r="CV41" s="160"/>
      <c r="CW41" s="160"/>
      <c r="CX41" s="160"/>
      <c r="CY41" s="160"/>
      <c r="CZ41" s="160"/>
      <c r="DA41" s="160"/>
      <c r="DB41" s="160"/>
      <c r="DC41" s="160"/>
      <c r="DD41" s="160"/>
      <c r="DE41" s="160"/>
      <c r="DF41" s="160"/>
      <c r="DG41" s="160"/>
      <c r="DH41" s="160"/>
      <c r="DI41" s="160"/>
      <c r="DJ41" s="160"/>
      <c r="DK41" s="160"/>
      <c r="DL41" s="160"/>
      <c r="DM41" s="160"/>
      <c r="DN41" s="160"/>
    </row>
    <row r="42" spans="1:118" x14ac:dyDescent="0.15">
      <c r="A42" s="160"/>
      <c r="B42" s="160"/>
      <c r="C42" s="160"/>
      <c r="D42" s="160"/>
      <c r="E42" s="160"/>
      <c r="F42" s="160"/>
      <c r="G42" s="203"/>
      <c r="H42" s="203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0"/>
      <c r="AK42" s="160"/>
      <c r="AL42" s="160"/>
      <c r="AM42" s="160"/>
      <c r="AN42" s="160"/>
      <c r="AO42" s="160"/>
      <c r="AP42" s="160"/>
      <c r="AQ42" s="160"/>
      <c r="AR42" s="160"/>
      <c r="AS42" s="160"/>
      <c r="AT42" s="160"/>
      <c r="AU42" s="160"/>
      <c r="AV42" s="160"/>
      <c r="AW42" s="160"/>
      <c r="AX42" s="160"/>
      <c r="AY42" s="160"/>
      <c r="AZ42" s="160"/>
      <c r="BA42" s="160"/>
      <c r="BB42" s="160"/>
      <c r="BC42" s="160"/>
      <c r="BD42" s="160"/>
      <c r="BE42" s="160"/>
      <c r="BF42" s="160"/>
      <c r="BG42" s="160"/>
      <c r="BH42" s="160"/>
      <c r="BI42" s="160"/>
      <c r="BJ42" s="160"/>
      <c r="BK42" s="160"/>
      <c r="BL42" s="160"/>
      <c r="BM42" s="160"/>
      <c r="BN42" s="160"/>
      <c r="BO42" s="160"/>
      <c r="BP42" s="160"/>
      <c r="BQ42" s="160"/>
      <c r="BR42" s="160"/>
      <c r="BS42" s="160"/>
      <c r="BT42" s="160"/>
      <c r="BU42" s="160"/>
      <c r="BV42" s="160"/>
      <c r="BW42" s="160"/>
      <c r="BX42" s="160"/>
      <c r="BY42" s="160"/>
      <c r="BZ42" s="160"/>
      <c r="CA42" s="160"/>
      <c r="CB42" s="160"/>
      <c r="CC42" s="160"/>
      <c r="CD42" s="160"/>
      <c r="CE42" s="160"/>
      <c r="CF42" s="160"/>
      <c r="CG42" s="160"/>
      <c r="CH42" s="160"/>
      <c r="CI42" s="160"/>
      <c r="CJ42" s="160"/>
      <c r="CK42" s="160"/>
      <c r="CL42" s="160"/>
      <c r="CM42" s="160"/>
      <c r="CN42" s="160"/>
      <c r="CO42" s="160"/>
      <c r="CP42" s="160"/>
      <c r="CQ42" s="160"/>
      <c r="CR42" s="160"/>
      <c r="CS42" s="160"/>
      <c r="CT42" s="160"/>
      <c r="CU42" s="160"/>
      <c r="CV42" s="160"/>
      <c r="CW42" s="160"/>
      <c r="CX42" s="160"/>
      <c r="CY42" s="160"/>
      <c r="CZ42" s="160"/>
      <c r="DA42" s="160"/>
      <c r="DB42" s="160"/>
      <c r="DC42" s="160"/>
      <c r="DD42" s="160"/>
      <c r="DE42" s="160"/>
      <c r="DF42" s="160"/>
      <c r="DG42" s="160"/>
      <c r="DH42" s="160"/>
      <c r="DI42" s="160"/>
      <c r="DJ42" s="160"/>
      <c r="DK42" s="160"/>
      <c r="DL42" s="160"/>
      <c r="DM42" s="160"/>
      <c r="DN42" s="160"/>
    </row>
    <row r="43" spans="1:118" x14ac:dyDescent="0.15">
      <c r="A43" s="160"/>
      <c r="B43" s="160"/>
      <c r="C43" s="160"/>
      <c r="D43" s="160"/>
      <c r="E43" s="160"/>
      <c r="F43" s="160"/>
      <c r="G43" s="203"/>
      <c r="H43" s="203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60"/>
      <c r="AN43" s="160"/>
      <c r="AO43" s="160"/>
      <c r="AP43" s="160"/>
      <c r="AQ43" s="160"/>
      <c r="AR43" s="160"/>
      <c r="AS43" s="160"/>
      <c r="AT43" s="160"/>
      <c r="AU43" s="160"/>
      <c r="AV43" s="160"/>
      <c r="AW43" s="160"/>
      <c r="AX43" s="160"/>
      <c r="AY43" s="160"/>
      <c r="AZ43" s="160"/>
      <c r="BA43" s="160"/>
      <c r="BB43" s="160"/>
      <c r="BC43" s="160"/>
      <c r="BD43" s="160"/>
      <c r="BE43" s="160"/>
      <c r="BF43" s="160"/>
      <c r="BG43" s="160"/>
      <c r="BH43" s="160"/>
      <c r="BI43" s="160"/>
      <c r="BJ43" s="160"/>
      <c r="BK43" s="160"/>
      <c r="BL43" s="160"/>
      <c r="BM43" s="160"/>
      <c r="BN43" s="160"/>
      <c r="BO43" s="160"/>
      <c r="BP43" s="160"/>
      <c r="BQ43" s="160"/>
      <c r="BR43" s="160"/>
      <c r="BS43" s="160"/>
      <c r="BT43" s="160"/>
      <c r="BU43" s="160"/>
      <c r="BV43" s="160"/>
      <c r="BW43" s="160"/>
      <c r="BX43" s="160"/>
      <c r="BY43" s="160"/>
      <c r="BZ43" s="160"/>
      <c r="CA43" s="160"/>
      <c r="CB43" s="160"/>
      <c r="CC43" s="160"/>
      <c r="CD43" s="160"/>
      <c r="CE43" s="160"/>
      <c r="CF43" s="160"/>
      <c r="CG43" s="160"/>
      <c r="CH43" s="160"/>
      <c r="CI43" s="160"/>
      <c r="CJ43" s="160"/>
      <c r="CK43" s="160"/>
      <c r="CL43" s="160"/>
      <c r="CM43" s="160"/>
      <c r="CN43" s="160"/>
      <c r="CO43" s="160"/>
      <c r="CP43" s="160"/>
      <c r="CQ43" s="160"/>
      <c r="CR43" s="160"/>
      <c r="CS43" s="160"/>
      <c r="CT43" s="160"/>
      <c r="CU43" s="160"/>
      <c r="CV43" s="160"/>
      <c r="CW43" s="160"/>
      <c r="CX43" s="160"/>
      <c r="CY43" s="160"/>
      <c r="CZ43" s="160"/>
      <c r="DA43" s="160"/>
      <c r="DB43" s="160"/>
      <c r="DC43" s="160"/>
      <c r="DD43" s="160"/>
      <c r="DE43" s="160"/>
      <c r="DF43" s="160"/>
      <c r="DG43" s="160"/>
      <c r="DH43" s="160"/>
      <c r="DI43" s="160"/>
      <c r="DJ43" s="160"/>
      <c r="DK43" s="160"/>
      <c r="DL43" s="160"/>
      <c r="DM43" s="160"/>
      <c r="DN43" s="160"/>
    </row>
    <row r="44" spans="1:118" x14ac:dyDescent="0.15">
      <c r="A44" s="160"/>
      <c r="B44" s="160"/>
      <c r="C44" s="160"/>
      <c r="D44" s="160"/>
      <c r="E44" s="160"/>
      <c r="F44" s="160"/>
      <c r="G44" s="203"/>
      <c r="H44" s="203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60"/>
      <c r="AG44" s="160"/>
      <c r="AH44" s="160"/>
      <c r="AI44" s="160"/>
      <c r="AJ44" s="160"/>
      <c r="AK44" s="160"/>
      <c r="AL44" s="160"/>
      <c r="AM44" s="160"/>
      <c r="AN44" s="160"/>
      <c r="AO44" s="160"/>
      <c r="AP44" s="160"/>
      <c r="AQ44" s="160"/>
      <c r="AR44" s="160"/>
      <c r="AS44" s="160"/>
      <c r="AT44" s="160"/>
      <c r="AU44" s="160"/>
      <c r="AV44" s="160"/>
      <c r="AW44" s="160"/>
      <c r="AX44" s="160"/>
      <c r="AY44" s="160"/>
      <c r="AZ44" s="160"/>
      <c r="BA44" s="160"/>
      <c r="BB44" s="160"/>
      <c r="BC44" s="160"/>
      <c r="BD44" s="160"/>
      <c r="BE44" s="160"/>
      <c r="BF44" s="160"/>
      <c r="BG44" s="160"/>
      <c r="BH44" s="160"/>
      <c r="BI44" s="160"/>
      <c r="BJ44" s="160"/>
      <c r="BK44" s="160"/>
      <c r="BL44" s="160"/>
      <c r="BM44" s="160"/>
      <c r="BN44" s="160"/>
      <c r="BO44" s="160"/>
      <c r="BP44" s="160"/>
      <c r="BQ44" s="160"/>
      <c r="BR44" s="160"/>
      <c r="BS44" s="160"/>
      <c r="BT44" s="160"/>
      <c r="BU44" s="160"/>
      <c r="BV44" s="160"/>
      <c r="BW44" s="160"/>
      <c r="BX44" s="160"/>
      <c r="BY44" s="160"/>
      <c r="BZ44" s="160"/>
      <c r="CA44" s="160"/>
      <c r="CB44" s="160"/>
      <c r="CC44" s="160"/>
      <c r="CD44" s="160"/>
      <c r="CE44" s="160"/>
      <c r="CF44" s="160"/>
      <c r="CG44" s="160"/>
      <c r="CH44" s="160"/>
      <c r="CI44" s="160"/>
      <c r="CJ44" s="160"/>
      <c r="CK44" s="160"/>
      <c r="CL44" s="160"/>
      <c r="CM44" s="160"/>
      <c r="CN44" s="160"/>
      <c r="CO44" s="160"/>
      <c r="CP44" s="160"/>
      <c r="CQ44" s="160"/>
      <c r="CR44" s="160"/>
      <c r="CS44" s="160"/>
      <c r="CT44" s="160"/>
      <c r="CU44" s="160"/>
      <c r="CV44" s="160"/>
      <c r="CW44" s="160"/>
      <c r="CX44" s="160"/>
      <c r="CY44" s="160"/>
      <c r="CZ44" s="160"/>
      <c r="DA44" s="160"/>
      <c r="DB44" s="160"/>
      <c r="DC44" s="160"/>
      <c r="DD44" s="160"/>
      <c r="DE44" s="160"/>
      <c r="DF44" s="160"/>
      <c r="DG44" s="160"/>
      <c r="DH44" s="160"/>
      <c r="DI44" s="160"/>
      <c r="DJ44" s="160"/>
      <c r="DK44" s="160"/>
      <c r="DL44" s="160"/>
      <c r="DM44" s="160"/>
      <c r="DN44" s="160"/>
    </row>
    <row r="45" spans="1:118" x14ac:dyDescent="0.15">
      <c r="A45" s="160"/>
      <c r="B45" s="160"/>
      <c r="C45" s="160"/>
      <c r="D45" s="160"/>
      <c r="E45" s="160"/>
      <c r="F45" s="160"/>
      <c r="G45" s="203"/>
      <c r="H45" s="203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  <c r="AH45" s="160"/>
      <c r="AI45" s="160"/>
      <c r="AJ45" s="160"/>
      <c r="AK45" s="160"/>
      <c r="AL45" s="160"/>
      <c r="AM45" s="160"/>
      <c r="AN45" s="160"/>
      <c r="AO45" s="160"/>
      <c r="AP45" s="160"/>
      <c r="AQ45" s="160"/>
      <c r="AR45" s="160"/>
      <c r="AS45" s="160"/>
      <c r="AT45" s="160"/>
      <c r="AU45" s="160"/>
      <c r="AV45" s="160"/>
      <c r="AW45" s="160"/>
      <c r="AX45" s="160"/>
      <c r="AY45" s="160"/>
      <c r="AZ45" s="160"/>
      <c r="BA45" s="160"/>
      <c r="BB45" s="160"/>
      <c r="BC45" s="160"/>
      <c r="BD45" s="160"/>
      <c r="BE45" s="160"/>
      <c r="BF45" s="160"/>
      <c r="BG45" s="160"/>
      <c r="BH45" s="160"/>
      <c r="BI45" s="160"/>
      <c r="BJ45" s="160"/>
      <c r="BK45" s="160"/>
      <c r="BL45" s="160"/>
      <c r="BM45" s="160"/>
      <c r="BN45" s="160"/>
      <c r="BO45" s="160"/>
      <c r="BP45" s="160"/>
      <c r="BQ45" s="160"/>
      <c r="BR45" s="160"/>
      <c r="BS45" s="160"/>
      <c r="BT45" s="160"/>
      <c r="BU45" s="160"/>
      <c r="BV45" s="160"/>
      <c r="BW45" s="160"/>
      <c r="BX45" s="160"/>
      <c r="BY45" s="160"/>
      <c r="BZ45" s="160"/>
      <c r="CA45" s="160"/>
      <c r="CB45" s="160"/>
      <c r="CC45" s="160"/>
      <c r="CD45" s="160"/>
      <c r="CE45" s="160"/>
      <c r="CF45" s="160"/>
      <c r="CG45" s="160"/>
      <c r="CH45" s="160"/>
      <c r="CI45" s="160"/>
      <c r="CJ45" s="160"/>
      <c r="CK45" s="160"/>
      <c r="CL45" s="160"/>
      <c r="CM45" s="160"/>
      <c r="CN45" s="160"/>
      <c r="CO45" s="160"/>
      <c r="CP45" s="160"/>
      <c r="CQ45" s="160"/>
      <c r="CR45" s="160"/>
      <c r="CS45" s="160"/>
      <c r="CT45" s="160"/>
      <c r="CU45" s="160"/>
      <c r="CV45" s="160"/>
      <c r="CW45" s="160"/>
      <c r="CX45" s="160"/>
      <c r="CY45" s="160"/>
      <c r="CZ45" s="160"/>
      <c r="DA45" s="160"/>
      <c r="DB45" s="160"/>
      <c r="DC45" s="160"/>
      <c r="DD45" s="160"/>
      <c r="DE45" s="160"/>
      <c r="DF45" s="160"/>
      <c r="DG45" s="160"/>
      <c r="DH45" s="160"/>
      <c r="DI45" s="160"/>
      <c r="DJ45" s="160"/>
      <c r="DK45" s="160"/>
      <c r="DL45" s="160"/>
      <c r="DM45" s="160"/>
      <c r="DN45" s="160"/>
    </row>
    <row r="46" spans="1:118" x14ac:dyDescent="0.15">
      <c r="A46" s="160"/>
      <c r="B46" s="160"/>
      <c r="C46" s="160"/>
      <c r="D46" s="160"/>
      <c r="E46" s="160"/>
      <c r="F46" s="160"/>
      <c r="G46" s="203"/>
      <c r="H46" s="203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0"/>
      <c r="AI46" s="160"/>
      <c r="AJ46" s="160"/>
      <c r="AK46" s="160"/>
      <c r="AL46" s="160"/>
      <c r="AM46" s="160"/>
      <c r="AN46" s="160"/>
      <c r="AO46" s="160"/>
      <c r="AP46" s="160"/>
      <c r="AQ46" s="160"/>
      <c r="AR46" s="160"/>
      <c r="AS46" s="160"/>
      <c r="AT46" s="160"/>
      <c r="AU46" s="160"/>
      <c r="AV46" s="160"/>
      <c r="AW46" s="160"/>
      <c r="AX46" s="160"/>
      <c r="AY46" s="160"/>
      <c r="AZ46" s="160"/>
      <c r="BA46" s="160"/>
      <c r="BB46" s="160"/>
      <c r="BC46" s="160"/>
      <c r="BD46" s="160"/>
      <c r="BE46" s="160"/>
      <c r="BF46" s="160"/>
      <c r="BG46" s="160"/>
      <c r="BH46" s="160"/>
      <c r="BI46" s="160"/>
      <c r="BJ46" s="160"/>
      <c r="BK46" s="160"/>
      <c r="BL46" s="160"/>
      <c r="BM46" s="160"/>
      <c r="BN46" s="160"/>
      <c r="BO46" s="160"/>
      <c r="BP46" s="160"/>
      <c r="BQ46" s="160"/>
      <c r="BR46" s="160"/>
      <c r="BS46" s="160"/>
      <c r="BT46" s="160"/>
      <c r="BU46" s="160"/>
      <c r="BV46" s="160"/>
      <c r="BW46" s="160"/>
      <c r="BX46" s="160"/>
      <c r="BY46" s="160"/>
      <c r="BZ46" s="160"/>
      <c r="CA46" s="160"/>
      <c r="CB46" s="160"/>
      <c r="CC46" s="160"/>
      <c r="CD46" s="160"/>
      <c r="CE46" s="160"/>
      <c r="CF46" s="160"/>
      <c r="CG46" s="160"/>
      <c r="CH46" s="160"/>
      <c r="CI46" s="160"/>
      <c r="CJ46" s="160"/>
      <c r="CK46" s="160"/>
      <c r="CL46" s="160"/>
      <c r="CM46" s="160"/>
      <c r="CN46" s="160"/>
      <c r="CO46" s="160"/>
      <c r="CP46" s="160"/>
      <c r="CQ46" s="160"/>
      <c r="CR46" s="160"/>
      <c r="CS46" s="160"/>
      <c r="CT46" s="160"/>
      <c r="CU46" s="160"/>
      <c r="CV46" s="160"/>
      <c r="CW46" s="160"/>
      <c r="CX46" s="160"/>
      <c r="CY46" s="160"/>
      <c r="CZ46" s="160"/>
      <c r="DA46" s="160"/>
      <c r="DB46" s="160"/>
      <c r="DC46" s="160"/>
      <c r="DD46" s="160"/>
      <c r="DE46" s="160"/>
      <c r="DF46" s="160"/>
      <c r="DG46" s="160"/>
      <c r="DH46" s="160"/>
      <c r="DI46" s="160"/>
      <c r="DJ46" s="160"/>
      <c r="DK46" s="160"/>
      <c r="DL46" s="160"/>
      <c r="DM46" s="160"/>
      <c r="DN46" s="160"/>
    </row>
    <row r="47" spans="1:118" x14ac:dyDescent="0.15">
      <c r="A47" s="160"/>
      <c r="B47" s="160"/>
      <c r="C47" s="160"/>
      <c r="D47" s="160"/>
      <c r="E47" s="160"/>
      <c r="F47" s="160"/>
      <c r="G47" s="203"/>
      <c r="H47" s="203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0"/>
      <c r="AI47" s="160"/>
      <c r="AJ47" s="160"/>
      <c r="AK47" s="160"/>
      <c r="AL47" s="160"/>
      <c r="AM47" s="160"/>
      <c r="AN47" s="160"/>
      <c r="AO47" s="160"/>
      <c r="AP47" s="160"/>
      <c r="AQ47" s="160"/>
      <c r="AR47" s="160"/>
      <c r="AS47" s="160"/>
      <c r="AT47" s="160"/>
      <c r="AU47" s="160"/>
      <c r="AV47" s="160"/>
      <c r="AW47" s="160"/>
      <c r="AX47" s="160"/>
      <c r="AY47" s="160"/>
      <c r="AZ47" s="160"/>
      <c r="BA47" s="160"/>
      <c r="BB47" s="160"/>
      <c r="BC47" s="160"/>
      <c r="BD47" s="160"/>
      <c r="BE47" s="160"/>
      <c r="BF47" s="160"/>
      <c r="BG47" s="160"/>
      <c r="BH47" s="160"/>
      <c r="BI47" s="160"/>
      <c r="BJ47" s="160"/>
      <c r="BK47" s="160"/>
      <c r="BL47" s="160"/>
      <c r="BM47" s="160"/>
      <c r="BN47" s="160"/>
      <c r="BO47" s="160"/>
      <c r="BP47" s="160"/>
      <c r="BQ47" s="160"/>
      <c r="BR47" s="160"/>
      <c r="BS47" s="160"/>
      <c r="BT47" s="160"/>
      <c r="BU47" s="160"/>
      <c r="BV47" s="160"/>
      <c r="BW47" s="160"/>
      <c r="BX47" s="160"/>
      <c r="BY47" s="160"/>
      <c r="BZ47" s="160"/>
      <c r="CA47" s="160"/>
      <c r="CB47" s="160"/>
      <c r="CC47" s="160"/>
      <c r="CD47" s="160"/>
      <c r="CE47" s="160"/>
      <c r="CF47" s="160"/>
      <c r="CG47" s="160"/>
      <c r="CH47" s="160"/>
      <c r="CI47" s="160"/>
      <c r="CJ47" s="160"/>
      <c r="CK47" s="160"/>
      <c r="CL47" s="160"/>
      <c r="CM47" s="160"/>
      <c r="CN47" s="160"/>
      <c r="CO47" s="160"/>
      <c r="CP47" s="160"/>
      <c r="CQ47" s="160"/>
      <c r="CR47" s="160"/>
      <c r="CS47" s="160"/>
      <c r="CT47" s="160"/>
      <c r="CU47" s="160"/>
      <c r="CV47" s="160"/>
      <c r="CW47" s="160"/>
      <c r="CX47" s="160"/>
      <c r="CY47" s="160"/>
      <c r="CZ47" s="160"/>
      <c r="DA47" s="160"/>
      <c r="DB47" s="160"/>
      <c r="DC47" s="160"/>
      <c r="DD47" s="160"/>
      <c r="DE47" s="160"/>
      <c r="DF47" s="160"/>
      <c r="DG47" s="160"/>
      <c r="DH47" s="160"/>
      <c r="DI47" s="160"/>
      <c r="DJ47" s="160"/>
      <c r="DK47" s="160"/>
      <c r="DL47" s="160"/>
      <c r="DM47" s="160"/>
      <c r="DN47" s="160"/>
    </row>
    <row r="48" spans="1:118" x14ac:dyDescent="0.15">
      <c r="A48" s="160"/>
      <c r="B48" s="160"/>
      <c r="C48" s="160"/>
      <c r="D48" s="160"/>
      <c r="E48" s="160"/>
      <c r="F48" s="160"/>
      <c r="G48" s="203"/>
      <c r="H48" s="203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160"/>
      <c r="AD48" s="160"/>
      <c r="AE48" s="160"/>
      <c r="AF48" s="160"/>
      <c r="AG48" s="160"/>
      <c r="AH48" s="160"/>
      <c r="AI48" s="160"/>
      <c r="AJ48" s="160"/>
      <c r="AK48" s="160"/>
      <c r="AL48" s="160"/>
      <c r="AM48" s="160"/>
      <c r="AN48" s="160"/>
      <c r="AO48" s="160"/>
      <c r="AP48" s="160"/>
      <c r="AQ48" s="160"/>
      <c r="AR48" s="160"/>
      <c r="AS48" s="160"/>
      <c r="AT48" s="160"/>
      <c r="AU48" s="160"/>
      <c r="AV48" s="160"/>
      <c r="AW48" s="160"/>
      <c r="AX48" s="160"/>
      <c r="AY48" s="160"/>
      <c r="AZ48" s="160"/>
      <c r="BA48" s="160"/>
      <c r="BB48" s="160"/>
      <c r="BC48" s="160"/>
      <c r="BD48" s="160"/>
      <c r="BE48" s="160"/>
      <c r="BF48" s="160"/>
      <c r="BG48" s="160"/>
      <c r="BH48" s="160"/>
      <c r="BI48" s="160"/>
      <c r="BJ48" s="160"/>
      <c r="BK48" s="160"/>
      <c r="BL48" s="160"/>
      <c r="BM48" s="160"/>
      <c r="BN48" s="160"/>
      <c r="BO48" s="160"/>
      <c r="BP48" s="160"/>
      <c r="BQ48" s="160"/>
      <c r="BR48" s="160"/>
      <c r="BS48" s="160"/>
      <c r="BT48" s="160"/>
      <c r="BU48" s="160"/>
      <c r="BV48" s="160"/>
      <c r="BW48" s="160"/>
      <c r="BX48" s="160"/>
      <c r="BY48" s="160"/>
      <c r="BZ48" s="160"/>
      <c r="CA48" s="160"/>
      <c r="CB48" s="160"/>
      <c r="CC48" s="160"/>
      <c r="CD48" s="160"/>
      <c r="CE48" s="160"/>
      <c r="CF48" s="160"/>
      <c r="CG48" s="160"/>
      <c r="CH48" s="160"/>
      <c r="CI48" s="160"/>
      <c r="CJ48" s="160"/>
      <c r="CK48" s="160"/>
      <c r="CL48" s="160"/>
      <c r="CM48" s="160"/>
      <c r="CN48" s="160"/>
      <c r="CO48" s="160"/>
      <c r="CP48" s="160"/>
      <c r="CQ48" s="160"/>
      <c r="CR48" s="160"/>
      <c r="CS48" s="160"/>
      <c r="CT48" s="160"/>
      <c r="CU48" s="160"/>
      <c r="CV48" s="160"/>
      <c r="CW48" s="160"/>
      <c r="CX48" s="160"/>
      <c r="CY48" s="160"/>
      <c r="CZ48" s="160"/>
      <c r="DA48" s="160"/>
      <c r="DB48" s="160"/>
      <c r="DC48" s="160"/>
      <c r="DD48" s="160"/>
      <c r="DE48" s="160"/>
      <c r="DF48" s="160"/>
      <c r="DG48" s="160"/>
      <c r="DH48" s="160"/>
      <c r="DI48" s="160"/>
      <c r="DJ48" s="160"/>
      <c r="DK48" s="160"/>
      <c r="DL48" s="160"/>
      <c r="DM48" s="160"/>
      <c r="DN48" s="160"/>
    </row>
    <row r="49" spans="1:118" x14ac:dyDescent="0.15">
      <c r="A49" s="160"/>
      <c r="B49" s="160"/>
      <c r="C49" s="160"/>
      <c r="D49" s="160"/>
      <c r="E49" s="160"/>
      <c r="F49" s="160"/>
      <c r="G49" s="203"/>
      <c r="H49" s="203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J49" s="160"/>
      <c r="AK49" s="160"/>
      <c r="AL49" s="160"/>
      <c r="AM49" s="160"/>
      <c r="AN49" s="160"/>
      <c r="AO49" s="160"/>
      <c r="AP49" s="160"/>
      <c r="AQ49" s="160"/>
      <c r="AR49" s="160"/>
      <c r="AS49" s="160"/>
      <c r="AT49" s="160"/>
      <c r="AU49" s="160"/>
      <c r="AV49" s="160"/>
      <c r="AW49" s="160"/>
      <c r="AX49" s="160"/>
      <c r="AY49" s="160"/>
      <c r="AZ49" s="160"/>
      <c r="BA49" s="160"/>
      <c r="BB49" s="160"/>
      <c r="BC49" s="160"/>
      <c r="BD49" s="160"/>
      <c r="BE49" s="160"/>
      <c r="BF49" s="160"/>
      <c r="BG49" s="160"/>
      <c r="BH49" s="160"/>
      <c r="BI49" s="160"/>
      <c r="BJ49" s="160"/>
      <c r="BK49" s="160"/>
      <c r="BL49" s="160"/>
      <c r="BM49" s="160"/>
      <c r="BN49" s="160"/>
      <c r="BO49" s="160"/>
      <c r="BP49" s="160"/>
      <c r="BQ49" s="160"/>
      <c r="BR49" s="160"/>
      <c r="BS49" s="160"/>
      <c r="BT49" s="160"/>
      <c r="BU49" s="160"/>
      <c r="BV49" s="160"/>
      <c r="BW49" s="160"/>
      <c r="BX49" s="160"/>
      <c r="BY49" s="160"/>
      <c r="BZ49" s="160"/>
      <c r="CA49" s="160"/>
      <c r="CB49" s="160"/>
      <c r="CC49" s="160"/>
      <c r="CD49" s="160"/>
      <c r="CE49" s="160"/>
      <c r="CF49" s="160"/>
      <c r="CG49" s="160"/>
      <c r="CH49" s="160"/>
      <c r="CI49" s="160"/>
      <c r="CJ49" s="160"/>
      <c r="CK49" s="160"/>
      <c r="CL49" s="160"/>
      <c r="CM49" s="160"/>
      <c r="CN49" s="160"/>
      <c r="CO49" s="160"/>
      <c r="CP49" s="160"/>
      <c r="CQ49" s="160"/>
      <c r="CR49" s="160"/>
      <c r="CS49" s="160"/>
      <c r="CT49" s="160"/>
      <c r="CU49" s="160"/>
      <c r="CV49" s="160"/>
      <c r="CW49" s="160"/>
      <c r="CX49" s="160"/>
      <c r="CY49" s="160"/>
      <c r="CZ49" s="160"/>
      <c r="DA49" s="160"/>
      <c r="DB49" s="160"/>
      <c r="DC49" s="160"/>
      <c r="DD49" s="160"/>
      <c r="DE49" s="160"/>
      <c r="DF49" s="160"/>
      <c r="DG49" s="160"/>
      <c r="DH49" s="160"/>
      <c r="DI49" s="160"/>
      <c r="DJ49" s="160"/>
      <c r="DK49" s="160"/>
      <c r="DL49" s="160"/>
      <c r="DM49" s="160"/>
      <c r="DN49" s="160"/>
    </row>
    <row r="50" spans="1:118" x14ac:dyDescent="0.15">
      <c r="A50" s="160"/>
      <c r="B50" s="160"/>
      <c r="C50" s="160"/>
      <c r="D50" s="160"/>
      <c r="E50" s="160"/>
      <c r="F50" s="160"/>
      <c r="G50" s="203"/>
      <c r="H50" s="203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60"/>
      <c r="AL50" s="160"/>
      <c r="AM50" s="160"/>
      <c r="AN50" s="160"/>
      <c r="AO50" s="160"/>
      <c r="AP50" s="160"/>
      <c r="AQ50" s="160"/>
      <c r="AR50" s="160"/>
      <c r="AS50" s="160"/>
      <c r="AT50" s="160"/>
      <c r="AU50" s="160"/>
      <c r="AV50" s="160"/>
      <c r="AW50" s="160"/>
      <c r="AX50" s="160"/>
      <c r="AY50" s="160"/>
      <c r="AZ50" s="160"/>
      <c r="BA50" s="160"/>
      <c r="BB50" s="160"/>
      <c r="BC50" s="160"/>
      <c r="BD50" s="160"/>
      <c r="BE50" s="160"/>
      <c r="BF50" s="160"/>
      <c r="BG50" s="160"/>
      <c r="BH50" s="160"/>
      <c r="BI50" s="160"/>
      <c r="BJ50" s="160"/>
      <c r="BK50" s="160"/>
      <c r="BL50" s="160"/>
      <c r="BM50" s="160"/>
      <c r="BN50" s="160"/>
      <c r="BO50" s="160"/>
      <c r="BP50" s="160"/>
      <c r="BQ50" s="160"/>
      <c r="BR50" s="160"/>
      <c r="BS50" s="160"/>
      <c r="BT50" s="160"/>
      <c r="BU50" s="160"/>
      <c r="BV50" s="160"/>
      <c r="BW50" s="160"/>
      <c r="BX50" s="160"/>
      <c r="BY50" s="160"/>
      <c r="BZ50" s="160"/>
      <c r="CA50" s="160"/>
      <c r="CB50" s="160"/>
      <c r="CC50" s="160"/>
      <c r="CD50" s="160"/>
      <c r="CE50" s="160"/>
      <c r="CF50" s="160"/>
      <c r="CG50" s="160"/>
      <c r="CH50" s="160"/>
      <c r="CI50" s="160"/>
      <c r="CJ50" s="160"/>
      <c r="CK50" s="160"/>
      <c r="CL50" s="160"/>
      <c r="CM50" s="160"/>
      <c r="CN50" s="160"/>
      <c r="CO50" s="160"/>
      <c r="CP50" s="160"/>
      <c r="CQ50" s="160"/>
      <c r="CR50" s="160"/>
      <c r="CS50" s="160"/>
      <c r="CT50" s="160"/>
      <c r="CU50" s="160"/>
      <c r="CV50" s="160"/>
      <c r="CW50" s="160"/>
      <c r="CX50" s="160"/>
      <c r="CY50" s="160"/>
      <c r="CZ50" s="160"/>
      <c r="DA50" s="160"/>
      <c r="DB50" s="160"/>
      <c r="DC50" s="160"/>
      <c r="DD50" s="160"/>
      <c r="DE50" s="160"/>
      <c r="DF50" s="160"/>
      <c r="DG50" s="160"/>
      <c r="DH50" s="160"/>
      <c r="DI50" s="160"/>
      <c r="DJ50" s="160"/>
      <c r="DK50" s="160"/>
      <c r="DL50" s="160"/>
      <c r="DM50" s="160"/>
      <c r="DN50" s="160"/>
    </row>
    <row r="51" spans="1:118" x14ac:dyDescent="0.15">
      <c r="A51" s="160"/>
      <c r="B51" s="160"/>
      <c r="C51" s="160"/>
      <c r="D51" s="160"/>
      <c r="E51" s="160"/>
      <c r="F51" s="160"/>
      <c r="G51" s="203"/>
      <c r="H51" s="203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60"/>
      <c r="AK51" s="160"/>
      <c r="AL51" s="160"/>
      <c r="AM51" s="160"/>
      <c r="AN51" s="160"/>
      <c r="AO51" s="160"/>
      <c r="AP51" s="160"/>
      <c r="AQ51" s="160"/>
      <c r="AR51" s="160"/>
      <c r="AS51" s="160"/>
      <c r="AT51" s="160"/>
      <c r="AU51" s="160"/>
      <c r="AV51" s="160"/>
      <c r="AW51" s="160"/>
      <c r="AX51" s="160"/>
      <c r="AY51" s="160"/>
      <c r="AZ51" s="160"/>
      <c r="BA51" s="160"/>
      <c r="BB51" s="160"/>
      <c r="BC51" s="160"/>
      <c r="BD51" s="160"/>
      <c r="BE51" s="160"/>
      <c r="BF51" s="160"/>
      <c r="BG51" s="160"/>
      <c r="BH51" s="160"/>
      <c r="BI51" s="160"/>
      <c r="BJ51" s="160"/>
      <c r="BK51" s="160"/>
      <c r="BL51" s="160"/>
      <c r="BM51" s="160"/>
      <c r="BN51" s="160"/>
      <c r="BO51" s="160"/>
      <c r="BP51" s="160"/>
      <c r="BQ51" s="160"/>
      <c r="BR51" s="160"/>
      <c r="BS51" s="160"/>
      <c r="BT51" s="160"/>
      <c r="BU51" s="160"/>
      <c r="BV51" s="160"/>
      <c r="BW51" s="160"/>
      <c r="BX51" s="160"/>
      <c r="BY51" s="160"/>
      <c r="BZ51" s="160"/>
      <c r="CA51" s="160"/>
      <c r="CB51" s="160"/>
      <c r="CC51" s="160"/>
      <c r="CD51" s="160"/>
      <c r="CE51" s="160"/>
      <c r="CF51" s="160"/>
      <c r="CG51" s="160"/>
      <c r="CH51" s="160"/>
      <c r="CI51" s="160"/>
      <c r="CJ51" s="160"/>
      <c r="CK51" s="160"/>
      <c r="CL51" s="160"/>
      <c r="CM51" s="160"/>
      <c r="CN51" s="160"/>
      <c r="CO51" s="160"/>
      <c r="CP51" s="160"/>
      <c r="CQ51" s="160"/>
      <c r="CR51" s="160"/>
      <c r="CS51" s="160"/>
      <c r="CT51" s="160"/>
      <c r="CU51" s="160"/>
      <c r="CV51" s="160"/>
      <c r="CW51" s="160"/>
      <c r="CX51" s="160"/>
      <c r="CY51" s="160"/>
      <c r="CZ51" s="160"/>
      <c r="DA51" s="160"/>
      <c r="DB51" s="160"/>
      <c r="DC51" s="160"/>
      <c r="DD51" s="160"/>
      <c r="DE51" s="160"/>
      <c r="DF51" s="160"/>
      <c r="DG51" s="160"/>
      <c r="DH51" s="160"/>
      <c r="DI51" s="160"/>
      <c r="DJ51" s="160"/>
      <c r="DK51" s="160"/>
      <c r="DL51" s="160"/>
      <c r="DM51" s="160"/>
      <c r="DN51" s="160"/>
    </row>
    <row r="52" spans="1:118" x14ac:dyDescent="0.15">
      <c r="A52" s="160"/>
      <c r="B52" s="160"/>
      <c r="C52" s="160"/>
      <c r="D52" s="160"/>
      <c r="E52" s="160"/>
      <c r="F52" s="160"/>
      <c r="G52" s="203"/>
      <c r="H52" s="203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160"/>
      <c r="AL52" s="160"/>
      <c r="AM52" s="160"/>
      <c r="AN52" s="160"/>
      <c r="AO52" s="160"/>
      <c r="AP52" s="160"/>
      <c r="AQ52" s="160"/>
      <c r="AR52" s="160"/>
      <c r="AS52" s="160"/>
      <c r="AT52" s="160"/>
      <c r="AU52" s="160"/>
      <c r="AV52" s="160"/>
      <c r="AW52" s="160"/>
      <c r="AX52" s="160"/>
      <c r="AY52" s="160"/>
      <c r="AZ52" s="160"/>
      <c r="BA52" s="160"/>
      <c r="BB52" s="160"/>
      <c r="BC52" s="160"/>
      <c r="BD52" s="160"/>
      <c r="BE52" s="160"/>
      <c r="BF52" s="160"/>
      <c r="BG52" s="160"/>
      <c r="BH52" s="160"/>
      <c r="BI52" s="160"/>
      <c r="BJ52" s="160"/>
      <c r="BK52" s="160"/>
      <c r="BL52" s="160"/>
      <c r="BM52" s="160"/>
      <c r="BN52" s="160"/>
      <c r="BO52" s="160"/>
      <c r="BP52" s="160"/>
      <c r="BQ52" s="160"/>
      <c r="BR52" s="160"/>
      <c r="BS52" s="160"/>
      <c r="BT52" s="160"/>
      <c r="BU52" s="160"/>
      <c r="BV52" s="160"/>
      <c r="BW52" s="160"/>
      <c r="BX52" s="160"/>
      <c r="BY52" s="160"/>
      <c r="BZ52" s="160"/>
      <c r="CA52" s="160"/>
      <c r="CB52" s="160"/>
      <c r="CC52" s="160"/>
      <c r="CD52" s="160"/>
      <c r="CE52" s="160"/>
      <c r="CF52" s="160"/>
      <c r="CG52" s="160"/>
      <c r="CH52" s="160"/>
      <c r="CI52" s="160"/>
      <c r="CJ52" s="160"/>
      <c r="CK52" s="160"/>
      <c r="CL52" s="160"/>
      <c r="CM52" s="160"/>
      <c r="CN52" s="160"/>
      <c r="CO52" s="160"/>
      <c r="CP52" s="160"/>
      <c r="CQ52" s="160"/>
      <c r="CR52" s="160"/>
      <c r="CS52" s="160"/>
      <c r="CT52" s="160"/>
      <c r="CU52" s="160"/>
      <c r="CV52" s="160"/>
      <c r="CW52" s="160"/>
      <c r="CX52" s="160"/>
      <c r="CY52" s="160"/>
      <c r="CZ52" s="160"/>
      <c r="DA52" s="160"/>
      <c r="DB52" s="160"/>
      <c r="DC52" s="160"/>
      <c r="DD52" s="160"/>
      <c r="DE52" s="160"/>
      <c r="DF52" s="160"/>
      <c r="DG52" s="160"/>
      <c r="DH52" s="160"/>
      <c r="DI52" s="160"/>
      <c r="DJ52" s="160"/>
      <c r="DK52" s="160"/>
      <c r="DL52" s="160"/>
      <c r="DM52" s="160"/>
      <c r="DN52" s="160"/>
    </row>
    <row r="53" spans="1:118" x14ac:dyDescent="0.15">
      <c r="A53" s="160"/>
      <c r="B53" s="160"/>
      <c r="C53" s="160"/>
      <c r="D53" s="160"/>
      <c r="E53" s="160"/>
      <c r="F53" s="160"/>
      <c r="G53" s="203"/>
      <c r="H53" s="203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0"/>
      <c r="Z53" s="160"/>
      <c r="AA53" s="160"/>
      <c r="AB53" s="160"/>
      <c r="AC53" s="160"/>
      <c r="AD53" s="160"/>
      <c r="AE53" s="160"/>
      <c r="AF53" s="160"/>
      <c r="AG53" s="160"/>
      <c r="AH53" s="160"/>
      <c r="AI53" s="160"/>
      <c r="AJ53" s="160"/>
      <c r="AK53" s="160"/>
      <c r="AL53" s="160"/>
      <c r="AM53" s="160"/>
      <c r="AN53" s="160"/>
      <c r="AO53" s="160"/>
      <c r="AP53" s="160"/>
      <c r="AQ53" s="160"/>
      <c r="AR53" s="160"/>
      <c r="AS53" s="160"/>
      <c r="AT53" s="160"/>
      <c r="AU53" s="160"/>
      <c r="AV53" s="160"/>
      <c r="AW53" s="160"/>
      <c r="AX53" s="160"/>
      <c r="AY53" s="160"/>
      <c r="AZ53" s="160"/>
      <c r="BA53" s="160"/>
      <c r="BB53" s="160"/>
      <c r="BC53" s="160"/>
      <c r="BD53" s="160"/>
      <c r="BE53" s="160"/>
      <c r="BF53" s="160"/>
      <c r="BG53" s="160"/>
      <c r="BH53" s="160"/>
      <c r="BI53" s="160"/>
      <c r="BJ53" s="160"/>
      <c r="BK53" s="160"/>
      <c r="BL53" s="160"/>
      <c r="BM53" s="160"/>
      <c r="BN53" s="160"/>
      <c r="BO53" s="160"/>
      <c r="BP53" s="160"/>
      <c r="BQ53" s="160"/>
      <c r="BR53" s="160"/>
      <c r="BS53" s="160"/>
      <c r="BT53" s="160"/>
      <c r="BU53" s="160"/>
      <c r="BV53" s="160"/>
      <c r="BW53" s="160"/>
      <c r="BX53" s="160"/>
      <c r="BY53" s="160"/>
      <c r="BZ53" s="160"/>
      <c r="CA53" s="160"/>
      <c r="CB53" s="160"/>
      <c r="CC53" s="160"/>
      <c r="CD53" s="160"/>
      <c r="CE53" s="160"/>
      <c r="CF53" s="160"/>
      <c r="CG53" s="160"/>
      <c r="CH53" s="160"/>
      <c r="CI53" s="160"/>
      <c r="CJ53" s="160"/>
      <c r="CK53" s="160"/>
      <c r="CL53" s="160"/>
      <c r="CM53" s="160"/>
      <c r="CN53" s="160"/>
      <c r="CO53" s="160"/>
      <c r="CP53" s="160"/>
      <c r="CQ53" s="160"/>
      <c r="CR53" s="160"/>
      <c r="CS53" s="160"/>
      <c r="CT53" s="160"/>
      <c r="CU53" s="160"/>
      <c r="CV53" s="160"/>
      <c r="CW53" s="160"/>
      <c r="CX53" s="160"/>
      <c r="CY53" s="160"/>
      <c r="CZ53" s="160"/>
      <c r="DA53" s="160"/>
      <c r="DB53" s="160"/>
      <c r="DC53" s="160"/>
      <c r="DD53" s="160"/>
      <c r="DE53" s="160"/>
      <c r="DF53" s="160"/>
      <c r="DG53" s="160"/>
      <c r="DH53" s="160"/>
      <c r="DI53" s="160"/>
      <c r="DJ53" s="160"/>
      <c r="DK53" s="160"/>
      <c r="DL53" s="160"/>
      <c r="DM53" s="160"/>
      <c r="DN53" s="160"/>
    </row>
    <row r="54" spans="1:118" x14ac:dyDescent="0.15">
      <c r="A54" s="160"/>
      <c r="B54" s="160"/>
      <c r="C54" s="160"/>
      <c r="D54" s="160"/>
      <c r="E54" s="160"/>
      <c r="F54" s="160"/>
      <c r="G54" s="203"/>
      <c r="H54" s="203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60"/>
      <c r="AG54" s="160"/>
      <c r="AH54" s="160"/>
      <c r="AI54" s="160"/>
      <c r="AJ54" s="160"/>
      <c r="AK54" s="160"/>
      <c r="AL54" s="160"/>
      <c r="AM54" s="160"/>
      <c r="AN54" s="160"/>
      <c r="AO54" s="160"/>
      <c r="AP54" s="160"/>
      <c r="AQ54" s="160"/>
      <c r="AR54" s="160"/>
      <c r="AS54" s="160"/>
      <c r="AT54" s="160"/>
      <c r="AU54" s="160"/>
      <c r="AV54" s="160"/>
      <c r="AW54" s="160"/>
      <c r="AX54" s="160"/>
      <c r="AY54" s="160"/>
      <c r="AZ54" s="160"/>
      <c r="BA54" s="160"/>
      <c r="BB54" s="160"/>
      <c r="BC54" s="160"/>
      <c r="BD54" s="160"/>
      <c r="BE54" s="160"/>
      <c r="BF54" s="160"/>
      <c r="BG54" s="160"/>
      <c r="BH54" s="160"/>
      <c r="BI54" s="160"/>
      <c r="BJ54" s="160"/>
      <c r="BK54" s="160"/>
      <c r="BL54" s="160"/>
      <c r="BM54" s="160"/>
      <c r="BN54" s="160"/>
      <c r="BO54" s="160"/>
      <c r="BP54" s="160"/>
      <c r="BQ54" s="160"/>
      <c r="BR54" s="160"/>
      <c r="BS54" s="160"/>
      <c r="BT54" s="160"/>
      <c r="BU54" s="160"/>
      <c r="BV54" s="160"/>
      <c r="BW54" s="160"/>
      <c r="BX54" s="160"/>
      <c r="BY54" s="160"/>
      <c r="BZ54" s="160"/>
      <c r="CA54" s="160"/>
      <c r="CB54" s="160"/>
      <c r="CC54" s="160"/>
      <c r="CD54" s="160"/>
      <c r="CE54" s="160"/>
      <c r="CF54" s="160"/>
      <c r="CG54" s="160"/>
      <c r="CH54" s="160"/>
      <c r="CI54" s="160"/>
      <c r="CJ54" s="160"/>
      <c r="CK54" s="160"/>
      <c r="CL54" s="160"/>
      <c r="CM54" s="160"/>
      <c r="CN54" s="160"/>
      <c r="CO54" s="160"/>
      <c r="CP54" s="160"/>
      <c r="CQ54" s="160"/>
      <c r="CR54" s="160"/>
      <c r="CS54" s="160"/>
      <c r="CT54" s="160"/>
      <c r="CU54" s="160"/>
      <c r="CV54" s="160"/>
      <c r="CW54" s="160"/>
      <c r="CX54" s="160"/>
      <c r="CY54" s="160"/>
      <c r="CZ54" s="160"/>
      <c r="DA54" s="160"/>
      <c r="DB54" s="160"/>
      <c r="DC54" s="160"/>
      <c r="DD54" s="160"/>
      <c r="DE54" s="160"/>
      <c r="DF54" s="160"/>
      <c r="DG54" s="160"/>
      <c r="DH54" s="160"/>
      <c r="DI54" s="160"/>
      <c r="DJ54" s="160"/>
      <c r="DK54" s="160"/>
      <c r="DL54" s="160"/>
      <c r="DM54" s="160"/>
      <c r="DN54" s="160"/>
    </row>
    <row r="55" spans="1:118" x14ac:dyDescent="0.15">
      <c r="A55" s="160"/>
      <c r="B55" s="160"/>
      <c r="C55" s="160"/>
      <c r="D55" s="160"/>
      <c r="E55" s="160"/>
      <c r="F55" s="160"/>
      <c r="G55" s="203"/>
      <c r="H55" s="203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60"/>
      <c r="AA55" s="160"/>
      <c r="AB55" s="160"/>
      <c r="AC55" s="160"/>
      <c r="AD55" s="160"/>
      <c r="AE55" s="160"/>
      <c r="AF55" s="160"/>
      <c r="AG55" s="160"/>
      <c r="AH55" s="160"/>
      <c r="AI55" s="160"/>
      <c r="AJ55" s="160"/>
      <c r="AK55" s="160"/>
      <c r="AL55" s="160"/>
      <c r="AM55" s="160"/>
      <c r="AN55" s="160"/>
      <c r="AO55" s="160"/>
      <c r="AP55" s="160"/>
      <c r="AQ55" s="160"/>
      <c r="AR55" s="160"/>
      <c r="AS55" s="160"/>
      <c r="AT55" s="160"/>
      <c r="AU55" s="160"/>
      <c r="AV55" s="160"/>
      <c r="AW55" s="160"/>
      <c r="AX55" s="160"/>
      <c r="AY55" s="160"/>
      <c r="AZ55" s="160"/>
      <c r="BA55" s="160"/>
      <c r="BB55" s="160"/>
      <c r="BC55" s="160"/>
      <c r="BD55" s="160"/>
      <c r="BE55" s="160"/>
      <c r="BF55" s="160"/>
      <c r="BG55" s="160"/>
      <c r="BH55" s="160"/>
      <c r="BI55" s="160"/>
      <c r="BJ55" s="160"/>
      <c r="BK55" s="160"/>
      <c r="BL55" s="160"/>
      <c r="BM55" s="160"/>
      <c r="BN55" s="160"/>
      <c r="BO55" s="160"/>
      <c r="BP55" s="160"/>
      <c r="BQ55" s="160"/>
      <c r="BR55" s="160"/>
      <c r="BS55" s="160"/>
      <c r="BT55" s="160"/>
      <c r="BU55" s="160"/>
      <c r="BV55" s="160"/>
      <c r="BW55" s="160"/>
      <c r="BX55" s="160"/>
      <c r="BY55" s="160"/>
      <c r="BZ55" s="160"/>
      <c r="CA55" s="160"/>
      <c r="CB55" s="160"/>
      <c r="CC55" s="160"/>
      <c r="CD55" s="160"/>
      <c r="CE55" s="160"/>
      <c r="CF55" s="160"/>
      <c r="CG55" s="160"/>
      <c r="CH55" s="160"/>
      <c r="CI55" s="160"/>
      <c r="CJ55" s="160"/>
      <c r="CK55" s="160"/>
      <c r="CL55" s="160"/>
      <c r="CM55" s="160"/>
      <c r="CN55" s="160"/>
      <c r="CO55" s="160"/>
      <c r="CP55" s="160"/>
      <c r="CQ55" s="160"/>
      <c r="CR55" s="160"/>
      <c r="CS55" s="160"/>
      <c r="CT55" s="160"/>
      <c r="CU55" s="160"/>
      <c r="CV55" s="160"/>
      <c r="CW55" s="160"/>
      <c r="CX55" s="160"/>
      <c r="CY55" s="160"/>
      <c r="CZ55" s="160"/>
      <c r="DA55" s="160"/>
      <c r="DB55" s="160"/>
      <c r="DC55" s="160"/>
      <c r="DD55" s="160"/>
      <c r="DE55" s="160"/>
      <c r="DF55" s="160"/>
      <c r="DG55" s="160"/>
      <c r="DH55" s="160"/>
      <c r="DI55" s="160"/>
      <c r="DJ55" s="160"/>
      <c r="DK55" s="160"/>
      <c r="DL55" s="160"/>
      <c r="DM55" s="160"/>
      <c r="DN55" s="160"/>
    </row>
    <row r="56" spans="1:118" x14ac:dyDescent="0.15">
      <c r="A56" s="160"/>
      <c r="B56" s="160"/>
      <c r="C56" s="160"/>
      <c r="D56" s="160"/>
      <c r="E56" s="160"/>
      <c r="F56" s="160"/>
      <c r="G56" s="203"/>
      <c r="H56" s="203"/>
      <c r="I56" s="160"/>
      <c r="J56" s="160"/>
      <c r="K56" s="160"/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160"/>
      <c r="Z56" s="160"/>
      <c r="AA56" s="160"/>
      <c r="AB56" s="160"/>
      <c r="AC56" s="160"/>
      <c r="AD56" s="160"/>
      <c r="AE56" s="160"/>
      <c r="AF56" s="160"/>
      <c r="AG56" s="160"/>
      <c r="AH56" s="160"/>
      <c r="AI56" s="160"/>
      <c r="AJ56" s="160"/>
      <c r="AK56" s="160"/>
      <c r="AL56" s="160"/>
      <c r="AM56" s="160"/>
      <c r="AN56" s="160"/>
      <c r="AO56" s="160"/>
      <c r="AP56" s="160"/>
      <c r="AQ56" s="160"/>
      <c r="AR56" s="160"/>
      <c r="AS56" s="160"/>
      <c r="AT56" s="160"/>
      <c r="AU56" s="160"/>
      <c r="AV56" s="160"/>
      <c r="AW56" s="160"/>
      <c r="AX56" s="160"/>
      <c r="AY56" s="160"/>
      <c r="AZ56" s="160"/>
      <c r="BA56" s="160"/>
      <c r="BB56" s="160"/>
      <c r="BC56" s="160"/>
      <c r="BD56" s="160"/>
      <c r="BE56" s="160"/>
      <c r="BF56" s="160"/>
      <c r="BG56" s="160"/>
      <c r="BH56" s="160"/>
      <c r="BI56" s="160"/>
      <c r="BJ56" s="160"/>
      <c r="BK56" s="160"/>
      <c r="BL56" s="160"/>
      <c r="BM56" s="160"/>
      <c r="BN56" s="160"/>
      <c r="BO56" s="160"/>
      <c r="BP56" s="160"/>
      <c r="BQ56" s="160"/>
      <c r="BR56" s="160"/>
      <c r="BS56" s="160"/>
      <c r="BT56" s="160"/>
      <c r="BU56" s="160"/>
      <c r="BV56" s="160"/>
      <c r="BW56" s="160"/>
      <c r="BX56" s="160"/>
      <c r="BY56" s="160"/>
      <c r="BZ56" s="160"/>
      <c r="CA56" s="160"/>
      <c r="CB56" s="160"/>
      <c r="CC56" s="160"/>
      <c r="CD56" s="160"/>
      <c r="CE56" s="160"/>
      <c r="CF56" s="160"/>
      <c r="CG56" s="160"/>
      <c r="CH56" s="160"/>
      <c r="CI56" s="160"/>
      <c r="CJ56" s="160"/>
      <c r="CK56" s="160"/>
      <c r="CL56" s="160"/>
      <c r="CM56" s="160"/>
      <c r="CN56" s="160"/>
      <c r="CO56" s="160"/>
      <c r="CP56" s="160"/>
      <c r="CQ56" s="160"/>
      <c r="CR56" s="160"/>
      <c r="CS56" s="160"/>
      <c r="CT56" s="160"/>
      <c r="CU56" s="160"/>
      <c r="CV56" s="160"/>
      <c r="CW56" s="160"/>
      <c r="CX56" s="160"/>
      <c r="CY56" s="160"/>
      <c r="CZ56" s="160"/>
      <c r="DA56" s="160"/>
      <c r="DB56" s="160"/>
      <c r="DC56" s="160"/>
      <c r="DD56" s="160"/>
      <c r="DE56" s="160"/>
      <c r="DF56" s="160"/>
      <c r="DG56" s="160"/>
      <c r="DH56" s="160"/>
      <c r="DI56" s="160"/>
      <c r="DJ56" s="160"/>
      <c r="DK56" s="160"/>
      <c r="DL56" s="160"/>
      <c r="DM56" s="160"/>
      <c r="DN56" s="160"/>
    </row>
    <row r="57" spans="1:118" x14ac:dyDescent="0.15">
      <c r="A57" s="160"/>
      <c r="B57" s="160"/>
      <c r="C57" s="160"/>
      <c r="D57" s="160"/>
      <c r="E57" s="160"/>
      <c r="F57" s="160"/>
      <c r="G57" s="203"/>
      <c r="H57" s="203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  <c r="AF57" s="160"/>
      <c r="AG57" s="160"/>
      <c r="AH57" s="160"/>
      <c r="AI57" s="160"/>
      <c r="AJ57" s="160"/>
      <c r="AK57" s="160"/>
      <c r="AL57" s="160"/>
      <c r="AM57" s="160"/>
      <c r="AN57" s="160"/>
      <c r="AO57" s="160"/>
      <c r="AP57" s="160"/>
      <c r="AQ57" s="160"/>
      <c r="AR57" s="160"/>
      <c r="AS57" s="160"/>
      <c r="AT57" s="160"/>
      <c r="AU57" s="160"/>
      <c r="AV57" s="160"/>
      <c r="AW57" s="160"/>
      <c r="AX57" s="160"/>
      <c r="AY57" s="160"/>
      <c r="AZ57" s="160"/>
      <c r="BA57" s="160"/>
      <c r="BB57" s="160"/>
      <c r="BC57" s="160"/>
      <c r="BD57" s="160"/>
      <c r="BE57" s="160"/>
      <c r="BF57" s="160"/>
      <c r="BG57" s="160"/>
      <c r="BH57" s="160"/>
      <c r="BI57" s="160"/>
      <c r="BJ57" s="160"/>
      <c r="BK57" s="160"/>
      <c r="BL57" s="160"/>
      <c r="BM57" s="160"/>
      <c r="BN57" s="160"/>
      <c r="BO57" s="160"/>
      <c r="BP57" s="160"/>
      <c r="BQ57" s="160"/>
      <c r="BR57" s="160"/>
      <c r="BS57" s="160"/>
      <c r="BT57" s="160"/>
      <c r="BU57" s="160"/>
      <c r="BV57" s="160"/>
      <c r="BW57" s="160"/>
      <c r="BX57" s="160"/>
      <c r="BY57" s="160"/>
      <c r="BZ57" s="160"/>
      <c r="CA57" s="160"/>
      <c r="CB57" s="160"/>
      <c r="CC57" s="160"/>
      <c r="CD57" s="160"/>
      <c r="CE57" s="160"/>
      <c r="CF57" s="160"/>
      <c r="CG57" s="160"/>
      <c r="CH57" s="160"/>
      <c r="CI57" s="160"/>
      <c r="CJ57" s="160"/>
      <c r="CK57" s="160"/>
      <c r="CL57" s="160"/>
      <c r="CM57" s="160"/>
      <c r="CN57" s="160"/>
      <c r="CO57" s="160"/>
      <c r="CP57" s="160"/>
      <c r="CQ57" s="160"/>
      <c r="CR57" s="160"/>
      <c r="CS57" s="160"/>
      <c r="CT57" s="160"/>
      <c r="CU57" s="160"/>
      <c r="CV57" s="160"/>
      <c r="CW57" s="160"/>
      <c r="CX57" s="160"/>
      <c r="CY57" s="160"/>
      <c r="CZ57" s="160"/>
      <c r="DA57" s="160"/>
      <c r="DB57" s="160"/>
      <c r="DC57" s="160"/>
      <c r="DD57" s="160"/>
      <c r="DE57" s="160"/>
      <c r="DF57" s="160"/>
      <c r="DG57" s="160"/>
      <c r="DH57" s="160"/>
      <c r="DI57" s="160"/>
      <c r="DJ57" s="160"/>
      <c r="DK57" s="160"/>
      <c r="DL57" s="160"/>
      <c r="DM57" s="160"/>
      <c r="DN57" s="160"/>
    </row>
    <row r="58" spans="1:118" x14ac:dyDescent="0.15">
      <c r="A58" s="160"/>
      <c r="B58" s="160"/>
      <c r="C58" s="160"/>
      <c r="D58" s="160"/>
      <c r="E58" s="160"/>
      <c r="F58" s="160"/>
      <c r="G58" s="203"/>
      <c r="H58" s="203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0"/>
      <c r="Y58" s="160"/>
      <c r="Z58" s="160"/>
      <c r="AA58" s="160"/>
      <c r="AB58" s="160"/>
      <c r="AC58" s="160"/>
      <c r="AD58" s="160"/>
      <c r="AE58" s="160"/>
      <c r="AF58" s="160"/>
      <c r="AG58" s="160"/>
      <c r="AH58" s="160"/>
      <c r="AI58" s="160"/>
      <c r="AJ58" s="160"/>
      <c r="AK58" s="160"/>
      <c r="AL58" s="160"/>
      <c r="AM58" s="160"/>
      <c r="AN58" s="160"/>
      <c r="AO58" s="160"/>
      <c r="AP58" s="160"/>
      <c r="AQ58" s="160"/>
      <c r="AR58" s="160"/>
      <c r="AS58" s="160"/>
      <c r="AT58" s="160"/>
      <c r="AU58" s="160"/>
      <c r="AV58" s="160"/>
      <c r="AW58" s="160"/>
      <c r="AX58" s="160"/>
      <c r="AY58" s="160"/>
      <c r="AZ58" s="160"/>
      <c r="BA58" s="160"/>
      <c r="BB58" s="160"/>
      <c r="BC58" s="160"/>
      <c r="BD58" s="160"/>
      <c r="BE58" s="160"/>
      <c r="BF58" s="160"/>
      <c r="BG58" s="160"/>
      <c r="BH58" s="160"/>
      <c r="BI58" s="160"/>
      <c r="BJ58" s="160"/>
      <c r="BK58" s="160"/>
      <c r="BL58" s="160"/>
      <c r="BM58" s="160"/>
      <c r="BN58" s="160"/>
      <c r="BO58" s="160"/>
      <c r="BP58" s="160"/>
      <c r="BQ58" s="160"/>
      <c r="BR58" s="160"/>
      <c r="BS58" s="160"/>
      <c r="BT58" s="160"/>
      <c r="BU58" s="160"/>
      <c r="BV58" s="160"/>
      <c r="BW58" s="160"/>
      <c r="BX58" s="160"/>
      <c r="BY58" s="160"/>
      <c r="BZ58" s="160"/>
      <c r="CA58" s="160"/>
      <c r="CB58" s="160"/>
      <c r="CC58" s="160"/>
      <c r="CD58" s="160"/>
      <c r="CE58" s="160"/>
      <c r="CF58" s="160"/>
      <c r="CG58" s="160"/>
      <c r="CH58" s="160"/>
      <c r="CI58" s="160"/>
      <c r="CJ58" s="160"/>
      <c r="CK58" s="160"/>
      <c r="CL58" s="160"/>
      <c r="CM58" s="160"/>
      <c r="CN58" s="160"/>
      <c r="CO58" s="160"/>
      <c r="CP58" s="160"/>
      <c r="CQ58" s="160"/>
      <c r="CR58" s="160"/>
      <c r="CS58" s="160"/>
      <c r="CT58" s="160"/>
      <c r="CU58" s="160"/>
      <c r="CV58" s="160"/>
      <c r="CW58" s="160"/>
      <c r="CX58" s="160"/>
      <c r="CY58" s="160"/>
      <c r="CZ58" s="160"/>
      <c r="DA58" s="160"/>
      <c r="DB58" s="160"/>
      <c r="DC58" s="160"/>
      <c r="DD58" s="160"/>
      <c r="DE58" s="160"/>
      <c r="DF58" s="160"/>
      <c r="DG58" s="160"/>
      <c r="DH58" s="160"/>
      <c r="DI58" s="160"/>
      <c r="DJ58" s="160"/>
      <c r="DK58" s="160"/>
      <c r="DL58" s="160"/>
      <c r="DM58" s="160"/>
      <c r="DN58" s="160"/>
    </row>
    <row r="59" spans="1:118" x14ac:dyDescent="0.15">
      <c r="A59" s="160"/>
      <c r="B59" s="160"/>
      <c r="C59" s="160"/>
      <c r="D59" s="160"/>
      <c r="E59" s="160"/>
      <c r="F59" s="160"/>
      <c r="G59" s="203"/>
      <c r="H59" s="203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0"/>
      <c r="T59" s="160"/>
      <c r="U59" s="160"/>
      <c r="V59" s="160"/>
      <c r="W59" s="160"/>
      <c r="X59" s="160"/>
      <c r="Y59" s="160"/>
      <c r="Z59" s="160"/>
      <c r="AA59" s="160"/>
      <c r="AB59" s="160"/>
      <c r="AC59" s="160"/>
      <c r="AD59" s="160"/>
      <c r="AE59" s="160"/>
      <c r="AF59" s="160"/>
      <c r="AG59" s="160"/>
      <c r="AH59" s="160"/>
      <c r="AI59" s="160"/>
      <c r="AJ59" s="160"/>
      <c r="AK59" s="160"/>
      <c r="AL59" s="160"/>
      <c r="AM59" s="160"/>
      <c r="AN59" s="160"/>
      <c r="AO59" s="160"/>
      <c r="AP59" s="160"/>
      <c r="AQ59" s="160"/>
      <c r="AR59" s="160"/>
      <c r="AS59" s="160"/>
      <c r="AT59" s="160"/>
      <c r="AU59" s="160"/>
      <c r="AV59" s="160"/>
      <c r="AW59" s="160"/>
      <c r="AX59" s="160"/>
      <c r="AY59" s="160"/>
      <c r="AZ59" s="160"/>
      <c r="BA59" s="160"/>
      <c r="BB59" s="160"/>
      <c r="BC59" s="160"/>
      <c r="BD59" s="160"/>
      <c r="BE59" s="160"/>
      <c r="BF59" s="160"/>
      <c r="BG59" s="160"/>
      <c r="BH59" s="160"/>
      <c r="BI59" s="160"/>
      <c r="BJ59" s="160"/>
      <c r="BK59" s="160"/>
      <c r="BL59" s="160"/>
      <c r="BM59" s="160"/>
      <c r="BN59" s="160"/>
      <c r="BO59" s="160"/>
      <c r="BP59" s="160"/>
      <c r="BQ59" s="160"/>
      <c r="BR59" s="160"/>
      <c r="BS59" s="160"/>
      <c r="BT59" s="160"/>
      <c r="BU59" s="160"/>
      <c r="BV59" s="160"/>
      <c r="BW59" s="160"/>
      <c r="BX59" s="160"/>
      <c r="BY59" s="160"/>
      <c r="BZ59" s="160"/>
      <c r="CA59" s="160"/>
      <c r="CB59" s="160"/>
      <c r="CC59" s="160"/>
      <c r="CD59" s="160"/>
      <c r="CE59" s="160"/>
      <c r="CF59" s="160"/>
      <c r="CG59" s="160"/>
      <c r="CH59" s="160"/>
      <c r="CI59" s="160"/>
      <c r="CJ59" s="160"/>
      <c r="CK59" s="160"/>
      <c r="CL59" s="160"/>
      <c r="CM59" s="160"/>
      <c r="CN59" s="160"/>
      <c r="CO59" s="160"/>
      <c r="CP59" s="160"/>
      <c r="CQ59" s="160"/>
      <c r="CR59" s="160"/>
      <c r="CS59" s="160"/>
      <c r="CT59" s="160"/>
      <c r="CU59" s="160"/>
      <c r="CV59" s="160"/>
      <c r="CW59" s="160"/>
      <c r="CX59" s="160"/>
      <c r="CY59" s="160"/>
      <c r="CZ59" s="160"/>
      <c r="DA59" s="160"/>
      <c r="DB59" s="160"/>
      <c r="DC59" s="160"/>
      <c r="DD59" s="160"/>
      <c r="DE59" s="160"/>
      <c r="DF59" s="160"/>
      <c r="DG59" s="160"/>
      <c r="DH59" s="160"/>
      <c r="DI59" s="160"/>
      <c r="DJ59" s="160"/>
      <c r="DK59" s="160"/>
      <c r="DL59" s="160"/>
      <c r="DM59" s="160"/>
      <c r="DN59" s="160"/>
    </row>
    <row r="60" spans="1:118" x14ac:dyDescent="0.15">
      <c r="A60" s="160"/>
      <c r="B60" s="160"/>
      <c r="C60" s="160"/>
      <c r="D60" s="160"/>
      <c r="E60" s="160"/>
      <c r="F60" s="160"/>
      <c r="G60" s="203"/>
      <c r="H60" s="203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0"/>
      <c r="AK60" s="160"/>
      <c r="AL60" s="160"/>
      <c r="AM60" s="160"/>
      <c r="AN60" s="160"/>
      <c r="AO60" s="160"/>
      <c r="AP60" s="160"/>
      <c r="AQ60" s="160"/>
      <c r="AR60" s="160"/>
      <c r="AS60" s="160"/>
      <c r="AT60" s="160"/>
      <c r="AU60" s="160"/>
      <c r="AV60" s="160"/>
      <c r="AW60" s="160"/>
      <c r="AX60" s="160"/>
      <c r="AY60" s="160"/>
      <c r="AZ60" s="160"/>
      <c r="BA60" s="160"/>
      <c r="BB60" s="160"/>
      <c r="BC60" s="160"/>
      <c r="BD60" s="160"/>
      <c r="BE60" s="160"/>
      <c r="BF60" s="160"/>
      <c r="BG60" s="160"/>
      <c r="BH60" s="160"/>
      <c r="BI60" s="160"/>
      <c r="BJ60" s="160"/>
      <c r="BK60" s="160"/>
      <c r="BL60" s="160"/>
      <c r="BM60" s="160"/>
      <c r="BN60" s="160"/>
      <c r="BO60" s="160"/>
      <c r="BP60" s="160"/>
      <c r="BQ60" s="160"/>
      <c r="BR60" s="160"/>
      <c r="BS60" s="160"/>
      <c r="BT60" s="160"/>
      <c r="BU60" s="160"/>
      <c r="BV60" s="160"/>
      <c r="BW60" s="160"/>
      <c r="BX60" s="160"/>
      <c r="BY60" s="160"/>
      <c r="BZ60" s="160"/>
      <c r="CA60" s="160"/>
      <c r="CB60" s="160"/>
      <c r="CC60" s="160"/>
      <c r="CD60" s="160"/>
      <c r="CE60" s="160"/>
      <c r="CF60" s="160"/>
      <c r="CG60" s="160"/>
      <c r="CH60" s="160"/>
      <c r="CI60" s="160"/>
      <c r="CJ60" s="160"/>
      <c r="CK60" s="160"/>
      <c r="CL60" s="160"/>
      <c r="CM60" s="160"/>
      <c r="CN60" s="160"/>
      <c r="CO60" s="160"/>
      <c r="CP60" s="160"/>
      <c r="CQ60" s="160"/>
      <c r="CR60" s="160"/>
      <c r="CS60" s="160"/>
      <c r="CT60" s="160"/>
      <c r="CU60" s="160"/>
      <c r="CV60" s="160"/>
      <c r="CW60" s="160"/>
      <c r="CX60" s="160"/>
      <c r="CY60" s="160"/>
      <c r="CZ60" s="160"/>
      <c r="DA60" s="160"/>
      <c r="DB60" s="160"/>
      <c r="DC60" s="160"/>
      <c r="DD60" s="160"/>
      <c r="DE60" s="160"/>
      <c r="DF60" s="160"/>
      <c r="DG60" s="160"/>
      <c r="DH60" s="160"/>
      <c r="DI60" s="160"/>
      <c r="DJ60" s="160"/>
      <c r="DK60" s="160"/>
      <c r="DL60" s="160"/>
      <c r="DM60" s="160"/>
      <c r="DN60" s="160"/>
    </row>
    <row r="61" spans="1:118" x14ac:dyDescent="0.15">
      <c r="A61" s="160"/>
      <c r="B61" s="160"/>
      <c r="C61" s="160"/>
      <c r="D61" s="160"/>
      <c r="E61" s="160"/>
      <c r="F61" s="160"/>
      <c r="G61" s="203"/>
      <c r="H61" s="203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60"/>
      <c r="BR61" s="160"/>
      <c r="BS61" s="160"/>
      <c r="BT61" s="160"/>
      <c r="BU61" s="160"/>
      <c r="BV61" s="160"/>
      <c r="BW61" s="160"/>
      <c r="BX61" s="160"/>
      <c r="BY61" s="160"/>
      <c r="BZ61" s="160"/>
      <c r="CA61" s="160"/>
      <c r="CB61" s="160"/>
      <c r="CC61" s="160"/>
      <c r="CD61" s="160"/>
      <c r="CE61" s="160"/>
      <c r="CF61" s="160"/>
      <c r="CG61" s="160"/>
      <c r="CH61" s="160"/>
      <c r="CI61" s="160"/>
      <c r="CJ61" s="160"/>
      <c r="CK61" s="160"/>
      <c r="CL61" s="160"/>
      <c r="CM61" s="160"/>
      <c r="CN61" s="160"/>
      <c r="CO61" s="160"/>
      <c r="CP61" s="160"/>
      <c r="CQ61" s="160"/>
      <c r="CR61" s="160"/>
      <c r="CS61" s="160"/>
      <c r="CT61" s="160"/>
      <c r="CU61" s="160"/>
      <c r="CV61" s="160"/>
      <c r="CW61" s="160"/>
      <c r="CX61" s="160"/>
      <c r="CY61" s="160"/>
      <c r="CZ61" s="160"/>
      <c r="DA61" s="160"/>
      <c r="DB61" s="160"/>
      <c r="DC61" s="160"/>
      <c r="DD61" s="160"/>
      <c r="DE61" s="160"/>
      <c r="DF61" s="160"/>
      <c r="DG61" s="160"/>
      <c r="DH61" s="160"/>
      <c r="DI61" s="160"/>
      <c r="DJ61" s="160"/>
      <c r="DK61" s="160"/>
      <c r="DL61" s="160"/>
      <c r="DM61" s="160"/>
      <c r="DN61" s="160"/>
    </row>
    <row r="62" spans="1:118" x14ac:dyDescent="0.15">
      <c r="A62" s="160"/>
      <c r="B62" s="160"/>
      <c r="C62" s="160"/>
      <c r="D62" s="160"/>
      <c r="E62" s="160"/>
      <c r="F62" s="160"/>
      <c r="G62" s="203"/>
      <c r="H62" s="203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60"/>
      <c r="AL62" s="160"/>
      <c r="AM62" s="160"/>
      <c r="AN62" s="160"/>
      <c r="AO62" s="160"/>
      <c r="AP62" s="160"/>
      <c r="AQ62" s="160"/>
      <c r="AR62" s="160"/>
      <c r="AS62" s="160"/>
      <c r="AT62" s="160"/>
      <c r="AU62" s="160"/>
      <c r="AV62" s="160"/>
      <c r="AW62" s="160"/>
      <c r="AX62" s="160"/>
      <c r="AY62" s="160"/>
      <c r="AZ62" s="160"/>
      <c r="BA62" s="160"/>
      <c r="BB62" s="160"/>
      <c r="BC62" s="160"/>
      <c r="BD62" s="160"/>
      <c r="BE62" s="160"/>
      <c r="BF62" s="160"/>
      <c r="BG62" s="160"/>
      <c r="BH62" s="160"/>
      <c r="BI62" s="160"/>
      <c r="BJ62" s="160"/>
      <c r="BK62" s="160"/>
      <c r="BL62" s="160"/>
      <c r="BM62" s="160"/>
      <c r="BN62" s="160"/>
      <c r="BO62" s="160"/>
      <c r="BP62" s="160"/>
      <c r="BQ62" s="160"/>
      <c r="BR62" s="160"/>
      <c r="BS62" s="160"/>
      <c r="BT62" s="160"/>
      <c r="BU62" s="160"/>
      <c r="BV62" s="160"/>
      <c r="BW62" s="160"/>
      <c r="BX62" s="160"/>
      <c r="BY62" s="160"/>
      <c r="BZ62" s="160"/>
      <c r="CA62" s="160"/>
      <c r="CB62" s="160"/>
      <c r="CC62" s="160"/>
      <c r="CD62" s="160"/>
      <c r="CE62" s="160"/>
      <c r="CF62" s="160"/>
      <c r="CG62" s="160"/>
      <c r="CH62" s="160"/>
      <c r="CI62" s="160"/>
      <c r="CJ62" s="160"/>
      <c r="CK62" s="160"/>
      <c r="CL62" s="160"/>
      <c r="CM62" s="160"/>
      <c r="CN62" s="160"/>
      <c r="CO62" s="160"/>
      <c r="CP62" s="160"/>
      <c r="CQ62" s="160"/>
      <c r="CR62" s="160"/>
      <c r="CS62" s="160"/>
      <c r="CT62" s="160"/>
      <c r="CU62" s="160"/>
      <c r="CV62" s="160"/>
      <c r="CW62" s="160"/>
      <c r="CX62" s="160"/>
      <c r="CY62" s="160"/>
      <c r="CZ62" s="160"/>
      <c r="DA62" s="160"/>
      <c r="DB62" s="160"/>
      <c r="DC62" s="160"/>
      <c r="DD62" s="160"/>
      <c r="DE62" s="160"/>
      <c r="DF62" s="160"/>
      <c r="DG62" s="160"/>
      <c r="DH62" s="160"/>
      <c r="DI62" s="160"/>
      <c r="DJ62" s="160"/>
      <c r="DK62" s="160"/>
      <c r="DL62" s="160"/>
      <c r="DM62" s="160"/>
      <c r="DN62" s="160"/>
    </row>
    <row r="63" spans="1:118" x14ac:dyDescent="0.15">
      <c r="A63" s="160"/>
      <c r="B63" s="160"/>
      <c r="C63" s="160"/>
      <c r="D63" s="160"/>
      <c r="E63" s="160"/>
      <c r="F63" s="160"/>
      <c r="G63" s="203"/>
      <c r="H63" s="203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  <c r="AF63" s="160"/>
      <c r="AG63" s="160"/>
      <c r="AH63" s="160"/>
      <c r="AI63" s="160"/>
      <c r="AJ63" s="160"/>
      <c r="AK63" s="160"/>
      <c r="AL63" s="160"/>
      <c r="AM63" s="160"/>
      <c r="AN63" s="160"/>
      <c r="AO63" s="160"/>
      <c r="AP63" s="160"/>
      <c r="AQ63" s="160"/>
      <c r="AR63" s="160"/>
      <c r="AS63" s="160"/>
      <c r="AT63" s="160"/>
      <c r="AU63" s="160"/>
      <c r="AV63" s="160"/>
      <c r="AW63" s="160"/>
      <c r="AX63" s="160"/>
      <c r="AY63" s="160"/>
      <c r="AZ63" s="160"/>
      <c r="BA63" s="160"/>
      <c r="BB63" s="160"/>
      <c r="BC63" s="160"/>
      <c r="BD63" s="160"/>
      <c r="BE63" s="160"/>
      <c r="BF63" s="160"/>
      <c r="BG63" s="160"/>
      <c r="BH63" s="160"/>
      <c r="BI63" s="160"/>
      <c r="BJ63" s="160"/>
      <c r="BK63" s="160"/>
      <c r="BL63" s="160"/>
      <c r="BM63" s="160"/>
      <c r="BN63" s="160"/>
      <c r="BO63" s="160"/>
      <c r="BP63" s="160"/>
      <c r="BQ63" s="160"/>
      <c r="BR63" s="160"/>
      <c r="BS63" s="160"/>
      <c r="BT63" s="160"/>
      <c r="BU63" s="160"/>
      <c r="BV63" s="160"/>
      <c r="BW63" s="160"/>
      <c r="BX63" s="160"/>
      <c r="BY63" s="160"/>
      <c r="BZ63" s="160"/>
      <c r="CA63" s="160"/>
      <c r="CB63" s="160"/>
      <c r="CC63" s="160"/>
      <c r="CD63" s="160"/>
      <c r="CE63" s="160"/>
      <c r="CF63" s="160"/>
      <c r="CG63" s="160"/>
      <c r="CH63" s="160"/>
      <c r="CI63" s="160"/>
      <c r="CJ63" s="160"/>
      <c r="CK63" s="160"/>
      <c r="CL63" s="160"/>
      <c r="CM63" s="160"/>
      <c r="CN63" s="160"/>
      <c r="CO63" s="160"/>
      <c r="CP63" s="160"/>
      <c r="CQ63" s="160"/>
      <c r="CR63" s="160"/>
      <c r="CS63" s="160"/>
      <c r="CT63" s="160"/>
      <c r="CU63" s="160"/>
      <c r="CV63" s="160"/>
      <c r="CW63" s="160"/>
      <c r="CX63" s="160"/>
      <c r="CY63" s="160"/>
      <c r="CZ63" s="160"/>
      <c r="DA63" s="160"/>
      <c r="DB63" s="160"/>
      <c r="DC63" s="160"/>
      <c r="DD63" s="160"/>
      <c r="DE63" s="160"/>
      <c r="DF63" s="160"/>
      <c r="DG63" s="160"/>
      <c r="DH63" s="160"/>
      <c r="DI63" s="160"/>
      <c r="DJ63" s="160"/>
      <c r="DK63" s="160"/>
      <c r="DL63" s="160"/>
      <c r="DM63" s="160"/>
      <c r="DN63" s="160"/>
    </row>
    <row r="64" spans="1:118" x14ac:dyDescent="0.15">
      <c r="A64" s="160"/>
      <c r="B64" s="160"/>
      <c r="C64" s="160"/>
      <c r="D64" s="160"/>
      <c r="E64" s="160"/>
      <c r="F64" s="160"/>
      <c r="G64" s="203"/>
      <c r="H64" s="203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/>
      <c r="AH64" s="160"/>
      <c r="AI64" s="160"/>
      <c r="AJ64" s="160"/>
      <c r="AK64" s="160"/>
      <c r="AL64" s="160"/>
      <c r="AM64" s="160"/>
      <c r="AN64" s="160"/>
      <c r="AO64" s="160"/>
      <c r="AP64" s="160"/>
      <c r="AQ64" s="160"/>
      <c r="AR64" s="160"/>
      <c r="AS64" s="160"/>
      <c r="AT64" s="160"/>
      <c r="AU64" s="160"/>
      <c r="AV64" s="160"/>
      <c r="AW64" s="160"/>
      <c r="AX64" s="160"/>
      <c r="AY64" s="160"/>
      <c r="AZ64" s="160"/>
      <c r="BA64" s="160"/>
      <c r="BB64" s="160"/>
      <c r="BC64" s="160"/>
      <c r="BD64" s="160"/>
      <c r="BE64" s="160"/>
      <c r="BF64" s="160"/>
      <c r="BG64" s="160"/>
      <c r="BH64" s="160"/>
      <c r="BI64" s="160"/>
      <c r="BJ64" s="160"/>
      <c r="BK64" s="160"/>
      <c r="BL64" s="160"/>
      <c r="BM64" s="160"/>
      <c r="BN64" s="160"/>
      <c r="BO64" s="160"/>
      <c r="BP64" s="160"/>
      <c r="BQ64" s="160"/>
      <c r="BR64" s="160"/>
      <c r="BS64" s="160"/>
      <c r="BT64" s="160"/>
      <c r="BU64" s="160"/>
      <c r="BV64" s="160"/>
      <c r="BW64" s="160"/>
      <c r="BX64" s="160"/>
      <c r="BY64" s="160"/>
      <c r="BZ64" s="160"/>
      <c r="CA64" s="160"/>
      <c r="CB64" s="160"/>
      <c r="CC64" s="160"/>
      <c r="CD64" s="160"/>
      <c r="CE64" s="160"/>
      <c r="CF64" s="160"/>
      <c r="CG64" s="160"/>
      <c r="CH64" s="160"/>
      <c r="CI64" s="160"/>
      <c r="CJ64" s="160"/>
      <c r="CK64" s="160"/>
      <c r="CL64" s="160"/>
      <c r="CM64" s="160"/>
      <c r="CN64" s="160"/>
      <c r="CO64" s="160"/>
      <c r="CP64" s="160"/>
      <c r="CQ64" s="160"/>
      <c r="CR64" s="160"/>
      <c r="CS64" s="160"/>
      <c r="CT64" s="160"/>
      <c r="CU64" s="160"/>
      <c r="CV64" s="160"/>
      <c r="CW64" s="160"/>
      <c r="CX64" s="160"/>
      <c r="CY64" s="160"/>
      <c r="CZ64" s="160"/>
      <c r="DA64" s="160"/>
      <c r="DB64" s="160"/>
      <c r="DC64" s="160"/>
      <c r="DD64" s="160"/>
      <c r="DE64" s="160"/>
      <c r="DF64" s="160"/>
      <c r="DG64" s="160"/>
      <c r="DH64" s="160"/>
      <c r="DI64" s="160"/>
      <c r="DJ64" s="160"/>
      <c r="DK64" s="160"/>
      <c r="DL64" s="160"/>
      <c r="DM64" s="160"/>
      <c r="DN64" s="160"/>
    </row>
    <row r="65" spans="1:118" x14ac:dyDescent="0.15">
      <c r="A65" s="160"/>
      <c r="B65" s="160"/>
      <c r="C65" s="160"/>
      <c r="D65" s="160"/>
      <c r="E65" s="160"/>
      <c r="F65" s="160"/>
      <c r="G65" s="203"/>
      <c r="H65" s="203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60"/>
      <c r="Z65" s="160"/>
      <c r="AA65" s="160"/>
      <c r="AB65" s="160"/>
      <c r="AC65" s="160"/>
      <c r="AD65" s="160"/>
      <c r="AE65" s="160"/>
      <c r="AF65" s="160"/>
      <c r="AG65" s="160"/>
      <c r="AH65" s="160"/>
      <c r="AI65" s="160"/>
      <c r="AJ65" s="160"/>
      <c r="AK65" s="160"/>
      <c r="AL65" s="160"/>
      <c r="AM65" s="160"/>
      <c r="AN65" s="160"/>
      <c r="AO65" s="160"/>
      <c r="AP65" s="160"/>
      <c r="AQ65" s="160"/>
      <c r="AR65" s="160"/>
      <c r="AS65" s="160"/>
      <c r="AT65" s="160"/>
      <c r="AU65" s="160"/>
      <c r="AV65" s="160"/>
      <c r="AW65" s="160"/>
      <c r="AX65" s="160"/>
      <c r="AY65" s="160"/>
      <c r="AZ65" s="160"/>
      <c r="BA65" s="160"/>
      <c r="BB65" s="160"/>
      <c r="BC65" s="160"/>
      <c r="BD65" s="160"/>
      <c r="BE65" s="160"/>
      <c r="BF65" s="160"/>
      <c r="BG65" s="160"/>
      <c r="BH65" s="160"/>
      <c r="BI65" s="160"/>
      <c r="BJ65" s="160"/>
      <c r="BK65" s="160"/>
      <c r="BL65" s="160"/>
      <c r="BM65" s="160"/>
      <c r="BN65" s="160"/>
      <c r="BO65" s="160"/>
      <c r="BP65" s="160"/>
      <c r="BQ65" s="160"/>
      <c r="BR65" s="160"/>
      <c r="BS65" s="160"/>
      <c r="BT65" s="160"/>
      <c r="BU65" s="160"/>
      <c r="BV65" s="160"/>
      <c r="BW65" s="160"/>
      <c r="BX65" s="160"/>
      <c r="BY65" s="160"/>
      <c r="BZ65" s="160"/>
      <c r="CA65" s="160"/>
      <c r="CB65" s="160"/>
      <c r="CC65" s="160"/>
      <c r="CD65" s="160"/>
      <c r="CE65" s="160"/>
      <c r="CF65" s="160"/>
      <c r="CG65" s="160"/>
      <c r="CH65" s="160"/>
      <c r="CI65" s="160"/>
      <c r="CJ65" s="160"/>
      <c r="CK65" s="160"/>
      <c r="CL65" s="160"/>
      <c r="CM65" s="160"/>
      <c r="CN65" s="160"/>
      <c r="CO65" s="160"/>
      <c r="CP65" s="160"/>
      <c r="CQ65" s="160"/>
      <c r="CR65" s="160"/>
      <c r="CS65" s="160"/>
      <c r="CT65" s="160"/>
      <c r="CU65" s="160"/>
      <c r="CV65" s="160"/>
      <c r="CW65" s="160"/>
      <c r="CX65" s="160"/>
      <c r="CY65" s="160"/>
      <c r="CZ65" s="160"/>
      <c r="DA65" s="160"/>
      <c r="DB65" s="160"/>
      <c r="DC65" s="160"/>
      <c r="DD65" s="160"/>
      <c r="DE65" s="160"/>
      <c r="DF65" s="160"/>
      <c r="DG65" s="160"/>
      <c r="DH65" s="160"/>
      <c r="DI65" s="160"/>
      <c r="DJ65" s="160"/>
      <c r="DK65" s="160"/>
      <c r="DL65" s="160"/>
      <c r="DM65" s="160"/>
      <c r="DN65" s="160"/>
    </row>
    <row r="66" spans="1:118" x14ac:dyDescent="0.15">
      <c r="A66" s="160"/>
      <c r="B66" s="160"/>
      <c r="C66" s="160"/>
      <c r="D66" s="160"/>
      <c r="E66" s="160"/>
      <c r="F66" s="160"/>
      <c r="G66" s="203"/>
      <c r="H66" s="203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/>
      <c r="AH66" s="160"/>
      <c r="AI66" s="160"/>
      <c r="AJ66" s="160"/>
      <c r="AK66" s="160"/>
      <c r="AL66" s="160"/>
      <c r="AM66" s="160"/>
      <c r="AN66" s="160"/>
      <c r="AO66" s="160"/>
      <c r="AP66" s="160"/>
      <c r="AQ66" s="160"/>
      <c r="AR66" s="160"/>
      <c r="AS66" s="160"/>
      <c r="AT66" s="160"/>
      <c r="AU66" s="160"/>
      <c r="AV66" s="160"/>
      <c r="AW66" s="160"/>
      <c r="AX66" s="160"/>
      <c r="AY66" s="160"/>
      <c r="AZ66" s="160"/>
      <c r="BA66" s="160"/>
      <c r="BB66" s="160"/>
      <c r="BC66" s="160"/>
      <c r="BD66" s="160"/>
      <c r="BE66" s="160"/>
      <c r="BF66" s="160"/>
      <c r="BG66" s="160"/>
      <c r="BH66" s="160"/>
      <c r="BI66" s="160"/>
      <c r="BJ66" s="160"/>
      <c r="BK66" s="160"/>
      <c r="BL66" s="160"/>
      <c r="BM66" s="160"/>
      <c r="BN66" s="160"/>
      <c r="BO66" s="160"/>
      <c r="BP66" s="160"/>
      <c r="BQ66" s="160"/>
      <c r="BR66" s="160"/>
      <c r="BS66" s="160"/>
      <c r="BT66" s="160"/>
      <c r="BU66" s="160"/>
      <c r="BV66" s="160"/>
      <c r="BW66" s="160"/>
      <c r="BX66" s="160"/>
      <c r="BY66" s="160"/>
      <c r="BZ66" s="160"/>
      <c r="CA66" s="160"/>
      <c r="CB66" s="160"/>
      <c r="CC66" s="160"/>
      <c r="CD66" s="160"/>
      <c r="CE66" s="160"/>
      <c r="CF66" s="160"/>
      <c r="CG66" s="160"/>
      <c r="CH66" s="160"/>
      <c r="CI66" s="160"/>
      <c r="CJ66" s="160"/>
      <c r="CK66" s="160"/>
      <c r="CL66" s="160"/>
      <c r="CM66" s="160"/>
      <c r="CN66" s="160"/>
      <c r="CO66" s="160"/>
      <c r="CP66" s="160"/>
      <c r="CQ66" s="160"/>
      <c r="CR66" s="160"/>
      <c r="CS66" s="160"/>
      <c r="CT66" s="160"/>
      <c r="CU66" s="160"/>
      <c r="CV66" s="160"/>
      <c r="CW66" s="160"/>
      <c r="CX66" s="160"/>
      <c r="CY66" s="160"/>
      <c r="CZ66" s="160"/>
      <c r="DA66" s="160"/>
      <c r="DB66" s="160"/>
      <c r="DC66" s="160"/>
      <c r="DD66" s="160"/>
      <c r="DE66" s="160"/>
      <c r="DF66" s="160"/>
      <c r="DG66" s="160"/>
      <c r="DH66" s="160"/>
      <c r="DI66" s="160"/>
      <c r="DJ66" s="160"/>
      <c r="DK66" s="160"/>
      <c r="DL66" s="160"/>
      <c r="DM66" s="160"/>
      <c r="DN66" s="160"/>
    </row>
    <row r="67" spans="1:118" x14ac:dyDescent="0.15">
      <c r="A67" s="160"/>
      <c r="B67" s="160"/>
      <c r="C67" s="160"/>
      <c r="D67" s="160"/>
      <c r="E67" s="160"/>
      <c r="F67" s="160"/>
      <c r="G67" s="203"/>
      <c r="H67" s="203"/>
      <c r="I67" s="160"/>
      <c r="J67" s="160"/>
      <c r="K67" s="160"/>
      <c r="L67" s="160"/>
      <c r="M67" s="160"/>
      <c r="N67" s="160"/>
      <c r="O67" s="160"/>
      <c r="P67" s="160"/>
      <c r="Q67" s="160"/>
      <c r="R67" s="160"/>
      <c r="S67" s="160"/>
      <c r="T67" s="160"/>
      <c r="U67" s="160"/>
      <c r="V67" s="160"/>
      <c r="W67" s="160"/>
      <c r="X67" s="160"/>
      <c r="Y67" s="160"/>
      <c r="Z67" s="160"/>
      <c r="AA67" s="160"/>
      <c r="AB67" s="160"/>
      <c r="AC67" s="160"/>
      <c r="AD67" s="160"/>
      <c r="AE67" s="160"/>
      <c r="AF67" s="160"/>
      <c r="AG67" s="160"/>
      <c r="AH67" s="160"/>
      <c r="AI67" s="160"/>
      <c r="AJ67" s="160"/>
      <c r="AK67" s="160"/>
      <c r="AL67" s="160"/>
      <c r="AM67" s="160"/>
      <c r="AN67" s="160"/>
      <c r="AO67" s="160"/>
      <c r="AP67" s="160"/>
      <c r="AQ67" s="160"/>
      <c r="AR67" s="160"/>
      <c r="AS67" s="160"/>
      <c r="AT67" s="160"/>
      <c r="AU67" s="160"/>
      <c r="AV67" s="160"/>
      <c r="AW67" s="160"/>
      <c r="AX67" s="160"/>
      <c r="AY67" s="160"/>
      <c r="AZ67" s="160"/>
      <c r="BA67" s="160"/>
      <c r="BB67" s="160"/>
      <c r="BC67" s="160"/>
      <c r="BD67" s="160"/>
      <c r="BE67" s="160"/>
      <c r="BF67" s="160"/>
      <c r="BG67" s="160"/>
      <c r="BH67" s="160"/>
      <c r="BI67" s="160"/>
      <c r="BJ67" s="160"/>
      <c r="BK67" s="160"/>
      <c r="BL67" s="160"/>
      <c r="BM67" s="160"/>
      <c r="BN67" s="160"/>
      <c r="BO67" s="160"/>
      <c r="BP67" s="160"/>
      <c r="BQ67" s="160"/>
      <c r="BR67" s="160"/>
      <c r="BS67" s="160"/>
      <c r="BT67" s="160"/>
      <c r="BU67" s="160"/>
      <c r="BV67" s="160"/>
      <c r="BW67" s="160"/>
      <c r="BX67" s="160"/>
      <c r="BY67" s="160"/>
      <c r="BZ67" s="160"/>
      <c r="CA67" s="160"/>
      <c r="CB67" s="160"/>
      <c r="CC67" s="160"/>
      <c r="CD67" s="160"/>
      <c r="CE67" s="160"/>
      <c r="CF67" s="160"/>
      <c r="CG67" s="160"/>
      <c r="CH67" s="160"/>
      <c r="CI67" s="160"/>
      <c r="CJ67" s="160"/>
      <c r="CK67" s="160"/>
      <c r="CL67" s="160"/>
      <c r="CM67" s="160"/>
      <c r="CN67" s="160"/>
      <c r="CO67" s="160"/>
      <c r="CP67" s="160"/>
      <c r="CQ67" s="160"/>
      <c r="CR67" s="160"/>
      <c r="CS67" s="160"/>
      <c r="CT67" s="160"/>
      <c r="CU67" s="160"/>
      <c r="CV67" s="160"/>
      <c r="CW67" s="160"/>
      <c r="CX67" s="160"/>
      <c r="CY67" s="160"/>
      <c r="CZ67" s="160"/>
      <c r="DA67" s="160"/>
      <c r="DB67" s="160"/>
      <c r="DC67" s="160"/>
      <c r="DD67" s="160"/>
      <c r="DE67" s="160"/>
      <c r="DF67" s="160"/>
      <c r="DG67" s="160"/>
      <c r="DH67" s="160"/>
      <c r="DI67" s="160"/>
      <c r="DJ67" s="160"/>
      <c r="DK67" s="160"/>
      <c r="DL67" s="160"/>
      <c r="DM67" s="160"/>
      <c r="DN67" s="160"/>
    </row>
    <row r="68" spans="1:118" x14ac:dyDescent="0.15">
      <c r="A68" s="160"/>
      <c r="B68" s="160"/>
      <c r="C68" s="160"/>
      <c r="D68" s="160"/>
      <c r="E68" s="160"/>
      <c r="F68" s="160"/>
      <c r="G68" s="203"/>
      <c r="H68" s="203"/>
      <c r="I68" s="160"/>
      <c r="J68" s="160"/>
      <c r="K68" s="160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60"/>
      <c r="AK68" s="160"/>
      <c r="AL68" s="160"/>
      <c r="AM68" s="160"/>
      <c r="AN68" s="160"/>
      <c r="AO68" s="160"/>
      <c r="AP68" s="160"/>
      <c r="AQ68" s="160"/>
      <c r="AR68" s="160"/>
      <c r="AS68" s="160"/>
      <c r="AT68" s="160"/>
      <c r="AU68" s="160"/>
      <c r="AV68" s="160"/>
      <c r="AW68" s="160"/>
      <c r="AX68" s="160"/>
      <c r="AY68" s="160"/>
      <c r="AZ68" s="160"/>
      <c r="BA68" s="160"/>
      <c r="BB68" s="160"/>
      <c r="BC68" s="160"/>
      <c r="BD68" s="160"/>
      <c r="BE68" s="160"/>
      <c r="BF68" s="160"/>
      <c r="BG68" s="160"/>
      <c r="BH68" s="160"/>
      <c r="BI68" s="160"/>
      <c r="BJ68" s="160"/>
      <c r="BK68" s="160"/>
      <c r="BL68" s="160"/>
      <c r="BM68" s="160"/>
      <c r="BN68" s="160"/>
      <c r="BO68" s="160"/>
      <c r="BP68" s="160"/>
      <c r="BQ68" s="160"/>
      <c r="BR68" s="160"/>
      <c r="BS68" s="160"/>
      <c r="BT68" s="160"/>
      <c r="BU68" s="160"/>
      <c r="BV68" s="160"/>
      <c r="BW68" s="160"/>
      <c r="BX68" s="160"/>
      <c r="BY68" s="160"/>
      <c r="BZ68" s="160"/>
      <c r="CA68" s="160"/>
      <c r="CB68" s="160"/>
      <c r="CC68" s="160"/>
      <c r="CD68" s="160"/>
      <c r="CE68" s="160"/>
      <c r="CF68" s="160"/>
      <c r="CG68" s="160"/>
      <c r="CH68" s="160"/>
      <c r="CI68" s="160"/>
      <c r="CJ68" s="160"/>
      <c r="CK68" s="160"/>
      <c r="CL68" s="160"/>
      <c r="CM68" s="160"/>
      <c r="CN68" s="160"/>
      <c r="CO68" s="160"/>
      <c r="CP68" s="160"/>
      <c r="CQ68" s="160"/>
      <c r="CR68" s="160"/>
      <c r="CS68" s="160"/>
      <c r="CT68" s="160"/>
      <c r="CU68" s="160"/>
      <c r="CV68" s="160"/>
      <c r="CW68" s="160"/>
      <c r="CX68" s="160"/>
      <c r="CY68" s="160"/>
      <c r="CZ68" s="160"/>
      <c r="DA68" s="160"/>
      <c r="DB68" s="160"/>
      <c r="DC68" s="160"/>
      <c r="DD68" s="160"/>
      <c r="DE68" s="160"/>
      <c r="DF68" s="160"/>
      <c r="DG68" s="160"/>
      <c r="DH68" s="160"/>
      <c r="DI68" s="160"/>
      <c r="DJ68" s="160"/>
      <c r="DK68" s="160"/>
      <c r="DL68" s="160"/>
      <c r="DM68" s="160"/>
      <c r="DN68" s="160"/>
    </row>
    <row r="69" spans="1:118" x14ac:dyDescent="0.15">
      <c r="A69" s="160"/>
      <c r="B69" s="160"/>
      <c r="C69" s="160"/>
      <c r="D69" s="160"/>
      <c r="E69" s="160"/>
      <c r="F69" s="160"/>
      <c r="G69" s="203"/>
      <c r="H69" s="203"/>
      <c r="I69" s="160"/>
      <c r="J69" s="160"/>
      <c r="K69" s="160"/>
      <c r="L69" s="160"/>
      <c r="M69" s="160"/>
      <c r="N69" s="160"/>
      <c r="O69" s="160"/>
      <c r="P69" s="160"/>
      <c r="Q69" s="160"/>
      <c r="R69" s="160"/>
      <c r="S69" s="160"/>
      <c r="T69" s="160"/>
      <c r="U69" s="160"/>
      <c r="V69" s="160"/>
      <c r="W69" s="160"/>
      <c r="X69" s="160"/>
      <c r="Y69" s="160"/>
      <c r="Z69" s="160"/>
      <c r="AA69" s="160"/>
      <c r="AB69" s="160"/>
      <c r="AC69" s="160"/>
      <c r="AD69" s="160"/>
      <c r="AE69" s="160"/>
      <c r="AF69" s="160"/>
      <c r="AG69" s="160"/>
      <c r="AH69" s="160"/>
      <c r="AI69" s="160"/>
      <c r="AJ69" s="160"/>
      <c r="AK69" s="160"/>
      <c r="AL69" s="160"/>
      <c r="AM69" s="160"/>
      <c r="AN69" s="160"/>
      <c r="AO69" s="160"/>
      <c r="AP69" s="160"/>
      <c r="AQ69" s="160"/>
      <c r="AR69" s="160"/>
      <c r="AS69" s="160"/>
      <c r="AT69" s="160"/>
      <c r="AU69" s="160"/>
      <c r="AV69" s="160"/>
      <c r="AW69" s="160"/>
      <c r="AX69" s="160"/>
      <c r="AY69" s="160"/>
      <c r="AZ69" s="160"/>
      <c r="BA69" s="160"/>
      <c r="BB69" s="160"/>
      <c r="BC69" s="160"/>
      <c r="BD69" s="160"/>
      <c r="BE69" s="160"/>
      <c r="BF69" s="160"/>
      <c r="BG69" s="160"/>
      <c r="BH69" s="160"/>
      <c r="BI69" s="160"/>
      <c r="BJ69" s="160"/>
      <c r="BK69" s="160"/>
      <c r="BL69" s="160"/>
      <c r="BM69" s="160"/>
      <c r="BN69" s="160"/>
      <c r="BO69" s="160"/>
      <c r="BP69" s="160"/>
      <c r="BQ69" s="160"/>
      <c r="BR69" s="160"/>
      <c r="BS69" s="160"/>
      <c r="BT69" s="160"/>
      <c r="BU69" s="160"/>
      <c r="BV69" s="160"/>
      <c r="BW69" s="160"/>
      <c r="BX69" s="160"/>
      <c r="BY69" s="160"/>
      <c r="BZ69" s="160"/>
      <c r="CA69" s="160"/>
      <c r="CB69" s="160"/>
      <c r="CC69" s="160"/>
      <c r="CD69" s="160"/>
      <c r="CE69" s="160"/>
      <c r="CF69" s="160"/>
      <c r="CG69" s="160"/>
      <c r="CH69" s="160"/>
      <c r="CI69" s="160"/>
      <c r="CJ69" s="160"/>
      <c r="CK69" s="160"/>
      <c r="CL69" s="160"/>
      <c r="CM69" s="160"/>
      <c r="CN69" s="160"/>
      <c r="CO69" s="160"/>
      <c r="CP69" s="160"/>
      <c r="CQ69" s="160"/>
      <c r="CR69" s="160"/>
      <c r="CS69" s="160"/>
      <c r="CT69" s="160"/>
      <c r="CU69" s="160"/>
      <c r="CV69" s="160"/>
      <c r="CW69" s="160"/>
      <c r="CX69" s="160"/>
      <c r="CY69" s="160"/>
      <c r="CZ69" s="160"/>
      <c r="DA69" s="160"/>
      <c r="DB69" s="160"/>
      <c r="DC69" s="160"/>
      <c r="DD69" s="160"/>
      <c r="DE69" s="160"/>
      <c r="DF69" s="160"/>
      <c r="DG69" s="160"/>
      <c r="DH69" s="160"/>
      <c r="DI69" s="160"/>
      <c r="DJ69" s="160"/>
      <c r="DK69" s="160"/>
      <c r="DL69" s="160"/>
      <c r="DM69" s="160"/>
      <c r="DN69" s="160"/>
    </row>
    <row r="70" spans="1:118" x14ac:dyDescent="0.15">
      <c r="A70" s="160"/>
      <c r="B70" s="160"/>
      <c r="C70" s="160"/>
      <c r="D70" s="160"/>
      <c r="E70" s="160"/>
      <c r="F70" s="160"/>
      <c r="G70" s="203"/>
      <c r="H70" s="203"/>
      <c r="I70" s="160"/>
      <c r="J70" s="160"/>
      <c r="K70" s="160"/>
      <c r="L70" s="160"/>
      <c r="M70" s="160"/>
      <c r="N70" s="160"/>
      <c r="O70" s="160"/>
      <c r="P70" s="160"/>
      <c r="Q70" s="160"/>
      <c r="R70" s="160"/>
      <c r="S70" s="160"/>
      <c r="T70" s="160"/>
      <c r="U70" s="160"/>
      <c r="V70" s="160"/>
      <c r="W70" s="160"/>
      <c r="X70" s="160"/>
      <c r="Y70" s="160"/>
      <c r="Z70" s="160"/>
      <c r="AA70" s="160"/>
      <c r="AB70" s="160"/>
      <c r="AC70" s="160"/>
      <c r="AD70" s="160"/>
      <c r="AE70" s="160"/>
      <c r="AF70" s="160"/>
      <c r="AG70" s="160"/>
      <c r="AH70" s="160"/>
      <c r="AI70" s="160"/>
      <c r="AJ70" s="160"/>
      <c r="AK70" s="160"/>
      <c r="AL70" s="160"/>
      <c r="AM70" s="160"/>
      <c r="AN70" s="160"/>
      <c r="AO70" s="160"/>
      <c r="AP70" s="160"/>
      <c r="AQ70" s="160"/>
      <c r="AR70" s="160"/>
      <c r="AS70" s="160"/>
      <c r="AT70" s="160"/>
      <c r="AU70" s="160"/>
      <c r="AV70" s="160"/>
      <c r="AW70" s="160"/>
      <c r="AX70" s="160"/>
      <c r="AY70" s="160"/>
      <c r="AZ70" s="160"/>
      <c r="BA70" s="160"/>
      <c r="BB70" s="160"/>
      <c r="BC70" s="160"/>
      <c r="BD70" s="160"/>
      <c r="BE70" s="160"/>
      <c r="BF70" s="160"/>
      <c r="BG70" s="160"/>
      <c r="BH70" s="160"/>
      <c r="BI70" s="160"/>
      <c r="BJ70" s="160"/>
      <c r="BK70" s="160"/>
      <c r="BL70" s="160"/>
      <c r="BM70" s="160"/>
      <c r="BN70" s="160"/>
      <c r="BO70" s="160"/>
      <c r="BP70" s="160"/>
      <c r="BQ70" s="160"/>
      <c r="BR70" s="160"/>
      <c r="BS70" s="160"/>
      <c r="BT70" s="160"/>
      <c r="BU70" s="160"/>
      <c r="BV70" s="160"/>
      <c r="BW70" s="160"/>
      <c r="BX70" s="160"/>
      <c r="BY70" s="160"/>
      <c r="BZ70" s="160"/>
      <c r="CA70" s="160"/>
      <c r="CB70" s="160"/>
      <c r="CC70" s="160"/>
      <c r="CD70" s="160"/>
      <c r="CE70" s="160"/>
      <c r="CF70" s="160"/>
      <c r="CG70" s="160"/>
      <c r="CH70" s="160"/>
      <c r="CI70" s="160"/>
      <c r="CJ70" s="160"/>
      <c r="CK70" s="160"/>
      <c r="CL70" s="160"/>
      <c r="CM70" s="160"/>
      <c r="CN70" s="160"/>
      <c r="CO70" s="160"/>
      <c r="CP70" s="160"/>
      <c r="CQ70" s="160"/>
      <c r="CR70" s="160"/>
      <c r="CS70" s="160"/>
      <c r="CT70" s="160"/>
      <c r="CU70" s="160"/>
      <c r="CV70" s="160"/>
      <c r="CW70" s="160"/>
      <c r="CX70" s="160"/>
      <c r="CY70" s="160"/>
      <c r="CZ70" s="160"/>
      <c r="DA70" s="160"/>
      <c r="DB70" s="160"/>
      <c r="DC70" s="160"/>
      <c r="DD70" s="160"/>
      <c r="DE70" s="160"/>
      <c r="DF70" s="160"/>
      <c r="DG70" s="160"/>
      <c r="DH70" s="160"/>
      <c r="DI70" s="160"/>
      <c r="DJ70" s="160"/>
      <c r="DK70" s="160"/>
      <c r="DL70" s="160"/>
      <c r="DM70" s="160"/>
      <c r="DN70" s="160"/>
    </row>
    <row r="71" spans="1:118" x14ac:dyDescent="0.15">
      <c r="A71" s="160"/>
      <c r="B71" s="160"/>
      <c r="C71" s="160"/>
      <c r="D71" s="160"/>
      <c r="E71" s="160"/>
      <c r="F71" s="160"/>
      <c r="G71" s="203"/>
      <c r="H71" s="203"/>
      <c r="I71" s="160"/>
      <c r="J71" s="160"/>
      <c r="K71" s="160"/>
      <c r="L71" s="160"/>
      <c r="M71" s="160"/>
      <c r="N71" s="160"/>
      <c r="O71" s="160"/>
      <c r="P71" s="160"/>
      <c r="Q71" s="160"/>
      <c r="R71" s="160"/>
      <c r="S71" s="160"/>
      <c r="T71" s="160"/>
      <c r="U71" s="160"/>
      <c r="V71" s="160"/>
      <c r="W71" s="160"/>
      <c r="X71" s="160"/>
      <c r="Y71" s="160"/>
      <c r="Z71" s="160"/>
      <c r="AA71" s="160"/>
      <c r="AB71" s="160"/>
      <c r="AC71" s="160"/>
      <c r="AD71" s="160"/>
      <c r="AE71" s="160"/>
      <c r="AF71" s="160"/>
      <c r="AG71" s="160"/>
      <c r="AH71" s="160"/>
      <c r="AI71" s="160"/>
      <c r="AJ71" s="160"/>
      <c r="AK71" s="160"/>
      <c r="AL71" s="160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0"/>
      <c r="AX71" s="160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0"/>
      <c r="BJ71" s="160"/>
      <c r="BK71" s="160"/>
      <c r="BL71" s="160"/>
      <c r="BM71" s="160"/>
      <c r="BN71" s="160"/>
      <c r="BO71" s="160"/>
      <c r="BP71" s="160"/>
      <c r="BQ71" s="160"/>
      <c r="BR71" s="160"/>
      <c r="BS71" s="160"/>
      <c r="BT71" s="160"/>
      <c r="BU71" s="160"/>
      <c r="BV71" s="160"/>
      <c r="BW71" s="160"/>
      <c r="BX71" s="160"/>
      <c r="BY71" s="160"/>
      <c r="BZ71" s="160"/>
      <c r="CA71" s="160"/>
      <c r="CB71" s="160"/>
      <c r="CC71" s="160"/>
      <c r="CD71" s="160"/>
      <c r="CE71" s="160"/>
      <c r="CF71" s="160"/>
      <c r="CG71" s="160"/>
      <c r="CH71" s="160"/>
      <c r="CI71" s="160"/>
      <c r="CJ71" s="160"/>
      <c r="CK71" s="160"/>
      <c r="CL71" s="160"/>
      <c r="CM71" s="160"/>
      <c r="CN71" s="160"/>
      <c r="CO71" s="160"/>
      <c r="CP71" s="160"/>
      <c r="CQ71" s="160"/>
      <c r="CR71" s="160"/>
      <c r="CS71" s="160"/>
      <c r="CT71" s="160"/>
      <c r="CU71" s="160"/>
      <c r="CV71" s="160"/>
      <c r="CW71" s="160"/>
      <c r="CX71" s="160"/>
      <c r="CY71" s="160"/>
      <c r="CZ71" s="160"/>
      <c r="DA71" s="160"/>
      <c r="DB71" s="160"/>
      <c r="DC71" s="160"/>
      <c r="DD71" s="160"/>
      <c r="DE71" s="160"/>
      <c r="DF71" s="160"/>
      <c r="DG71" s="160"/>
      <c r="DH71" s="160"/>
      <c r="DI71" s="160"/>
      <c r="DJ71" s="160"/>
      <c r="DK71" s="160"/>
      <c r="DL71" s="160"/>
      <c r="DM71" s="160"/>
      <c r="DN71" s="160"/>
    </row>
    <row r="72" spans="1:118" x14ac:dyDescent="0.15">
      <c r="A72" s="160"/>
      <c r="B72" s="160"/>
      <c r="C72" s="160"/>
      <c r="D72" s="160"/>
      <c r="E72" s="160"/>
      <c r="F72" s="160"/>
      <c r="G72" s="203"/>
      <c r="H72" s="203"/>
      <c r="I72" s="160"/>
      <c r="J72" s="160"/>
      <c r="K72" s="160"/>
      <c r="L72" s="160"/>
      <c r="M72" s="160"/>
      <c r="N72" s="160"/>
      <c r="O72" s="160"/>
      <c r="P72" s="160"/>
      <c r="Q72" s="160"/>
      <c r="R72" s="160"/>
      <c r="S72" s="160"/>
      <c r="T72" s="160"/>
      <c r="U72" s="160"/>
      <c r="V72" s="160"/>
      <c r="W72" s="160"/>
      <c r="X72" s="160"/>
      <c r="Y72" s="160"/>
      <c r="Z72" s="160"/>
      <c r="AA72" s="160"/>
      <c r="AB72" s="160"/>
      <c r="AC72" s="160"/>
      <c r="AD72" s="160"/>
      <c r="AE72" s="160"/>
      <c r="AF72" s="160"/>
      <c r="AG72" s="160"/>
      <c r="AH72" s="160"/>
      <c r="AI72" s="160"/>
      <c r="AJ72" s="160"/>
      <c r="AK72" s="160"/>
      <c r="AL72" s="160"/>
      <c r="AM72" s="160"/>
      <c r="AN72" s="160"/>
      <c r="AO72" s="160"/>
      <c r="AP72" s="160"/>
      <c r="AQ72" s="160"/>
      <c r="AR72" s="160"/>
      <c r="AS72" s="160"/>
      <c r="AT72" s="160"/>
      <c r="AU72" s="160"/>
      <c r="AV72" s="160"/>
      <c r="AW72" s="160"/>
      <c r="AX72" s="160"/>
      <c r="AY72" s="160"/>
      <c r="AZ72" s="160"/>
      <c r="BA72" s="160"/>
      <c r="BB72" s="160"/>
      <c r="BC72" s="160"/>
      <c r="BD72" s="160"/>
      <c r="BE72" s="160"/>
      <c r="BF72" s="160"/>
      <c r="BG72" s="160"/>
      <c r="BH72" s="160"/>
      <c r="BI72" s="160"/>
      <c r="BJ72" s="160"/>
      <c r="BK72" s="160"/>
      <c r="BL72" s="160"/>
      <c r="BM72" s="160"/>
      <c r="BN72" s="160"/>
      <c r="BO72" s="160"/>
      <c r="BP72" s="160"/>
      <c r="BQ72" s="160"/>
      <c r="BR72" s="160"/>
      <c r="BS72" s="160"/>
      <c r="BT72" s="160"/>
      <c r="BU72" s="160"/>
      <c r="BV72" s="160"/>
      <c r="BW72" s="160"/>
      <c r="BX72" s="160"/>
      <c r="BY72" s="160"/>
      <c r="BZ72" s="160"/>
      <c r="CA72" s="160"/>
      <c r="CB72" s="160"/>
      <c r="CC72" s="160"/>
      <c r="CD72" s="160"/>
      <c r="CE72" s="160"/>
      <c r="CF72" s="160"/>
      <c r="CG72" s="160"/>
      <c r="CH72" s="160"/>
      <c r="CI72" s="160"/>
      <c r="CJ72" s="160"/>
      <c r="CK72" s="160"/>
      <c r="CL72" s="160"/>
      <c r="CM72" s="160"/>
      <c r="CN72" s="160"/>
      <c r="CO72" s="160"/>
      <c r="CP72" s="160"/>
      <c r="CQ72" s="160"/>
      <c r="CR72" s="160"/>
      <c r="CS72" s="160"/>
      <c r="CT72" s="160"/>
      <c r="CU72" s="160"/>
      <c r="CV72" s="160"/>
      <c r="CW72" s="160"/>
      <c r="CX72" s="160"/>
      <c r="CY72" s="160"/>
      <c r="CZ72" s="160"/>
      <c r="DA72" s="160"/>
      <c r="DB72" s="160"/>
      <c r="DC72" s="160"/>
      <c r="DD72" s="160"/>
      <c r="DE72" s="160"/>
      <c r="DF72" s="160"/>
      <c r="DG72" s="160"/>
      <c r="DH72" s="160"/>
      <c r="DI72" s="160"/>
      <c r="DJ72" s="160"/>
      <c r="DK72" s="160"/>
      <c r="DL72" s="160"/>
      <c r="DM72" s="160"/>
      <c r="DN72" s="160"/>
    </row>
    <row r="73" spans="1:118" x14ac:dyDescent="0.15">
      <c r="A73" s="160"/>
      <c r="B73" s="160"/>
      <c r="C73" s="160"/>
      <c r="D73" s="160"/>
      <c r="E73" s="160"/>
      <c r="F73" s="160"/>
      <c r="G73" s="203"/>
      <c r="H73" s="203"/>
      <c r="I73" s="160"/>
      <c r="J73" s="160"/>
      <c r="K73" s="160"/>
      <c r="L73" s="160"/>
      <c r="M73" s="160"/>
      <c r="N73" s="160"/>
      <c r="O73" s="160"/>
      <c r="P73" s="160"/>
      <c r="Q73" s="160"/>
      <c r="R73" s="160"/>
      <c r="S73" s="160"/>
      <c r="T73" s="160"/>
      <c r="U73" s="160"/>
      <c r="V73" s="160"/>
      <c r="W73" s="160"/>
      <c r="X73" s="160"/>
      <c r="Y73" s="160"/>
      <c r="Z73" s="160"/>
      <c r="AA73" s="160"/>
      <c r="AB73" s="160"/>
      <c r="AC73" s="160"/>
      <c r="AD73" s="160"/>
      <c r="AE73" s="160"/>
      <c r="AF73" s="160"/>
      <c r="AG73" s="160"/>
      <c r="AH73" s="160"/>
      <c r="AI73" s="160"/>
      <c r="AJ73" s="160"/>
      <c r="AK73" s="160"/>
      <c r="AL73" s="160"/>
      <c r="AM73" s="160"/>
      <c r="AN73" s="160"/>
      <c r="AO73" s="160"/>
      <c r="AP73" s="160"/>
      <c r="AQ73" s="160"/>
      <c r="AR73" s="160"/>
      <c r="AS73" s="160"/>
      <c r="AT73" s="160"/>
      <c r="AU73" s="160"/>
      <c r="AV73" s="160"/>
      <c r="AW73" s="160"/>
      <c r="AX73" s="160"/>
      <c r="AY73" s="160"/>
      <c r="AZ73" s="160"/>
      <c r="BA73" s="160"/>
      <c r="BB73" s="160"/>
      <c r="BC73" s="160"/>
      <c r="BD73" s="160"/>
      <c r="BE73" s="160"/>
      <c r="BF73" s="160"/>
      <c r="BG73" s="160"/>
      <c r="BH73" s="160"/>
      <c r="BI73" s="160"/>
      <c r="BJ73" s="160"/>
      <c r="BK73" s="160"/>
      <c r="BL73" s="160"/>
      <c r="BM73" s="160"/>
      <c r="BN73" s="160"/>
      <c r="BO73" s="160"/>
      <c r="BP73" s="160"/>
      <c r="BQ73" s="160"/>
      <c r="BR73" s="160"/>
      <c r="BS73" s="160"/>
      <c r="BT73" s="160"/>
      <c r="BU73" s="160"/>
      <c r="BV73" s="160"/>
      <c r="BW73" s="160"/>
      <c r="BX73" s="160"/>
      <c r="BY73" s="160"/>
      <c r="BZ73" s="160"/>
      <c r="CA73" s="160"/>
      <c r="CB73" s="160"/>
      <c r="CC73" s="160"/>
      <c r="CD73" s="160"/>
      <c r="CE73" s="160"/>
      <c r="CF73" s="160"/>
      <c r="CG73" s="160"/>
      <c r="CH73" s="160"/>
      <c r="CI73" s="160"/>
      <c r="CJ73" s="160"/>
      <c r="CK73" s="160"/>
      <c r="CL73" s="160"/>
      <c r="CM73" s="160"/>
      <c r="CN73" s="160"/>
      <c r="CO73" s="160"/>
      <c r="CP73" s="160"/>
      <c r="CQ73" s="160"/>
      <c r="CR73" s="160"/>
      <c r="CS73" s="160"/>
      <c r="CT73" s="160"/>
      <c r="CU73" s="160"/>
      <c r="CV73" s="160"/>
      <c r="CW73" s="160"/>
      <c r="CX73" s="160"/>
      <c r="CY73" s="160"/>
      <c r="CZ73" s="160"/>
      <c r="DA73" s="160"/>
      <c r="DB73" s="160"/>
      <c r="DC73" s="160"/>
      <c r="DD73" s="160"/>
      <c r="DE73" s="160"/>
      <c r="DF73" s="160"/>
      <c r="DG73" s="160"/>
      <c r="DH73" s="160"/>
      <c r="DI73" s="160"/>
      <c r="DJ73" s="160"/>
      <c r="DK73" s="160"/>
      <c r="DL73" s="160"/>
      <c r="DM73" s="160"/>
      <c r="DN73" s="160"/>
    </row>
    <row r="74" spans="1:118" x14ac:dyDescent="0.15">
      <c r="A74" s="160"/>
      <c r="B74" s="160"/>
      <c r="C74" s="160"/>
      <c r="D74" s="160"/>
      <c r="E74" s="160"/>
      <c r="F74" s="160"/>
      <c r="G74" s="203"/>
      <c r="H74" s="203"/>
      <c r="I74" s="160"/>
      <c r="J74" s="160"/>
      <c r="K74" s="160"/>
      <c r="L74" s="160"/>
      <c r="M74" s="160"/>
      <c r="N74" s="160"/>
      <c r="O74" s="160"/>
      <c r="P74" s="160"/>
      <c r="Q74" s="160"/>
      <c r="R74" s="160"/>
      <c r="S74" s="160"/>
      <c r="T74" s="160"/>
      <c r="U74" s="160"/>
      <c r="V74" s="160"/>
      <c r="W74" s="160"/>
      <c r="X74" s="160"/>
      <c r="Y74" s="160"/>
      <c r="Z74" s="160"/>
      <c r="AA74" s="160"/>
      <c r="AB74" s="160"/>
      <c r="AC74" s="160"/>
      <c r="AD74" s="160"/>
      <c r="AE74" s="160"/>
      <c r="AF74" s="160"/>
      <c r="AG74" s="160"/>
      <c r="AH74" s="160"/>
      <c r="AI74" s="160"/>
      <c r="AJ74" s="160"/>
      <c r="AK74" s="160"/>
      <c r="AL74" s="160"/>
      <c r="AM74" s="160"/>
      <c r="AN74" s="160"/>
      <c r="AO74" s="160"/>
      <c r="AP74" s="160"/>
      <c r="AQ74" s="160"/>
      <c r="AR74" s="160"/>
      <c r="AS74" s="160"/>
      <c r="AT74" s="160"/>
      <c r="AU74" s="160"/>
      <c r="AV74" s="160"/>
      <c r="AW74" s="160"/>
      <c r="AX74" s="160"/>
      <c r="AY74" s="160"/>
      <c r="AZ74" s="160"/>
      <c r="BA74" s="160"/>
      <c r="BB74" s="160"/>
      <c r="BC74" s="160"/>
      <c r="BD74" s="160"/>
      <c r="BE74" s="160"/>
      <c r="BF74" s="160"/>
      <c r="BG74" s="160"/>
      <c r="BH74" s="160"/>
      <c r="BI74" s="160"/>
      <c r="BJ74" s="160"/>
      <c r="BK74" s="160"/>
      <c r="BL74" s="160"/>
      <c r="BM74" s="160"/>
      <c r="BN74" s="160"/>
      <c r="BO74" s="160"/>
      <c r="BP74" s="160"/>
      <c r="BQ74" s="160"/>
      <c r="BR74" s="160"/>
      <c r="BS74" s="160"/>
      <c r="BT74" s="160"/>
      <c r="BU74" s="160"/>
      <c r="BV74" s="160"/>
      <c r="BW74" s="160"/>
      <c r="BX74" s="160"/>
      <c r="BY74" s="160"/>
      <c r="BZ74" s="160"/>
      <c r="CA74" s="160"/>
      <c r="CB74" s="160"/>
      <c r="CC74" s="160"/>
      <c r="CD74" s="160"/>
      <c r="CE74" s="160"/>
      <c r="CF74" s="160"/>
      <c r="CG74" s="160"/>
      <c r="CH74" s="160"/>
      <c r="CI74" s="160"/>
      <c r="CJ74" s="160"/>
      <c r="CK74" s="160"/>
      <c r="CL74" s="160"/>
      <c r="CM74" s="160"/>
      <c r="CN74" s="160"/>
      <c r="CO74" s="160"/>
      <c r="CP74" s="160"/>
      <c r="CQ74" s="160"/>
      <c r="CR74" s="160"/>
      <c r="CS74" s="160"/>
      <c r="CT74" s="160"/>
      <c r="CU74" s="160"/>
      <c r="CV74" s="160"/>
      <c r="CW74" s="160"/>
      <c r="CX74" s="160"/>
      <c r="CY74" s="160"/>
      <c r="CZ74" s="160"/>
      <c r="DA74" s="160"/>
      <c r="DB74" s="160"/>
      <c r="DC74" s="160"/>
      <c r="DD74" s="160"/>
      <c r="DE74" s="160"/>
      <c r="DF74" s="160"/>
      <c r="DG74" s="160"/>
      <c r="DH74" s="160"/>
      <c r="DI74" s="160"/>
      <c r="DJ74" s="160"/>
      <c r="DK74" s="160"/>
      <c r="DL74" s="160"/>
      <c r="DM74" s="160"/>
      <c r="DN74" s="160"/>
    </row>
    <row r="75" spans="1:118" x14ac:dyDescent="0.15">
      <c r="A75" s="160"/>
      <c r="B75" s="160"/>
      <c r="C75" s="160"/>
      <c r="D75" s="160"/>
      <c r="E75" s="160"/>
      <c r="F75" s="160"/>
      <c r="G75" s="203"/>
      <c r="H75" s="203"/>
      <c r="I75" s="160"/>
      <c r="J75" s="160"/>
      <c r="K75" s="160"/>
      <c r="L75" s="160"/>
      <c r="M75" s="160"/>
      <c r="N75" s="160"/>
      <c r="O75" s="160"/>
      <c r="P75" s="160"/>
      <c r="Q75" s="160"/>
      <c r="R75" s="160"/>
      <c r="S75" s="160"/>
      <c r="T75" s="160"/>
      <c r="U75" s="160"/>
      <c r="V75" s="160"/>
      <c r="W75" s="160"/>
      <c r="X75" s="160"/>
      <c r="Y75" s="160"/>
      <c r="Z75" s="160"/>
      <c r="AA75" s="160"/>
      <c r="AB75" s="160"/>
      <c r="AC75" s="160"/>
      <c r="AD75" s="160"/>
      <c r="AE75" s="160"/>
      <c r="AF75" s="160"/>
      <c r="AG75" s="160"/>
      <c r="AH75" s="160"/>
      <c r="AI75" s="160"/>
      <c r="AJ75" s="160"/>
      <c r="AK75" s="160"/>
      <c r="AL75" s="160"/>
      <c r="AM75" s="160"/>
      <c r="AN75" s="160"/>
      <c r="AO75" s="160"/>
      <c r="AP75" s="160"/>
      <c r="AQ75" s="160"/>
      <c r="AR75" s="160"/>
      <c r="AS75" s="160"/>
      <c r="AT75" s="160"/>
      <c r="AU75" s="160"/>
      <c r="AV75" s="160"/>
      <c r="AW75" s="160"/>
      <c r="AX75" s="160"/>
      <c r="AY75" s="160"/>
      <c r="AZ75" s="160"/>
      <c r="BA75" s="160"/>
      <c r="BB75" s="160"/>
      <c r="BC75" s="160"/>
      <c r="BD75" s="160"/>
      <c r="BE75" s="160"/>
      <c r="BF75" s="160"/>
      <c r="BG75" s="160"/>
      <c r="BH75" s="160"/>
      <c r="BI75" s="160"/>
      <c r="BJ75" s="160"/>
      <c r="BK75" s="160"/>
      <c r="BL75" s="160"/>
      <c r="BM75" s="160"/>
      <c r="BN75" s="160"/>
      <c r="BO75" s="160"/>
      <c r="BP75" s="160"/>
      <c r="BQ75" s="160"/>
      <c r="BR75" s="160"/>
      <c r="BS75" s="160"/>
      <c r="BT75" s="160"/>
      <c r="BU75" s="160"/>
      <c r="BV75" s="160"/>
      <c r="BW75" s="160"/>
      <c r="BX75" s="160"/>
      <c r="BY75" s="160"/>
      <c r="BZ75" s="160"/>
      <c r="CA75" s="160"/>
      <c r="CB75" s="160"/>
      <c r="CC75" s="160"/>
      <c r="CD75" s="160"/>
      <c r="CE75" s="160"/>
      <c r="CF75" s="160"/>
      <c r="CG75" s="160"/>
      <c r="CH75" s="160"/>
      <c r="CI75" s="160"/>
      <c r="CJ75" s="160"/>
      <c r="CK75" s="160"/>
      <c r="CL75" s="160"/>
      <c r="CM75" s="160"/>
      <c r="CN75" s="160"/>
      <c r="CO75" s="160"/>
      <c r="CP75" s="160"/>
      <c r="CQ75" s="160"/>
      <c r="CR75" s="160"/>
      <c r="CS75" s="160"/>
      <c r="CT75" s="160"/>
      <c r="CU75" s="160"/>
      <c r="CV75" s="160"/>
      <c r="CW75" s="160"/>
      <c r="CX75" s="160"/>
      <c r="CY75" s="160"/>
      <c r="CZ75" s="160"/>
      <c r="DA75" s="160"/>
      <c r="DB75" s="160"/>
      <c r="DC75" s="160"/>
      <c r="DD75" s="160"/>
      <c r="DE75" s="160"/>
      <c r="DF75" s="160"/>
      <c r="DG75" s="160"/>
      <c r="DH75" s="160"/>
      <c r="DI75" s="160"/>
      <c r="DJ75" s="160"/>
      <c r="DK75" s="160"/>
      <c r="DL75" s="160"/>
      <c r="DM75" s="160"/>
      <c r="DN75" s="160"/>
    </row>
    <row r="76" spans="1:118" x14ac:dyDescent="0.15">
      <c r="A76" s="160"/>
      <c r="B76" s="160"/>
      <c r="C76" s="160"/>
      <c r="D76" s="160"/>
      <c r="E76" s="160"/>
      <c r="F76" s="160"/>
      <c r="G76" s="203"/>
      <c r="H76" s="203"/>
      <c r="I76" s="160"/>
      <c r="J76" s="160"/>
      <c r="K76" s="160"/>
      <c r="L76" s="160"/>
      <c r="M76" s="160"/>
      <c r="N76" s="160"/>
      <c r="O76" s="160"/>
      <c r="P76" s="160"/>
      <c r="Q76" s="160"/>
      <c r="R76" s="160"/>
      <c r="S76" s="160"/>
      <c r="T76" s="160"/>
      <c r="U76" s="160"/>
      <c r="V76" s="160"/>
      <c r="W76" s="160"/>
      <c r="X76" s="160"/>
      <c r="Y76" s="160"/>
      <c r="Z76" s="160"/>
      <c r="AA76" s="160"/>
      <c r="AB76" s="160"/>
      <c r="AC76" s="160"/>
      <c r="AD76" s="160"/>
      <c r="AE76" s="160"/>
      <c r="AF76" s="160"/>
      <c r="AG76" s="160"/>
      <c r="AH76" s="160"/>
      <c r="AI76" s="160"/>
      <c r="AJ76" s="160"/>
      <c r="AK76" s="160"/>
      <c r="AL76" s="160"/>
      <c r="AM76" s="160"/>
      <c r="AN76" s="160"/>
      <c r="AO76" s="160"/>
      <c r="AP76" s="160"/>
      <c r="AQ76" s="160"/>
      <c r="AR76" s="160"/>
      <c r="AS76" s="160"/>
      <c r="AT76" s="160"/>
      <c r="AU76" s="160"/>
      <c r="AV76" s="160"/>
      <c r="AW76" s="160"/>
      <c r="AX76" s="160"/>
      <c r="AY76" s="160"/>
      <c r="AZ76" s="160"/>
      <c r="BA76" s="160"/>
      <c r="BB76" s="160"/>
      <c r="BC76" s="160"/>
      <c r="BD76" s="160"/>
      <c r="BE76" s="160"/>
      <c r="BF76" s="160"/>
      <c r="BG76" s="160"/>
      <c r="BH76" s="160"/>
      <c r="BI76" s="160"/>
      <c r="BJ76" s="160"/>
      <c r="BK76" s="160"/>
      <c r="BL76" s="160"/>
      <c r="BM76" s="160"/>
      <c r="BN76" s="160"/>
      <c r="BO76" s="160"/>
      <c r="BP76" s="160"/>
      <c r="BQ76" s="160"/>
      <c r="BR76" s="160"/>
      <c r="BS76" s="160"/>
      <c r="BT76" s="160"/>
      <c r="BU76" s="160"/>
      <c r="BV76" s="160"/>
      <c r="BW76" s="160"/>
      <c r="BX76" s="160"/>
      <c r="BY76" s="160"/>
      <c r="BZ76" s="160"/>
      <c r="CA76" s="160"/>
      <c r="CB76" s="160"/>
      <c r="CC76" s="160"/>
      <c r="CD76" s="160"/>
      <c r="CE76" s="160"/>
      <c r="CF76" s="160"/>
      <c r="CG76" s="160"/>
      <c r="CH76" s="160"/>
      <c r="CI76" s="160"/>
      <c r="CJ76" s="160"/>
      <c r="CK76" s="160"/>
      <c r="CL76" s="160"/>
      <c r="CM76" s="160"/>
      <c r="CN76" s="160"/>
      <c r="CO76" s="160"/>
      <c r="CP76" s="160"/>
      <c r="CQ76" s="160"/>
      <c r="CR76" s="160"/>
      <c r="CS76" s="160"/>
      <c r="CT76" s="160"/>
      <c r="CU76" s="160"/>
      <c r="CV76" s="160"/>
      <c r="CW76" s="160"/>
      <c r="CX76" s="160"/>
      <c r="CY76" s="160"/>
      <c r="CZ76" s="160"/>
      <c r="DA76" s="160"/>
      <c r="DB76" s="160"/>
      <c r="DC76" s="160"/>
      <c r="DD76" s="160"/>
      <c r="DE76" s="160"/>
      <c r="DF76" s="160"/>
      <c r="DG76" s="160"/>
      <c r="DH76" s="160"/>
      <c r="DI76" s="160"/>
      <c r="DJ76" s="160"/>
      <c r="DK76" s="160"/>
      <c r="DL76" s="160"/>
      <c r="DM76" s="160"/>
      <c r="DN76" s="160"/>
    </row>
    <row r="77" spans="1:118" x14ac:dyDescent="0.15">
      <c r="A77" s="160"/>
      <c r="B77" s="160"/>
      <c r="C77" s="160"/>
      <c r="D77" s="160"/>
      <c r="E77" s="160"/>
      <c r="F77" s="160"/>
      <c r="G77" s="203"/>
      <c r="H77" s="203"/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0"/>
      <c r="Y77" s="160"/>
      <c r="Z77" s="160"/>
      <c r="AA77" s="160"/>
      <c r="AB77" s="160"/>
      <c r="AC77" s="160"/>
      <c r="AD77" s="160"/>
      <c r="AE77" s="160"/>
      <c r="AF77" s="160"/>
      <c r="AG77" s="160"/>
      <c r="AH77" s="160"/>
      <c r="AI77" s="160"/>
      <c r="AJ77" s="160"/>
      <c r="AK77" s="160"/>
      <c r="AL77" s="160"/>
      <c r="AM77" s="160"/>
      <c r="AN77" s="160"/>
      <c r="AO77" s="160"/>
      <c r="AP77" s="160"/>
      <c r="AQ77" s="160"/>
      <c r="AR77" s="160"/>
      <c r="AS77" s="160"/>
      <c r="AT77" s="160"/>
      <c r="AU77" s="160"/>
      <c r="AV77" s="160"/>
      <c r="AW77" s="160"/>
      <c r="AX77" s="160"/>
      <c r="AY77" s="160"/>
      <c r="AZ77" s="160"/>
      <c r="BA77" s="160"/>
      <c r="BB77" s="160"/>
      <c r="BC77" s="160"/>
      <c r="BD77" s="160"/>
      <c r="BE77" s="160"/>
      <c r="BF77" s="160"/>
      <c r="BG77" s="160"/>
      <c r="BH77" s="160"/>
      <c r="BI77" s="160"/>
      <c r="BJ77" s="160"/>
      <c r="BK77" s="160"/>
      <c r="BL77" s="160"/>
      <c r="BM77" s="160"/>
      <c r="BN77" s="160"/>
      <c r="BO77" s="160"/>
      <c r="BP77" s="160"/>
      <c r="BQ77" s="160"/>
      <c r="BR77" s="160"/>
      <c r="BS77" s="160"/>
      <c r="BT77" s="160"/>
      <c r="BU77" s="160"/>
      <c r="BV77" s="160"/>
      <c r="BW77" s="160"/>
      <c r="BX77" s="160"/>
      <c r="BY77" s="160"/>
      <c r="BZ77" s="160"/>
      <c r="CA77" s="160"/>
      <c r="CB77" s="160"/>
      <c r="CC77" s="160"/>
      <c r="CD77" s="160"/>
      <c r="CE77" s="160"/>
      <c r="CF77" s="160"/>
      <c r="CG77" s="160"/>
      <c r="CH77" s="160"/>
      <c r="CI77" s="160"/>
      <c r="CJ77" s="160"/>
      <c r="CK77" s="160"/>
      <c r="CL77" s="160"/>
      <c r="CM77" s="160"/>
      <c r="CN77" s="160"/>
      <c r="CO77" s="160"/>
      <c r="CP77" s="160"/>
      <c r="CQ77" s="160"/>
      <c r="CR77" s="160"/>
      <c r="CS77" s="160"/>
      <c r="CT77" s="160"/>
      <c r="CU77" s="160"/>
      <c r="CV77" s="160"/>
      <c r="CW77" s="160"/>
      <c r="CX77" s="160"/>
      <c r="CY77" s="160"/>
      <c r="CZ77" s="160"/>
      <c r="DA77" s="160"/>
      <c r="DB77" s="160"/>
      <c r="DC77" s="160"/>
      <c r="DD77" s="160"/>
      <c r="DE77" s="160"/>
      <c r="DF77" s="160"/>
      <c r="DG77" s="160"/>
      <c r="DH77" s="160"/>
      <c r="DI77" s="160"/>
      <c r="DJ77" s="160"/>
      <c r="DK77" s="160"/>
      <c r="DL77" s="160"/>
      <c r="DM77" s="160"/>
      <c r="DN77" s="160"/>
    </row>
    <row r="78" spans="1:118" x14ac:dyDescent="0.15">
      <c r="A78" s="160"/>
      <c r="B78" s="160"/>
      <c r="C78" s="160"/>
      <c r="D78" s="160"/>
      <c r="E78" s="160"/>
      <c r="F78" s="160"/>
      <c r="G78" s="203"/>
      <c r="H78" s="203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  <c r="AA78" s="160"/>
      <c r="AB78" s="160"/>
      <c r="AC78" s="160"/>
      <c r="AD78" s="160"/>
      <c r="AE78" s="160"/>
      <c r="AF78" s="160"/>
      <c r="AG78" s="160"/>
      <c r="AH78" s="160"/>
      <c r="AI78" s="160"/>
      <c r="AJ78" s="160"/>
      <c r="AK78" s="160"/>
      <c r="AL78" s="160"/>
      <c r="AM78" s="160"/>
      <c r="AN78" s="160"/>
      <c r="AO78" s="160"/>
      <c r="AP78" s="160"/>
      <c r="AQ78" s="160"/>
      <c r="AR78" s="160"/>
      <c r="AS78" s="160"/>
      <c r="AT78" s="160"/>
      <c r="AU78" s="160"/>
      <c r="AV78" s="160"/>
      <c r="AW78" s="160"/>
      <c r="AX78" s="160"/>
      <c r="AY78" s="160"/>
      <c r="AZ78" s="160"/>
      <c r="BA78" s="160"/>
      <c r="BB78" s="160"/>
      <c r="BC78" s="160"/>
      <c r="BD78" s="160"/>
      <c r="BE78" s="160"/>
      <c r="BF78" s="160"/>
      <c r="BG78" s="160"/>
      <c r="BH78" s="160"/>
      <c r="BI78" s="160"/>
      <c r="BJ78" s="160"/>
      <c r="BK78" s="160"/>
      <c r="BL78" s="160"/>
      <c r="BM78" s="160"/>
      <c r="BN78" s="160"/>
      <c r="BO78" s="160"/>
      <c r="BP78" s="160"/>
      <c r="BQ78" s="160"/>
      <c r="BR78" s="160"/>
      <c r="BS78" s="160"/>
      <c r="BT78" s="160"/>
      <c r="BU78" s="160"/>
      <c r="BV78" s="160"/>
      <c r="BW78" s="160"/>
      <c r="BX78" s="160"/>
      <c r="BY78" s="160"/>
      <c r="BZ78" s="160"/>
      <c r="CA78" s="160"/>
      <c r="CB78" s="160"/>
      <c r="CC78" s="160"/>
      <c r="CD78" s="160"/>
      <c r="CE78" s="160"/>
      <c r="CF78" s="160"/>
      <c r="CG78" s="160"/>
      <c r="CH78" s="160"/>
      <c r="CI78" s="160"/>
      <c r="CJ78" s="160"/>
      <c r="CK78" s="160"/>
      <c r="CL78" s="160"/>
      <c r="CM78" s="160"/>
      <c r="CN78" s="160"/>
      <c r="CO78" s="160"/>
      <c r="CP78" s="160"/>
      <c r="CQ78" s="160"/>
      <c r="CR78" s="160"/>
      <c r="CS78" s="160"/>
      <c r="CT78" s="160"/>
      <c r="CU78" s="160"/>
      <c r="CV78" s="160"/>
      <c r="CW78" s="160"/>
      <c r="CX78" s="160"/>
      <c r="CY78" s="160"/>
      <c r="CZ78" s="160"/>
      <c r="DA78" s="160"/>
      <c r="DB78" s="160"/>
      <c r="DC78" s="160"/>
      <c r="DD78" s="160"/>
      <c r="DE78" s="160"/>
      <c r="DF78" s="160"/>
      <c r="DG78" s="160"/>
      <c r="DH78" s="160"/>
      <c r="DI78" s="160"/>
      <c r="DJ78" s="160"/>
      <c r="DK78" s="160"/>
      <c r="DL78" s="160"/>
      <c r="DM78" s="160"/>
      <c r="DN78" s="160"/>
    </row>
    <row r="79" spans="1:118" x14ac:dyDescent="0.15">
      <c r="A79" s="160"/>
      <c r="B79" s="160"/>
      <c r="C79" s="160"/>
      <c r="D79" s="160"/>
      <c r="E79" s="160"/>
      <c r="F79" s="160"/>
      <c r="G79" s="203"/>
      <c r="H79" s="203"/>
      <c r="I79" s="160"/>
      <c r="J79" s="160"/>
      <c r="K79" s="160"/>
      <c r="L79" s="160"/>
      <c r="M79" s="160"/>
      <c r="N79" s="160"/>
      <c r="O79" s="160"/>
      <c r="P79" s="160"/>
      <c r="Q79" s="160"/>
      <c r="R79" s="160"/>
      <c r="S79" s="160"/>
      <c r="T79" s="160"/>
      <c r="U79" s="160"/>
      <c r="V79" s="160"/>
      <c r="W79" s="160"/>
      <c r="X79" s="160"/>
      <c r="Y79" s="160"/>
      <c r="Z79" s="160"/>
      <c r="AA79" s="160"/>
      <c r="AB79" s="160"/>
      <c r="AC79" s="160"/>
      <c r="AD79" s="160"/>
      <c r="AE79" s="160"/>
      <c r="AF79" s="160"/>
      <c r="AG79" s="160"/>
      <c r="AH79" s="160"/>
      <c r="AI79" s="160"/>
      <c r="AJ79" s="160"/>
      <c r="AK79" s="160"/>
      <c r="AL79" s="160"/>
      <c r="AM79" s="160"/>
      <c r="AN79" s="160"/>
      <c r="AO79" s="160"/>
      <c r="AP79" s="160"/>
      <c r="AQ79" s="160"/>
      <c r="AR79" s="160"/>
      <c r="AS79" s="160"/>
      <c r="AT79" s="160"/>
      <c r="AU79" s="160"/>
      <c r="AV79" s="160"/>
      <c r="AW79" s="160"/>
      <c r="AX79" s="160"/>
      <c r="AY79" s="160"/>
      <c r="AZ79" s="160"/>
      <c r="BA79" s="160"/>
      <c r="BB79" s="160"/>
      <c r="BC79" s="160"/>
      <c r="BD79" s="160"/>
      <c r="BE79" s="160"/>
      <c r="BF79" s="160"/>
      <c r="BG79" s="160"/>
      <c r="BH79" s="160"/>
      <c r="BI79" s="160"/>
      <c r="BJ79" s="160"/>
      <c r="BK79" s="160"/>
      <c r="BL79" s="160"/>
      <c r="BM79" s="160"/>
      <c r="BN79" s="160"/>
      <c r="BO79" s="160"/>
      <c r="BP79" s="160"/>
      <c r="BQ79" s="160"/>
      <c r="BR79" s="160"/>
      <c r="BS79" s="160"/>
      <c r="BT79" s="160"/>
      <c r="BU79" s="160"/>
      <c r="BV79" s="160"/>
      <c r="BW79" s="160"/>
      <c r="BX79" s="160"/>
      <c r="BY79" s="160"/>
      <c r="BZ79" s="160"/>
      <c r="CA79" s="160"/>
      <c r="CB79" s="160"/>
      <c r="CC79" s="160"/>
      <c r="CD79" s="160"/>
      <c r="CE79" s="160"/>
      <c r="CF79" s="160"/>
      <c r="CG79" s="160"/>
      <c r="CH79" s="160"/>
      <c r="CI79" s="160"/>
      <c r="CJ79" s="160"/>
      <c r="CK79" s="160"/>
      <c r="CL79" s="160"/>
      <c r="CM79" s="160"/>
      <c r="CN79" s="160"/>
      <c r="CO79" s="160"/>
      <c r="CP79" s="160"/>
      <c r="CQ79" s="160"/>
      <c r="CR79" s="160"/>
      <c r="CS79" s="160"/>
      <c r="CT79" s="160"/>
      <c r="CU79" s="160"/>
      <c r="CV79" s="160"/>
      <c r="CW79" s="160"/>
      <c r="CX79" s="160"/>
      <c r="CY79" s="160"/>
      <c r="CZ79" s="160"/>
      <c r="DA79" s="160"/>
      <c r="DB79" s="160"/>
      <c r="DC79" s="160"/>
      <c r="DD79" s="160"/>
      <c r="DE79" s="160"/>
      <c r="DF79" s="160"/>
      <c r="DG79" s="160"/>
      <c r="DH79" s="160"/>
      <c r="DI79" s="160"/>
      <c r="DJ79" s="160"/>
      <c r="DK79" s="160"/>
      <c r="DL79" s="160"/>
      <c r="DM79" s="160"/>
      <c r="DN79" s="160"/>
    </row>
    <row r="80" spans="1:118" x14ac:dyDescent="0.15">
      <c r="A80" s="160"/>
      <c r="B80" s="160"/>
      <c r="C80" s="160"/>
      <c r="D80" s="160"/>
      <c r="E80" s="160"/>
      <c r="F80" s="160"/>
      <c r="G80" s="203"/>
      <c r="H80" s="203"/>
      <c r="I80" s="160"/>
      <c r="J80" s="160"/>
      <c r="K80" s="160"/>
      <c r="L80" s="160"/>
      <c r="M80" s="160"/>
      <c r="N80" s="160"/>
      <c r="O80" s="160"/>
      <c r="P80" s="160"/>
      <c r="Q80" s="160"/>
      <c r="R80" s="160"/>
      <c r="S80" s="160"/>
      <c r="T80" s="160"/>
      <c r="U80" s="160"/>
      <c r="V80" s="160"/>
      <c r="W80" s="160"/>
      <c r="X80" s="160"/>
      <c r="Y80" s="160"/>
      <c r="Z80" s="160"/>
      <c r="AA80" s="160"/>
      <c r="AB80" s="160"/>
      <c r="AC80" s="160"/>
      <c r="AD80" s="160"/>
      <c r="AE80" s="160"/>
      <c r="AF80" s="160"/>
      <c r="AG80" s="160"/>
      <c r="AH80" s="160"/>
      <c r="AI80" s="160"/>
      <c r="AJ80" s="160"/>
      <c r="AK80" s="160"/>
      <c r="AL80" s="160"/>
      <c r="AM80" s="160"/>
      <c r="AN80" s="160"/>
      <c r="AO80" s="160"/>
      <c r="AP80" s="160"/>
      <c r="AQ80" s="160"/>
      <c r="AR80" s="160"/>
      <c r="AS80" s="160"/>
      <c r="AT80" s="160"/>
      <c r="AU80" s="160"/>
      <c r="AV80" s="160"/>
      <c r="AW80" s="160"/>
      <c r="AX80" s="160"/>
      <c r="AY80" s="160"/>
      <c r="AZ80" s="160"/>
      <c r="BA80" s="160"/>
      <c r="BB80" s="160"/>
      <c r="BC80" s="160"/>
      <c r="BD80" s="160"/>
      <c r="BE80" s="160"/>
      <c r="BF80" s="160"/>
      <c r="BG80" s="160"/>
      <c r="BH80" s="160"/>
      <c r="BI80" s="160"/>
      <c r="BJ80" s="160"/>
      <c r="BK80" s="160"/>
      <c r="BL80" s="160"/>
      <c r="BM80" s="160"/>
      <c r="BN80" s="160"/>
      <c r="BO80" s="160"/>
      <c r="BP80" s="160"/>
      <c r="BQ80" s="160"/>
      <c r="BR80" s="160"/>
      <c r="BS80" s="160"/>
      <c r="BT80" s="160"/>
      <c r="BU80" s="160"/>
      <c r="BV80" s="160"/>
      <c r="BW80" s="160"/>
      <c r="BX80" s="160"/>
      <c r="BY80" s="160"/>
      <c r="BZ80" s="160"/>
      <c r="CA80" s="160"/>
      <c r="CB80" s="160"/>
      <c r="CC80" s="160"/>
      <c r="CD80" s="160"/>
      <c r="CE80" s="160"/>
      <c r="CF80" s="160"/>
      <c r="CG80" s="160"/>
      <c r="CH80" s="160"/>
      <c r="CI80" s="160"/>
      <c r="CJ80" s="160"/>
      <c r="CK80" s="160"/>
      <c r="CL80" s="160"/>
      <c r="CM80" s="160"/>
      <c r="CN80" s="160"/>
      <c r="CO80" s="160"/>
      <c r="CP80" s="160"/>
      <c r="CQ80" s="160"/>
      <c r="CR80" s="160"/>
      <c r="CS80" s="160"/>
      <c r="CT80" s="160"/>
      <c r="CU80" s="160"/>
      <c r="CV80" s="160"/>
      <c r="CW80" s="160"/>
      <c r="CX80" s="160"/>
      <c r="CY80" s="160"/>
      <c r="CZ80" s="160"/>
      <c r="DA80" s="160"/>
      <c r="DB80" s="160"/>
      <c r="DC80" s="160"/>
      <c r="DD80" s="160"/>
      <c r="DE80" s="160"/>
      <c r="DF80" s="160"/>
      <c r="DG80" s="160"/>
      <c r="DH80" s="160"/>
      <c r="DI80" s="160"/>
      <c r="DJ80" s="160"/>
      <c r="DK80" s="160"/>
      <c r="DL80" s="160"/>
      <c r="DM80" s="160"/>
      <c r="DN80" s="160"/>
    </row>
    <row r="81" spans="1:118" x14ac:dyDescent="0.15">
      <c r="A81" s="160"/>
      <c r="B81" s="160"/>
      <c r="C81" s="160"/>
      <c r="D81" s="160"/>
      <c r="E81" s="160"/>
      <c r="F81" s="160"/>
      <c r="G81" s="203"/>
      <c r="H81" s="203"/>
      <c r="I81" s="160"/>
      <c r="J81" s="160"/>
      <c r="K81" s="160"/>
      <c r="L81" s="160"/>
      <c r="M81" s="160"/>
      <c r="N81" s="160"/>
      <c r="O81" s="160"/>
      <c r="P81" s="160"/>
      <c r="Q81" s="160"/>
      <c r="R81" s="160"/>
      <c r="S81" s="160"/>
      <c r="T81" s="160"/>
      <c r="U81" s="160"/>
      <c r="V81" s="160"/>
      <c r="W81" s="160"/>
      <c r="X81" s="160"/>
      <c r="Y81" s="160"/>
      <c r="Z81" s="160"/>
      <c r="AA81" s="160"/>
      <c r="AB81" s="160"/>
      <c r="AC81" s="160"/>
      <c r="AD81" s="160"/>
      <c r="AE81" s="160"/>
      <c r="AF81" s="160"/>
      <c r="AG81" s="160"/>
      <c r="AH81" s="160"/>
      <c r="AI81" s="160"/>
      <c r="AJ81" s="160"/>
      <c r="AK81" s="160"/>
      <c r="AL81" s="160"/>
      <c r="AM81" s="160"/>
      <c r="AN81" s="160"/>
      <c r="AO81" s="160"/>
      <c r="AP81" s="160"/>
      <c r="AQ81" s="160"/>
      <c r="AR81" s="160"/>
      <c r="AS81" s="160"/>
      <c r="AT81" s="160"/>
      <c r="AU81" s="160"/>
      <c r="AV81" s="160"/>
      <c r="AW81" s="160"/>
      <c r="AX81" s="160"/>
      <c r="AY81" s="160"/>
      <c r="AZ81" s="160"/>
      <c r="BA81" s="160"/>
      <c r="BB81" s="160"/>
      <c r="BC81" s="160"/>
      <c r="BD81" s="160"/>
      <c r="BE81" s="160"/>
      <c r="BF81" s="160"/>
      <c r="BG81" s="160"/>
      <c r="BH81" s="160"/>
      <c r="BI81" s="160"/>
      <c r="BJ81" s="160"/>
      <c r="BK81" s="160"/>
      <c r="BL81" s="160"/>
      <c r="BM81" s="160"/>
      <c r="BN81" s="160"/>
      <c r="BO81" s="160"/>
      <c r="BP81" s="160"/>
      <c r="BQ81" s="160"/>
      <c r="BR81" s="160"/>
      <c r="BS81" s="160"/>
      <c r="BT81" s="160"/>
      <c r="BU81" s="160"/>
      <c r="BV81" s="160"/>
      <c r="BW81" s="160"/>
      <c r="BX81" s="160"/>
      <c r="BY81" s="160"/>
      <c r="BZ81" s="160"/>
      <c r="CA81" s="160"/>
      <c r="CB81" s="160"/>
      <c r="CC81" s="160"/>
      <c r="CD81" s="160"/>
      <c r="CE81" s="160"/>
      <c r="CF81" s="160"/>
      <c r="CG81" s="160"/>
      <c r="CH81" s="160"/>
      <c r="CI81" s="160"/>
      <c r="CJ81" s="160"/>
      <c r="CK81" s="160"/>
      <c r="CL81" s="160"/>
      <c r="CM81" s="160"/>
      <c r="CN81" s="160"/>
      <c r="CO81" s="160"/>
      <c r="CP81" s="160"/>
      <c r="CQ81" s="160"/>
      <c r="CR81" s="160"/>
      <c r="CS81" s="160"/>
      <c r="CT81" s="160"/>
      <c r="CU81" s="160"/>
      <c r="CV81" s="160"/>
      <c r="CW81" s="160"/>
      <c r="CX81" s="160"/>
      <c r="CY81" s="160"/>
      <c r="CZ81" s="160"/>
      <c r="DA81" s="160"/>
      <c r="DB81" s="160"/>
      <c r="DC81" s="160"/>
      <c r="DD81" s="160"/>
      <c r="DE81" s="160"/>
      <c r="DF81" s="160"/>
      <c r="DG81" s="160"/>
      <c r="DH81" s="160"/>
      <c r="DI81" s="160"/>
      <c r="DJ81" s="160"/>
      <c r="DK81" s="160"/>
      <c r="DL81" s="160"/>
      <c r="DM81" s="160"/>
      <c r="DN81" s="160"/>
    </row>
    <row r="82" spans="1:118" x14ac:dyDescent="0.15">
      <c r="A82" s="160"/>
      <c r="B82" s="160"/>
      <c r="C82" s="160"/>
      <c r="D82" s="160"/>
      <c r="E82" s="160"/>
      <c r="F82" s="160"/>
      <c r="G82" s="203"/>
      <c r="H82" s="203"/>
      <c r="I82" s="160"/>
      <c r="J82" s="160"/>
      <c r="K82" s="160"/>
      <c r="L82" s="160"/>
      <c r="M82" s="160"/>
      <c r="N82" s="160"/>
      <c r="O82" s="160"/>
      <c r="P82" s="160"/>
      <c r="Q82" s="160"/>
      <c r="R82" s="160"/>
      <c r="S82" s="160"/>
      <c r="T82" s="160"/>
      <c r="U82" s="160"/>
      <c r="V82" s="160"/>
      <c r="W82" s="160"/>
      <c r="X82" s="160"/>
      <c r="Y82" s="160"/>
      <c r="Z82" s="160"/>
      <c r="AA82" s="160"/>
      <c r="AB82" s="160"/>
      <c r="AC82" s="160"/>
      <c r="AD82" s="160"/>
      <c r="AE82" s="160"/>
      <c r="AF82" s="160"/>
      <c r="AG82" s="160"/>
      <c r="AH82" s="160"/>
      <c r="AI82" s="160"/>
      <c r="AJ82" s="160"/>
      <c r="AK82" s="160"/>
      <c r="AL82" s="160"/>
      <c r="AM82" s="160"/>
      <c r="AN82" s="160"/>
      <c r="AO82" s="160"/>
      <c r="AP82" s="160"/>
      <c r="AQ82" s="160"/>
      <c r="AR82" s="160"/>
      <c r="AS82" s="160"/>
      <c r="AT82" s="160"/>
      <c r="AU82" s="160"/>
      <c r="AV82" s="160"/>
      <c r="AW82" s="160"/>
      <c r="AX82" s="160"/>
      <c r="AY82" s="160"/>
      <c r="AZ82" s="160"/>
      <c r="BA82" s="160"/>
      <c r="BB82" s="160"/>
      <c r="BC82" s="160"/>
      <c r="BD82" s="160"/>
      <c r="BE82" s="160"/>
      <c r="BF82" s="160"/>
      <c r="BG82" s="160"/>
      <c r="BH82" s="160"/>
      <c r="BI82" s="160"/>
      <c r="BJ82" s="160"/>
      <c r="BK82" s="160"/>
      <c r="BL82" s="160"/>
      <c r="BM82" s="160"/>
      <c r="BN82" s="160"/>
      <c r="BO82" s="160"/>
      <c r="BP82" s="160"/>
      <c r="BQ82" s="160"/>
      <c r="BR82" s="160"/>
      <c r="BS82" s="160"/>
      <c r="BT82" s="160"/>
      <c r="BU82" s="160"/>
      <c r="BV82" s="160"/>
      <c r="BW82" s="160"/>
      <c r="BX82" s="160"/>
      <c r="BY82" s="160"/>
      <c r="BZ82" s="160"/>
      <c r="CA82" s="160"/>
      <c r="CB82" s="160"/>
      <c r="CC82" s="160"/>
      <c r="CD82" s="160"/>
      <c r="CE82" s="160"/>
      <c r="CF82" s="160"/>
      <c r="CG82" s="160"/>
      <c r="CH82" s="160"/>
      <c r="CI82" s="160"/>
      <c r="CJ82" s="160"/>
      <c r="CK82" s="160"/>
      <c r="CL82" s="160"/>
      <c r="CM82" s="160"/>
      <c r="CN82" s="160"/>
      <c r="CO82" s="160"/>
      <c r="CP82" s="160"/>
      <c r="CQ82" s="160"/>
      <c r="CR82" s="160"/>
      <c r="CS82" s="160"/>
      <c r="CT82" s="160"/>
      <c r="CU82" s="160"/>
      <c r="CV82" s="160"/>
      <c r="CW82" s="160"/>
      <c r="CX82" s="160"/>
      <c r="CY82" s="160"/>
      <c r="CZ82" s="160"/>
      <c r="DA82" s="160"/>
      <c r="DB82" s="160"/>
      <c r="DC82" s="160"/>
      <c r="DD82" s="160"/>
      <c r="DE82" s="160"/>
      <c r="DF82" s="160"/>
      <c r="DG82" s="160"/>
      <c r="DH82" s="160"/>
      <c r="DI82" s="160"/>
      <c r="DJ82" s="160"/>
      <c r="DK82" s="160"/>
      <c r="DL82" s="160"/>
      <c r="DM82" s="160"/>
      <c r="DN82" s="160"/>
    </row>
    <row r="83" spans="1:118" x14ac:dyDescent="0.15">
      <c r="A83" s="160"/>
      <c r="B83" s="160"/>
      <c r="C83" s="160"/>
      <c r="D83" s="160"/>
      <c r="E83" s="160"/>
      <c r="F83" s="160"/>
      <c r="G83" s="203"/>
      <c r="H83" s="203"/>
      <c r="I83" s="160"/>
      <c r="J83" s="160"/>
      <c r="K83" s="160"/>
      <c r="L83" s="160"/>
      <c r="M83" s="160"/>
      <c r="N83" s="160"/>
      <c r="O83" s="160"/>
      <c r="P83" s="160"/>
      <c r="Q83" s="160"/>
      <c r="R83" s="160"/>
      <c r="S83" s="160"/>
      <c r="T83" s="160"/>
      <c r="U83" s="160"/>
      <c r="V83" s="160"/>
      <c r="W83" s="160"/>
      <c r="X83" s="160"/>
      <c r="Y83" s="160"/>
      <c r="Z83" s="160"/>
      <c r="AA83" s="160"/>
      <c r="AB83" s="160"/>
      <c r="AC83" s="160"/>
      <c r="AD83" s="160"/>
      <c r="AE83" s="160"/>
      <c r="AF83" s="160"/>
      <c r="AG83" s="160"/>
      <c r="AH83" s="160"/>
      <c r="AI83" s="160"/>
      <c r="AJ83" s="160"/>
      <c r="AK83" s="160"/>
      <c r="AL83" s="160"/>
      <c r="AM83" s="160"/>
      <c r="AN83" s="160"/>
      <c r="AO83" s="160"/>
      <c r="AP83" s="160"/>
      <c r="AQ83" s="160"/>
      <c r="AR83" s="160"/>
      <c r="AS83" s="160"/>
      <c r="AT83" s="160"/>
      <c r="AU83" s="160"/>
      <c r="AV83" s="160"/>
      <c r="AW83" s="160"/>
      <c r="AX83" s="160"/>
      <c r="AY83" s="160"/>
      <c r="AZ83" s="160"/>
      <c r="BA83" s="160"/>
      <c r="BB83" s="160"/>
      <c r="BC83" s="160"/>
      <c r="BD83" s="160"/>
      <c r="BE83" s="160"/>
      <c r="BF83" s="160"/>
      <c r="BG83" s="160"/>
      <c r="BH83" s="160"/>
      <c r="BI83" s="160"/>
      <c r="BJ83" s="160"/>
      <c r="BK83" s="160"/>
      <c r="BL83" s="160"/>
      <c r="BM83" s="160"/>
      <c r="BN83" s="160"/>
      <c r="BO83" s="160"/>
      <c r="BP83" s="160"/>
      <c r="BQ83" s="160"/>
      <c r="BR83" s="160"/>
      <c r="BS83" s="160"/>
      <c r="BT83" s="160"/>
      <c r="BU83" s="160"/>
      <c r="BV83" s="160"/>
      <c r="BW83" s="160"/>
      <c r="BX83" s="160"/>
      <c r="BY83" s="160"/>
      <c r="BZ83" s="160"/>
      <c r="CA83" s="160"/>
      <c r="CB83" s="160"/>
      <c r="CC83" s="160"/>
      <c r="CD83" s="160"/>
      <c r="CE83" s="160"/>
      <c r="CF83" s="160"/>
      <c r="CG83" s="160"/>
      <c r="CH83" s="160"/>
      <c r="CI83" s="160"/>
      <c r="CJ83" s="160"/>
      <c r="CK83" s="160"/>
      <c r="CL83" s="160"/>
      <c r="CM83" s="160"/>
      <c r="CN83" s="160"/>
      <c r="CO83" s="160"/>
      <c r="CP83" s="160"/>
      <c r="CQ83" s="160"/>
      <c r="CR83" s="160"/>
      <c r="CS83" s="160"/>
      <c r="CT83" s="160"/>
      <c r="CU83" s="160"/>
      <c r="CV83" s="160"/>
      <c r="CW83" s="160"/>
      <c r="CX83" s="160"/>
      <c r="CY83" s="160"/>
      <c r="CZ83" s="160"/>
      <c r="DA83" s="160"/>
      <c r="DB83" s="160"/>
      <c r="DC83" s="160"/>
      <c r="DD83" s="160"/>
      <c r="DE83" s="160"/>
      <c r="DF83" s="160"/>
      <c r="DG83" s="160"/>
      <c r="DH83" s="160"/>
      <c r="DI83" s="160"/>
      <c r="DJ83" s="160"/>
      <c r="DK83" s="160"/>
      <c r="DL83" s="160"/>
      <c r="DM83" s="160"/>
      <c r="DN83" s="160"/>
    </row>
    <row r="84" spans="1:118" x14ac:dyDescent="0.15">
      <c r="A84" s="160"/>
      <c r="B84" s="160"/>
      <c r="C84" s="160"/>
      <c r="D84" s="160"/>
      <c r="E84" s="160"/>
      <c r="F84" s="160"/>
      <c r="G84" s="203"/>
      <c r="H84" s="203"/>
      <c r="I84" s="160"/>
      <c r="J84" s="160"/>
      <c r="K84" s="160"/>
      <c r="L84" s="160"/>
      <c r="M84" s="160"/>
      <c r="N84" s="160"/>
      <c r="O84" s="160"/>
      <c r="P84" s="160"/>
      <c r="Q84" s="160"/>
      <c r="R84" s="160"/>
      <c r="S84" s="160"/>
      <c r="T84" s="160"/>
      <c r="U84" s="160"/>
      <c r="V84" s="160"/>
      <c r="W84" s="160"/>
      <c r="X84" s="160"/>
      <c r="Y84" s="160"/>
      <c r="Z84" s="160"/>
      <c r="AA84" s="160"/>
      <c r="AB84" s="160"/>
      <c r="AC84" s="160"/>
      <c r="AD84" s="160"/>
      <c r="AE84" s="160"/>
      <c r="AF84" s="160"/>
      <c r="AG84" s="160"/>
      <c r="AH84" s="160"/>
      <c r="AI84" s="160"/>
      <c r="AJ84" s="160"/>
      <c r="AK84" s="160"/>
      <c r="AL84" s="160"/>
      <c r="AM84" s="160"/>
      <c r="AN84" s="160"/>
      <c r="AO84" s="160"/>
      <c r="AP84" s="160"/>
      <c r="AQ84" s="160"/>
      <c r="AR84" s="160"/>
      <c r="AS84" s="160"/>
      <c r="AT84" s="160"/>
      <c r="AU84" s="160"/>
      <c r="AV84" s="160"/>
      <c r="AW84" s="160"/>
      <c r="AX84" s="160"/>
      <c r="AY84" s="160"/>
      <c r="AZ84" s="160"/>
      <c r="BA84" s="160"/>
      <c r="BB84" s="160"/>
      <c r="BC84" s="160"/>
      <c r="BD84" s="160"/>
      <c r="BE84" s="160"/>
      <c r="BF84" s="160"/>
      <c r="BG84" s="160"/>
      <c r="BH84" s="160"/>
      <c r="BI84" s="160"/>
      <c r="BJ84" s="160"/>
      <c r="BK84" s="160"/>
      <c r="BL84" s="160"/>
      <c r="BM84" s="160"/>
      <c r="BN84" s="160"/>
      <c r="BO84" s="160"/>
      <c r="BP84" s="160"/>
      <c r="BQ84" s="160"/>
      <c r="BR84" s="160"/>
      <c r="BS84" s="160"/>
      <c r="BT84" s="160"/>
      <c r="BU84" s="160"/>
      <c r="BV84" s="160"/>
      <c r="BW84" s="160"/>
      <c r="BX84" s="160"/>
      <c r="BY84" s="160"/>
      <c r="BZ84" s="160"/>
      <c r="CA84" s="160"/>
      <c r="CB84" s="160"/>
      <c r="CC84" s="160"/>
      <c r="CD84" s="160"/>
      <c r="CE84" s="160"/>
      <c r="CF84" s="160"/>
      <c r="CG84" s="160"/>
      <c r="CH84" s="160"/>
      <c r="CI84" s="160"/>
      <c r="CJ84" s="160"/>
      <c r="CK84" s="160"/>
      <c r="CL84" s="160"/>
      <c r="CM84" s="160"/>
      <c r="CN84" s="160"/>
      <c r="CO84" s="160"/>
      <c r="CP84" s="160"/>
      <c r="CQ84" s="160"/>
      <c r="CR84" s="160"/>
      <c r="CS84" s="160"/>
      <c r="CT84" s="160"/>
      <c r="CU84" s="160"/>
      <c r="CV84" s="160"/>
      <c r="CW84" s="160"/>
      <c r="CX84" s="160"/>
      <c r="CY84" s="160"/>
      <c r="CZ84" s="160"/>
      <c r="DA84" s="160"/>
      <c r="DB84" s="160"/>
      <c r="DC84" s="160"/>
      <c r="DD84" s="160"/>
      <c r="DE84" s="160"/>
      <c r="DF84" s="160"/>
      <c r="DG84" s="160"/>
      <c r="DH84" s="160"/>
      <c r="DI84" s="160"/>
      <c r="DJ84" s="160"/>
      <c r="DK84" s="160"/>
      <c r="DL84" s="160"/>
      <c r="DM84" s="160"/>
      <c r="DN84" s="160"/>
    </row>
    <row r="85" spans="1:118" x14ac:dyDescent="0.15">
      <c r="A85" s="160"/>
      <c r="B85" s="160"/>
      <c r="C85" s="160"/>
      <c r="D85" s="160"/>
      <c r="E85" s="160"/>
      <c r="F85" s="160"/>
      <c r="G85" s="203"/>
      <c r="H85" s="203"/>
      <c r="I85" s="160"/>
      <c r="J85" s="160"/>
      <c r="K85" s="160"/>
      <c r="L85" s="160"/>
      <c r="M85" s="160"/>
      <c r="N85" s="160"/>
      <c r="O85" s="160"/>
      <c r="P85" s="160"/>
      <c r="Q85" s="160"/>
      <c r="R85" s="160"/>
      <c r="S85" s="160"/>
      <c r="T85" s="160"/>
      <c r="U85" s="160"/>
      <c r="V85" s="160"/>
      <c r="W85" s="160"/>
      <c r="X85" s="160"/>
      <c r="Y85" s="160"/>
      <c r="Z85" s="160"/>
      <c r="AA85" s="160"/>
      <c r="AB85" s="160"/>
      <c r="AC85" s="160"/>
      <c r="AD85" s="160"/>
      <c r="AE85" s="160"/>
      <c r="AF85" s="160"/>
      <c r="AG85" s="160"/>
      <c r="AH85" s="160"/>
      <c r="AI85" s="160"/>
      <c r="AJ85" s="160"/>
      <c r="AK85" s="160"/>
      <c r="AL85" s="160"/>
      <c r="AM85" s="160"/>
      <c r="AN85" s="160"/>
      <c r="AO85" s="160"/>
      <c r="AP85" s="160"/>
      <c r="AQ85" s="160"/>
      <c r="AR85" s="160"/>
      <c r="AS85" s="160"/>
      <c r="AT85" s="160"/>
      <c r="AU85" s="160"/>
      <c r="AV85" s="160"/>
      <c r="AW85" s="160"/>
      <c r="AX85" s="160"/>
      <c r="AY85" s="160"/>
      <c r="AZ85" s="160"/>
      <c r="BA85" s="160"/>
      <c r="BB85" s="160"/>
      <c r="BC85" s="160"/>
      <c r="BD85" s="160"/>
      <c r="BE85" s="160"/>
      <c r="BF85" s="160"/>
      <c r="BG85" s="160"/>
      <c r="BH85" s="160"/>
      <c r="BI85" s="160"/>
      <c r="BJ85" s="160"/>
      <c r="BK85" s="160"/>
      <c r="BL85" s="160"/>
      <c r="BM85" s="160"/>
      <c r="BN85" s="160"/>
      <c r="BO85" s="160"/>
      <c r="BP85" s="160"/>
      <c r="BQ85" s="160"/>
      <c r="BR85" s="160"/>
      <c r="BS85" s="160"/>
      <c r="BT85" s="160"/>
      <c r="BU85" s="160"/>
      <c r="BV85" s="160"/>
      <c r="BW85" s="160"/>
      <c r="BX85" s="160"/>
      <c r="BY85" s="160"/>
      <c r="BZ85" s="160"/>
      <c r="CA85" s="160"/>
      <c r="CB85" s="160"/>
      <c r="CC85" s="160"/>
      <c r="CD85" s="160"/>
      <c r="CE85" s="160"/>
      <c r="CF85" s="160"/>
      <c r="CG85" s="160"/>
      <c r="CH85" s="160"/>
      <c r="CI85" s="160"/>
      <c r="CJ85" s="160"/>
      <c r="CK85" s="160"/>
      <c r="CL85" s="160"/>
      <c r="CM85" s="160"/>
      <c r="CN85" s="160"/>
      <c r="CO85" s="160"/>
      <c r="CP85" s="160"/>
      <c r="CQ85" s="160"/>
      <c r="CR85" s="160"/>
      <c r="CS85" s="160"/>
      <c r="CT85" s="160"/>
      <c r="CU85" s="160"/>
      <c r="CV85" s="160"/>
      <c r="CW85" s="160"/>
      <c r="CX85" s="160"/>
      <c r="CY85" s="160"/>
      <c r="CZ85" s="160"/>
      <c r="DA85" s="160"/>
      <c r="DB85" s="160"/>
      <c r="DC85" s="160"/>
      <c r="DD85" s="160"/>
      <c r="DE85" s="160"/>
      <c r="DF85" s="160"/>
      <c r="DG85" s="160"/>
      <c r="DH85" s="160"/>
      <c r="DI85" s="160"/>
      <c r="DJ85" s="160"/>
      <c r="DK85" s="160"/>
      <c r="DL85" s="160"/>
      <c r="DM85" s="160"/>
      <c r="DN85" s="160"/>
    </row>
    <row r="86" spans="1:118" x14ac:dyDescent="0.15">
      <c r="A86" s="160"/>
      <c r="B86" s="160"/>
      <c r="C86" s="160"/>
      <c r="D86" s="160"/>
      <c r="E86" s="160"/>
      <c r="F86" s="160"/>
      <c r="G86" s="203"/>
      <c r="H86" s="203"/>
      <c r="I86" s="160"/>
      <c r="J86" s="160"/>
      <c r="K86" s="160"/>
      <c r="L86" s="160"/>
      <c r="M86" s="160"/>
      <c r="N86" s="160"/>
      <c r="O86" s="160"/>
      <c r="P86" s="160"/>
      <c r="Q86" s="160"/>
      <c r="R86" s="160"/>
      <c r="S86" s="160"/>
      <c r="T86" s="160"/>
      <c r="U86" s="160"/>
      <c r="V86" s="160"/>
      <c r="W86" s="160"/>
      <c r="X86" s="160"/>
      <c r="Y86" s="160"/>
      <c r="Z86" s="160"/>
      <c r="AA86" s="160"/>
      <c r="AB86" s="160"/>
      <c r="AC86" s="160"/>
      <c r="AD86" s="160"/>
      <c r="AE86" s="160"/>
      <c r="AF86" s="160"/>
      <c r="AG86" s="160"/>
      <c r="AH86" s="160"/>
      <c r="AI86" s="160"/>
      <c r="AJ86" s="160"/>
      <c r="AK86" s="160"/>
      <c r="AL86" s="160"/>
      <c r="AM86" s="160"/>
      <c r="AN86" s="160"/>
      <c r="AO86" s="160"/>
      <c r="AP86" s="160"/>
      <c r="AQ86" s="160"/>
      <c r="AR86" s="160"/>
      <c r="AS86" s="160"/>
      <c r="AT86" s="160"/>
      <c r="AU86" s="160"/>
      <c r="AV86" s="160"/>
      <c r="AW86" s="160"/>
      <c r="AX86" s="160"/>
      <c r="AY86" s="160"/>
      <c r="AZ86" s="160"/>
      <c r="BA86" s="160"/>
      <c r="BB86" s="160"/>
      <c r="BC86" s="160"/>
      <c r="BD86" s="160"/>
      <c r="BE86" s="160"/>
      <c r="BF86" s="160"/>
      <c r="BG86" s="160"/>
      <c r="BH86" s="160"/>
      <c r="BI86" s="160"/>
      <c r="BJ86" s="160"/>
      <c r="BK86" s="160"/>
      <c r="BL86" s="160"/>
      <c r="BM86" s="160"/>
      <c r="BN86" s="160"/>
      <c r="BO86" s="160"/>
      <c r="BP86" s="160"/>
      <c r="BQ86" s="160"/>
      <c r="BR86" s="160"/>
      <c r="BS86" s="160"/>
      <c r="BT86" s="160"/>
      <c r="BU86" s="160"/>
      <c r="BV86" s="160"/>
      <c r="BW86" s="160"/>
      <c r="BX86" s="160"/>
      <c r="BY86" s="160"/>
      <c r="BZ86" s="160"/>
      <c r="CA86" s="160"/>
      <c r="CB86" s="160"/>
      <c r="CC86" s="160"/>
      <c r="CD86" s="160"/>
      <c r="CE86" s="160"/>
      <c r="CF86" s="160"/>
      <c r="CG86" s="160"/>
      <c r="CH86" s="160"/>
      <c r="CI86" s="160"/>
      <c r="CJ86" s="160"/>
      <c r="CK86" s="160"/>
      <c r="CL86" s="160"/>
      <c r="CM86" s="160"/>
      <c r="CN86" s="160"/>
      <c r="CO86" s="160"/>
      <c r="CP86" s="160"/>
      <c r="CQ86" s="160"/>
      <c r="CR86" s="160"/>
      <c r="CS86" s="160"/>
      <c r="CT86" s="160"/>
      <c r="CU86" s="160"/>
      <c r="CV86" s="160"/>
      <c r="CW86" s="160"/>
      <c r="CX86" s="160"/>
      <c r="CY86" s="160"/>
      <c r="CZ86" s="160"/>
      <c r="DA86" s="160"/>
      <c r="DB86" s="160"/>
      <c r="DC86" s="160"/>
      <c r="DD86" s="160"/>
      <c r="DE86" s="160"/>
      <c r="DF86" s="160"/>
      <c r="DG86" s="160"/>
      <c r="DH86" s="160"/>
      <c r="DI86" s="160"/>
      <c r="DJ86" s="160"/>
      <c r="DK86" s="160"/>
      <c r="DL86" s="160"/>
      <c r="DM86" s="160"/>
      <c r="DN86" s="160"/>
    </row>
    <row r="87" spans="1:118" x14ac:dyDescent="0.15">
      <c r="A87" s="160"/>
      <c r="B87" s="160"/>
      <c r="C87" s="160"/>
      <c r="D87" s="160"/>
      <c r="E87" s="160"/>
      <c r="F87" s="160"/>
      <c r="G87" s="203"/>
      <c r="H87" s="203"/>
      <c r="I87" s="160"/>
      <c r="J87" s="160"/>
      <c r="K87" s="160"/>
      <c r="L87" s="160"/>
      <c r="M87" s="160"/>
      <c r="N87" s="160"/>
      <c r="O87" s="160"/>
      <c r="P87" s="160"/>
      <c r="Q87" s="160"/>
      <c r="R87" s="160"/>
      <c r="S87" s="160"/>
      <c r="T87" s="160"/>
      <c r="U87" s="160"/>
      <c r="V87" s="160"/>
      <c r="W87" s="160"/>
      <c r="X87" s="160"/>
      <c r="Y87" s="160"/>
      <c r="Z87" s="160"/>
      <c r="AA87" s="160"/>
      <c r="AB87" s="160"/>
      <c r="AC87" s="160"/>
      <c r="AD87" s="160"/>
      <c r="AE87" s="160"/>
      <c r="AF87" s="160"/>
      <c r="AG87" s="160"/>
      <c r="AH87" s="160"/>
      <c r="AI87" s="160"/>
      <c r="AJ87" s="160"/>
      <c r="AK87" s="160"/>
      <c r="AL87" s="160"/>
      <c r="AM87" s="160"/>
      <c r="AN87" s="160"/>
      <c r="AO87" s="160"/>
      <c r="AP87" s="160"/>
      <c r="AQ87" s="160"/>
      <c r="AR87" s="160"/>
      <c r="AS87" s="160"/>
      <c r="AT87" s="160"/>
      <c r="AU87" s="160"/>
      <c r="AV87" s="160"/>
      <c r="AW87" s="160"/>
      <c r="AX87" s="160"/>
      <c r="AY87" s="160"/>
      <c r="AZ87" s="160"/>
      <c r="BA87" s="160"/>
      <c r="BB87" s="160"/>
      <c r="BC87" s="160"/>
      <c r="BD87" s="160"/>
      <c r="BE87" s="160"/>
      <c r="BF87" s="160"/>
      <c r="BG87" s="160"/>
      <c r="BH87" s="160"/>
      <c r="BI87" s="160"/>
      <c r="BJ87" s="160"/>
      <c r="BK87" s="160"/>
      <c r="BL87" s="160"/>
      <c r="BM87" s="160"/>
      <c r="BN87" s="160"/>
      <c r="BO87" s="160"/>
      <c r="BP87" s="160"/>
      <c r="BQ87" s="160"/>
      <c r="BR87" s="160"/>
      <c r="BS87" s="160"/>
      <c r="BT87" s="160"/>
      <c r="BU87" s="160"/>
      <c r="BV87" s="160"/>
      <c r="BW87" s="160"/>
      <c r="BX87" s="160"/>
      <c r="BY87" s="160"/>
      <c r="BZ87" s="160"/>
      <c r="CA87" s="160"/>
      <c r="CB87" s="160"/>
      <c r="CC87" s="160"/>
      <c r="CD87" s="160"/>
      <c r="CE87" s="160"/>
      <c r="CF87" s="160"/>
      <c r="CG87" s="160"/>
      <c r="CH87" s="160"/>
      <c r="CI87" s="160"/>
      <c r="CJ87" s="160"/>
      <c r="CK87" s="160"/>
      <c r="CL87" s="160"/>
      <c r="CM87" s="160"/>
      <c r="CN87" s="160"/>
      <c r="CO87" s="160"/>
      <c r="CP87" s="160"/>
      <c r="CQ87" s="160"/>
      <c r="CR87" s="160"/>
      <c r="CS87" s="160"/>
      <c r="CT87" s="160"/>
      <c r="CU87" s="160"/>
      <c r="CV87" s="160"/>
      <c r="CW87" s="160"/>
      <c r="CX87" s="160"/>
      <c r="CY87" s="160"/>
      <c r="CZ87" s="160"/>
      <c r="DA87" s="160"/>
      <c r="DB87" s="160"/>
      <c r="DC87" s="160"/>
      <c r="DD87" s="160"/>
      <c r="DE87" s="160"/>
      <c r="DF87" s="160"/>
      <c r="DG87" s="160"/>
      <c r="DH87" s="160"/>
      <c r="DI87" s="160"/>
      <c r="DJ87" s="160"/>
      <c r="DK87" s="160"/>
      <c r="DL87" s="160"/>
      <c r="DM87" s="160"/>
      <c r="DN87" s="160"/>
    </row>
    <row r="88" spans="1:118" x14ac:dyDescent="0.15">
      <c r="A88" s="160"/>
      <c r="B88" s="160"/>
      <c r="C88" s="160"/>
      <c r="D88" s="160"/>
      <c r="E88" s="160"/>
      <c r="F88" s="160"/>
      <c r="G88" s="203"/>
      <c r="H88" s="203"/>
      <c r="I88" s="160"/>
      <c r="J88" s="160"/>
      <c r="K88" s="160"/>
      <c r="L88" s="160"/>
      <c r="M88" s="160"/>
      <c r="N88" s="160"/>
      <c r="O88" s="160"/>
      <c r="P88" s="160"/>
      <c r="Q88" s="160"/>
      <c r="R88" s="160"/>
      <c r="S88" s="160"/>
      <c r="T88" s="160"/>
      <c r="U88" s="160"/>
      <c r="V88" s="160"/>
      <c r="W88" s="160"/>
      <c r="X88" s="160"/>
      <c r="Y88" s="160"/>
      <c r="Z88" s="160"/>
      <c r="AA88" s="160"/>
      <c r="AB88" s="160"/>
      <c r="AC88" s="160"/>
      <c r="AD88" s="160"/>
      <c r="AE88" s="160"/>
      <c r="AF88" s="160"/>
      <c r="AG88" s="160"/>
      <c r="AH88" s="160"/>
      <c r="AI88" s="160"/>
      <c r="AJ88" s="160"/>
      <c r="AK88" s="160"/>
      <c r="AL88" s="160"/>
      <c r="AM88" s="160"/>
      <c r="AN88" s="160"/>
      <c r="AO88" s="160"/>
      <c r="AP88" s="160"/>
      <c r="AQ88" s="160"/>
      <c r="AR88" s="160"/>
      <c r="AS88" s="160"/>
      <c r="AT88" s="160"/>
      <c r="AU88" s="160"/>
      <c r="AV88" s="160"/>
      <c r="AW88" s="160"/>
      <c r="AX88" s="160"/>
      <c r="AY88" s="160"/>
      <c r="AZ88" s="160"/>
      <c r="BA88" s="160"/>
      <c r="BB88" s="160"/>
      <c r="BC88" s="160"/>
      <c r="BD88" s="160"/>
      <c r="BE88" s="160"/>
      <c r="BF88" s="160"/>
      <c r="BG88" s="160"/>
      <c r="BH88" s="160"/>
      <c r="BI88" s="160"/>
      <c r="BJ88" s="160"/>
      <c r="BK88" s="160"/>
      <c r="BL88" s="160"/>
      <c r="BM88" s="160"/>
      <c r="BN88" s="160"/>
      <c r="BO88" s="160"/>
      <c r="BP88" s="160"/>
      <c r="BQ88" s="160"/>
      <c r="BR88" s="160"/>
      <c r="BS88" s="160"/>
      <c r="BT88" s="160"/>
      <c r="BU88" s="160"/>
      <c r="BV88" s="160"/>
      <c r="BW88" s="160"/>
      <c r="BX88" s="160"/>
      <c r="BY88" s="160"/>
      <c r="BZ88" s="160"/>
      <c r="CA88" s="160"/>
      <c r="CB88" s="160"/>
      <c r="CC88" s="160"/>
      <c r="CD88" s="160"/>
      <c r="CE88" s="160"/>
      <c r="CF88" s="160"/>
      <c r="CG88" s="160"/>
      <c r="CH88" s="160"/>
      <c r="CI88" s="160"/>
      <c r="CJ88" s="160"/>
      <c r="CK88" s="160"/>
      <c r="CL88" s="160"/>
      <c r="CM88" s="160"/>
      <c r="CN88" s="160"/>
      <c r="CO88" s="160"/>
      <c r="CP88" s="160"/>
      <c r="CQ88" s="160"/>
      <c r="CR88" s="160"/>
      <c r="CS88" s="160"/>
      <c r="CT88" s="160"/>
      <c r="CU88" s="160"/>
      <c r="CV88" s="160"/>
      <c r="CW88" s="160"/>
      <c r="CX88" s="160"/>
      <c r="CY88" s="160"/>
      <c r="CZ88" s="160"/>
      <c r="DA88" s="160"/>
      <c r="DB88" s="160"/>
      <c r="DC88" s="160"/>
      <c r="DD88" s="160"/>
      <c r="DE88" s="160"/>
      <c r="DF88" s="160"/>
      <c r="DG88" s="160"/>
      <c r="DH88" s="160"/>
      <c r="DI88" s="160"/>
      <c r="DJ88" s="160"/>
      <c r="DK88" s="160"/>
      <c r="DL88" s="160"/>
      <c r="DM88" s="160"/>
      <c r="DN88" s="160"/>
    </row>
    <row r="89" spans="1:118" x14ac:dyDescent="0.15">
      <c r="A89" s="160"/>
      <c r="B89" s="160"/>
      <c r="C89" s="160"/>
      <c r="D89" s="160"/>
      <c r="E89" s="160"/>
      <c r="F89" s="160"/>
      <c r="G89" s="203"/>
      <c r="H89" s="203"/>
      <c r="I89" s="160"/>
      <c r="J89" s="160"/>
      <c r="K89" s="160"/>
      <c r="L89" s="160"/>
      <c r="M89" s="160"/>
      <c r="N89" s="160"/>
      <c r="O89" s="160"/>
      <c r="P89" s="160"/>
      <c r="Q89" s="160"/>
      <c r="R89" s="160"/>
      <c r="S89" s="160"/>
      <c r="T89" s="160"/>
      <c r="U89" s="160"/>
      <c r="V89" s="160"/>
      <c r="W89" s="160"/>
      <c r="X89" s="160"/>
      <c r="Y89" s="160"/>
      <c r="Z89" s="160"/>
      <c r="AA89" s="160"/>
      <c r="AB89" s="160"/>
      <c r="AC89" s="160"/>
      <c r="AD89" s="160"/>
      <c r="AE89" s="160"/>
      <c r="AF89" s="160"/>
      <c r="AG89" s="160"/>
      <c r="AH89" s="160"/>
      <c r="AI89" s="160"/>
      <c r="AJ89" s="160"/>
      <c r="AK89" s="160"/>
      <c r="AL89" s="160"/>
      <c r="AM89" s="160"/>
      <c r="AN89" s="160"/>
      <c r="AO89" s="160"/>
      <c r="AP89" s="160"/>
      <c r="AQ89" s="160"/>
      <c r="AR89" s="160"/>
      <c r="AS89" s="160"/>
      <c r="AT89" s="160"/>
      <c r="AU89" s="160"/>
      <c r="AV89" s="160"/>
      <c r="AW89" s="160"/>
      <c r="AX89" s="160"/>
      <c r="AY89" s="160"/>
      <c r="AZ89" s="160"/>
      <c r="BA89" s="160"/>
      <c r="BB89" s="160"/>
      <c r="BC89" s="160"/>
      <c r="BD89" s="160"/>
      <c r="BE89" s="160"/>
      <c r="BF89" s="160"/>
      <c r="BG89" s="160"/>
      <c r="BH89" s="160"/>
      <c r="BI89" s="160"/>
      <c r="BJ89" s="160"/>
      <c r="BK89" s="160"/>
      <c r="BL89" s="160"/>
      <c r="BM89" s="160"/>
      <c r="BN89" s="160"/>
      <c r="BO89" s="160"/>
      <c r="BP89" s="160"/>
      <c r="BQ89" s="160"/>
      <c r="BR89" s="160"/>
      <c r="BS89" s="160"/>
      <c r="BT89" s="160"/>
      <c r="BU89" s="160"/>
      <c r="BV89" s="160"/>
      <c r="BW89" s="160"/>
      <c r="BX89" s="160"/>
      <c r="BY89" s="160"/>
      <c r="BZ89" s="160"/>
      <c r="CA89" s="160"/>
      <c r="CB89" s="160"/>
      <c r="CC89" s="160"/>
      <c r="CD89" s="160"/>
      <c r="CE89" s="160"/>
      <c r="CF89" s="160"/>
      <c r="CG89" s="160"/>
      <c r="CH89" s="160"/>
      <c r="CI89" s="160"/>
      <c r="CJ89" s="160"/>
      <c r="CK89" s="160"/>
      <c r="CL89" s="160"/>
      <c r="CM89" s="160"/>
      <c r="CN89" s="160"/>
      <c r="CO89" s="160"/>
      <c r="CP89" s="160"/>
      <c r="CQ89" s="160"/>
      <c r="CR89" s="160"/>
      <c r="CS89" s="160"/>
      <c r="CT89" s="160"/>
      <c r="CU89" s="160"/>
      <c r="CV89" s="160"/>
      <c r="CW89" s="160"/>
      <c r="CX89" s="160"/>
      <c r="CY89" s="160"/>
      <c r="CZ89" s="160"/>
      <c r="DA89" s="160"/>
      <c r="DB89" s="160"/>
      <c r="DC89" s="160"/>
      <c r="DD89" s="160"/>
      <c r="DE89" s="160"/>
      <c r="DF89" s="160"/>
      <c r="DG89" s="160"/>
      <c r="DH89" s="160"/>
      <c r="DI89" s="160"/>
      <c r="DJ89" s="160"/>
      <c r="DK89" s="160"/>
      <c r="DL89" s="160"/>
      <c r="DM89" s="160"/>
      <c r="DN89" s="160"/>
    </row>
    <row r="90" spans="1:118" x14ac:dyDescent="0.15">
      <c r="A90" s="160"/>
      <c r="B90" s="160"/>
      <c r="C90" s="160"/>
      <c r="D90" s="160"/>
      <c r="E90" s="160"/>
      <c r="F90" s="160"/>
      <c r="G90" s="203"/>
      <c r="H90" s="203"/>
      <c r="I90" s="160"/>
      <c r="J90" s="160"/>
      <c r="K90" s="160"/>
      <c r="L90" s="160"/>
      <c r="M90" s="160"/>
      <c r="N90" s="160"/>
      <c r="O90" s="160"/>
      <c r="P90" s="160"/>
      <c r="Q90" s="160"/>
      <c r="R90" s="160"/>
      <c r="S90" s="160"/>
      <c r="T90" s="160"/>
      <c r="U90" s="160"/>
      <c r="V90" s="160"/>
      <c r="W90" s="160"/>
      <c r="X90" s="160"/>
      <c r="Y90" s="160"/>
      <c r="Z90" s="160"/>
      <c r="AA90" s="160"/>
      <c r="AB90" s="160"/>
      <c r="AC90" s="160"/>
      <c r="AD90" s="160"/>
      <c r="AE90" s="160"/>
      <c r="AF90" s="160"/>
      <c r="AG90" s="160"/>
      <c r="AH90" s="160"/>
      <c r="AI90" s="160"/>
      <c r="AJ90" s="160"/>
      <c r="AK90" s="160"/>
      <c r="AL90" s="160"/>
      <c r="AM90" s="160"/>
      <c r="AN90" s="160"/>
      <c r="AO90" s="160"/>
      <c r="AP90" s="160"/>
      <c r="AQ90" s="160"/>
      <c r="AR90" s="160"/>
      <c r="AS90" s="160"/>
      <c r="AT90" s="160"/>
      <c r="AU90" s="160"/>
      <c r="AV90" s="160"/>
      <c r="AW90" s="160"/>
      <c r="AX90" s="160"/>
      <c r="AY90" s="160"/>
      <c r="AZ90" s="160"/>
      <c r="BA90" s="160"/>
      <c r="BB90" s="160"/>
      <c r="BC90" s="160"/>
      <c r="BD90" s="160"/>
      <c r="BE90" s="160"/>
      <c r="BF90" s="160"/>
      <c r="BG90" s="160"/>
      <c r="BH90" s="160"/>
      <c r="BI90" s="160"/>
      <c r="BJ90" s="160"/>
      <c r="BK90" s="160"/>
      <c r="BL90" s="160"/>
      <c r="BM90" s="160"/>
      <c r="BN90" s="160"/>
      <c r="BO90" s="160"/>
      <c r="BP90" s="160"/>
      <c r="BQ90" s="160"/>
      <c r="BR90" s="160"/>
      <c r="BS90" s="160"/>
      <c r="BT90" s="160"/>
      <c r="BU90" s="160"/>
      <c r="BV90" s="160"/>
      <c r="BW90" s="160"/>
      <c r="BX90" s="160"/>
      <c r="BY90" s="160"/>
      <c r="BZ90" s="160"/>
      <c r="CA90" s="160"/>
      <c r="CB90" s="160"/>
      <c r="CC90" s="160"/>
      <c r="CD90" s="160"/>
      <c r="CE90" s="160"/>
      <c r="CF90" s="160"/>
      <c r="CG90" s="160"/>
      <c r="CH90" s="160"/>
      <c r="CI90" s="160"/>
      <c r="CJ90" s="160"/>
      <c r="CK90" s="160"/>
      <c r="CL90" s="160"/>
      <c r="CM90" s="160"/>
      <c r="CN90" s="160"/>
      <c r="CO90" s="160"/>
      <c r="CP90" s="160"/>
      <c r="CQ90" s="160"/>
      <c r="CR90" s="160"/>
      <c r="CS90" s="160"/>
      <c r="CT90" s="160"/>
      <c r="CU90" s="160"/>
      <c r="CV90" s="160"/>
      <c r="CW90" s="160"/>
      <c r="CX90" s="160"/>
      <c r="CY90" s="160"/>
      <c r="CZ90" s="160"/>
      <c r="DA90" s="160"/>
      <c r="DB90" s="160"/>
      <c r="DC90" s="160"/>
      <c r="DD90" s="160"/>
      <c r="DE90" s="160"/>
      <c r="DF90" s="160"/>
      <c r="DG90" s="160"/>
      <c r="DH90" s="160"/>
      <c r="DI90" s="160"/>
      <c r="DJ90" s="160"/>
      <c r="DK90" s="160"/>
      <c r="DL90" s="160"/>
      <c r="DM90" s="160"/>
      <c r="DN90" s="160"/>
    </row>
    <row r="91" spans="1:118" x14ac:dyDescent="0.15">
      <c r="A91" s="160"/>
      <c r="B91" s="160"/>
      <c r="C91" s="160"/>
      <c r="D91" s="160"/>
      <c r="E91" s="160"/>
      <c r="F91" s="160"/>
      <c r="G91" s="203"/>
      <c r="H91" s="203"/>
      <c r="I91" s="160"/>
      <c r="J91" s="160"/>
      <c r="K91" s="160"/>
      <c r="L91" s="160"/>
      <c r="M91" s="160"/>
      <c r="N91" s="160"/>
      <c r="O91" s="160"/>
      <c r="P91" s="160"/>
      <c r="Q91" s="160"/>
      <c r="R91" s="160"/>
      <c r="S91" s="160"/>
      <c r="T91" s="160"/>
      <c r="U91" s="160"/>
      <c r="V91" s="160"/>
      <c r="W91" s="160"/>
      <c r="X91" s="160"/>
      <c r="Y91" s="160"/>
      <c r="Z91" s="160"/>
      <c r="AA91" s="160"/>
      <c r="AB91" s="160"/>
      <c r="AC91" s="160"/>
      <c r="AD91" s="160"/>
      <c r="AE91" s="160"/>
      <c r="AF91" s="160"/>
      <c r="AG91" s="160"/>
      <c r="AH91" s="160"/>
      <c r="AI91" s="160"/>
      <c r="AJ91" s="160"/>
      <c r="AK91" s="160"/>
      <c r="AL91" s="160"/>
      <c r="AM91" s="160"/>
      <c r="AN91" s="160"/>
      <c r="AO91" s="160"/>
      <c r="AP91" s="160"/>
      <c r="AQ91" s="160"/>
      <c r="AR91" s="160"/>
      <c r="AS91" s="160"/>
      <c r="AT91" s="160"/>
      <c r="AU91" s="160"/>
      <c r="AV91" s="160"/>
      <c r="AW91" s="160"/>
      <c r="AX91" s="160"/>
      <c r="AY91" s="160"/>
      <c r="AZ91" s="160"/>
      <c r="BA91" s="160"/>
      <c r="BB91" s="160"/>
      <c r="BC91" s="160"/>
      <c r="BD91" s="160"/>
      <c r="BE91" s="160"/>
      <c r="BF91" s="160"/>
      <c r="BG91" s="160"/>
      <c r="BH91" s="160"/>
      <c r="BI91" s="160"/>
      <c r="BJ91" s="160"/>
      <c r="BK91" s="160"/>
      <c r="BL91" s="160"/>
      <c r="BM91" s="160"/>
      <c r="BN91" s="160"/>
      <c r="BO91" s="160"/>
      <c r="BP91" s="160"/>
      <c r="BQ91" s="160"/>
      <c r="BR91" s="160"/>
      <c r="BS91" s="160"/>
      <c r="BT91" s="160"/>
      <c r="BU91" s="160"/>
      <c r="BV91" s="160"/>
      <c r="BW91" s="160"/>
      <c r="BX91" s="160"/>
      <c r="BY91" s="160"/>
      <c r="BZ91" s="160"/>
      <c r="CA91" s="160"/>
      <c r="CB91" s="160"/>
      <c r="CC91" s="160"/>
      <c r="CD91" s="160"/>
      <c r="CE91" s="160"/>
      <c r="CF91" s="160"/>
      <c r="CG91" s="160"/>
      <c r="CH91" s="160"/>
      <c r="CI91" s="160"/>
      <c r="CJ91" s="160"/>
      <c r="CK91" s="160"/>
      <c r="CL91" s="160"/>
      <c r="CM91" s="160"/>
      <c r="CN91" s="160"/>
      <c r="CO91" s="160"/>
      <c r="CP91" s="160"/>
      <c r="CQ91" s="160"/>
      <c r="CR91" s="160"/>
      <c r="CS91" s="160"/>
      <c r="CT91" s="160"/>
      <c r="CU91" s="160"/>
      <c r="CV91" s="160"/>
      <c r="CW91" s="160"/>
      <c r="CX91" s="160"/>
      <c r="CY91" s="160"/>
      <c r="CZ91" s="160"/>
      <c r="DA91" s="160"/>
      <c r="DB91" s="160"/>
      <c r="DC91" s="160"/>
      <c r="DD91" s="160"/>
      <c r="DE91" s="160"/>
      <c r="DF91" s="160"/>
      <c r="DG91" s="160"/>
      <c r="DH91" s="160"/>
      <c r="DI91" s="160"/>
      <c r="DJ91" s="160"/>
      <c r="DK91" s="160"/>
      <c r="DL91" s="160"/>
      <c r="DM91" s="160"/>
      <c r="DN91" s="160"/>
    </row>
    <row r="92" spans="1:118" x14ac:dyDescent="0.15">
      <c r="A92" s="160"/>
      <c r="B92" s="160"/>
      <c r="C92" s="160"/>
      <c r="D92" s="160"/>
      <c r="E92" s="160"/>
      <c r="F92" s="160"/>
      <c r="G92" s="203"/>
      <c r="H92" s="203"/>
      <c r="I92" s="160"/>
      <c r="J92" s="160"/>
      <c r="K92" s="160"/>
      <c r="L92" s="160"/>
      <c r="M92" s="160"/>
      <c r="N92" s="160"/>
      <c r="O92" s="160"/>
      <c r="P92" s="160"/>
      <c r="Q92" s="160"/>
      <c r="R92" s="160"/>
      <c r="S92" s="160"/>
      <c r="T92" s="160"/>
      <c r="U92" s="160"/>
      <c r="V92" s="160"/>
      <c r="W92" s="160"/>
      <c r="X92" s="160"/>
      <c r="Y92" s="160"/>
      <c r="Z92" s="160"/>
      <c r="AA92" s="160"/>
      <c r="AB92" s="160"/>
      <c r="AC92" s="160"/>
      <c r="AD92" s="160"/>
      <c r="AE92" s="160"/>
      <c r="AF92" s="160"/>
      <c r="AG92" s="160"/>
      <c r="AH92" s="160"/>
      <c r="AI92" s="160"/>
      <c r="AJ92" s="160"/>
      <c r="AK92" s="160"/>
      <c r="AL92" s="160"/>
      <c r="AM92" s="160"/>
      <c r="AN92" s="160"/>
      <c r="AO92" s="160"/>
      <c r="AP92" s="160"/>
      <c r="AQ92" s="160"/>
      <c r="AR92" s="160"/>
      <c r="AS92" s="160"/>
      <c r="AT92" s="160"/>
      <c r="AU92" s="160"/>
      <c r="AV92" s="160"/>
      <c r="AW92" s="160"/>
      <c r="AX92" s="160"/>
      <c r="AY92" s="160"/>
      <c r="AZ92" s="160"/>
      <c r="BA92" s="160"/>
      <c r="BB92" s="160"/>
      <c r="BC92" s="160"/>
      <c r="BD92" s="160"/>
      <c r="BE92" s="160"/>
      <c r="BF92" s="160"/>
      <c r="BG92" s="160"/>
      <c r="BH92" s="160"/>
      <c r="BI92" s="160"/>
      <c r="BJ92" s="160"/>
      <c r="BK92" s="160"/>
      <c r="BL92" s="160"/>
      <c r="BM92" s="160"/>
      <c r="BN92" s="160"/>
      <c r="BO92" s="160"/>
      <c r="BP92" s="160"/>
      <c r="BQ92" s="160"/>
      <c r="BR92" s="160"/>
      <c r="BS92" s="160"/>
      <c r="BT92" s="160"/>
      <c r="BU92" s="160"/>
      <c r="BV92" s="160"/>
      <c r="BW92" s="160"/>
      <c r="BX92" s="160"/>
      <c r="BY92" s="160"/>
      <c r="BZ92" s="160"/>
      <c r="CA92" s="160"/>
      <c r="CB92" s="160"/>
      <c r="CC92" s="160"/>
      <c r="CD92" s="160"/>
      <c r="CE92" s="160"/>
      <c r="CF92" s="160"/>
      <c r="CG92" s="160"/>
      <c r="CH92" s="160"/>
      <c r="CI92" s="160"/>
      <c r="CJ92" s="160"/>
      <c r="CK92" s="160"/>
      <c r="CL92" s="160"/>
      <c r="CM92" s="160"/>
      <c r="CN92" s="160"/>
      <c r="CO92" s="160"/>
      <c r="CP92" s="160"/>
      <c r="CQ92" s="160"/>
      <c r="CR92" s="160"/>
      <c r="CS92" s="160"/>
      <c r="CT92" s="160"/>
      <c r="CU92" s="160"/>
      <c r="CV92" s="160"/>
      <c r="CW92" s="160"/>
      <c r="CX92" s="160"/>
      <c r="CY92" s="160"/>
      <c r="CZ92" s="160"/>
      <c r="DA92" s="160"/>
      <c r="DB92" s="160"/>
      <c r="DC92" s="160"/>
      <c r="DD92" s="160"/>
      <c r="DE92" s="160"/>
      <c r="DF92" s="160"/>
      <c r="DG92" s="160"/>
      <c r="DH92" s="160"/>
      <c r="DI92" s="160"/>
      <c r="DJ92" s="160"/>
      <c r="DK92" s="160"/>
      <c r="DL92" s="160"/>
      <c r="DM92" s="160"/>
      <c r="DN92" s="160"/>
    </row>
    <row r="93" spans="1:118" x14ac:dyDescent="0.15">
      <c r="A93" s="160"/>
      <c r="B93" s="160"/>
      <c r="C93" s="160"/>
      <c r="D93" s="160"/>
      <c r="E93" s="160"/>
      <c r="F93" s="160"/>
      <c r="G93" s="203"/>
      <c r="H93" s="203"/>
      <c r="I93" s="160"/>
      <c r="J93" s="160"/>
      <c r="K93" s="160"/>
      <c r="L93" s="160"/>
      <c r="M93" s="160"/>
      <c r="N93" s="160"/>
      <c r="O93" s="160"/>
      <c r="P93" s="160"/>
      <c r="Q93" s="160"/>
      <c r="R93" s="160"/>
      <c r="S93" s="160"/>
      <c r="T93" s="160"/>
      <c r="U93" s="160"/>
      <c r="V93" s="160"/>
      <c r="W93" s="160"/>
      <c r="X93" s="160"/>
      <c r="Y93" s="160"/>
      <c r="Z93" s="160"/>
      <c r="AA93" s="160"/>
      <c r="AB93" s="160"/>
      <c r="AC93" s="160"/>
      <c r="AD93" s="160"/>
      <c r="AE93" s="160"/>
      <c r="AF93" s="160"/>
      <c r="AG93" s="160"/>
      <c r="AH93" s="160"/>
      <c r="AI93" s="160"/>
      <c r="AJ93" s="160"/>
      <c r="AK93" s="160"/>
      <c r="AL93" s="160"/>
      <c r="AM93" s="160"/>
      <c r="AN93" s="160"/>
      <c r="AO93" s="160"/>
      <c r="AP93" s="160"/>
      <c r="AQ93" s="160"/>
      <c r="AR93" s="160"/>
      <c r="AS93" s="160"/>
      <c r="AT93" s="160"/>
      <c r="AU93" s="160"/>
      <c r="AV93" s="160"/>
      <c r="AW93" s="160"/>
      <c r="AX93" s="160"/>
      <c r="AY93" s="160"/>
      <c r="AZ93" s="160"/>
      <c r="BA93" s="160"/>
      <c r="BB93" s="160"/>
      <c r="BC93" s="160"/>
      <c r="BD93" s="160"/>
      <c r="BE93" s="160"/>
      <c r="BF93" s="160"/>
      <c r="BG93" s="160"/>
      <c r="BH93" s="160"/>
      <c r="BI93" s="160"/>
      <c r="BJ93" s="160"/>
      <c r="BK93" s="160"/>
      <c r="BL93" s="160"/>
      <c r="BM93" s="160"/>
      <c r="BN93" s="160"/>
      <c r="BO93" s="160"/>
      <c r="BP93" s="160"/>
      <c r="BQ93" s="160"/>
      <c r="BR93" s="160"/>
      <c r="BS93" s="160"/>
      <c r="BT93" s="160"/>
      <c r="BU93" s="160"/>
      <c r="BV93" s="160"/>
      <c r="BW93" s="160"/>
      <c r="BX93" s="160"/>
      <c r="BY93" s="160"/>
      <c r="BZ93" s="160"/>
      <c r="CA93" s="160"/>
      <c r="CB93" s="160"/>
      <c r="CC93" s="160"/>
      <c r="CD93" s="160"/>
      <c r="CE93" s="160"/>
      <c r="CF93" s="160"/>
      <c r="CG93" s="160"/>
      <c r="CH93" s="160"/>
      <c r="CI93" s="160"/>
      <c r="CJ93" s="160"/>
      <c r="CK93" s="160"/>
      <c r="CL93" s="160"/>
      <c r="CM93" s="160"/>
      <c r="CN93" s="160"/>
      <c r="CO93" s="160"/>
      <c r="CP93" s="160"/>
      <c r="CQ93" s="160"/>
      <c r="CR93" s="160"/>
      <c r="CS93" s="160"/>
      <c r="CT93" s="160"/>
      <c r="CU93" s="160"/>
      <c r="CV93" s="160"/>
      <c r="CW93" s="160"/>
      <c r="CX93" s="160"/>
      <c r="CY93" s="160"/>
      <c r="CZ93" s="160"/>
      <c r="DA93" s="160"/>
      <c r="DB93" s="160"/>
      <c r="DC93" s="160"/>
      <c r="DD93" s="160"/>
      <c r="DE93" s="160"/>
      <c r="DF93" s="160"/>
      <c r="DG93" s="160"/>
      <c r="DH93" s="160"/>
      <c r="DI93" s="160"/>
      <c r="DJ93" s="160"/>
      <c r="DK93" s="160"/>
      <c r="DL93" s="160"/>
      <c r="DM93" s="160"/>
      <c r="DN93" s="160"/>
    </row>
    <row r="94" spans="1:118" x14ac:dyDescent="0.15">
      <c r="A94" s="160"/>
      <c r="B94" s="160"/>
      <c r="C94" s="160"/>
      <c r="D94" s="160"/>
      <c r="E94" s="160"/>
      <c r="F94" s="160"/>
      <c r="G94" s="203"/>
      <c r="H94" s="203"/>
      <c r="I94" s="160"/>
      <c r="J94" s="160"/>
      <c r="K94" s="160"/>
      <c r="L94" s="160"/>
      <c r="M94" s="160"/>
      <c r="N94" s="160"/>
      <c r="O94" s="160"/>
      <c r="P94" s="160"/>
      <c r="Q94" s="160"/>
      <c r="R94" s="160"/>
      <c r="S94" s="160"/>
      <c r="T94" s="160"/>
      <c r="U94" s="160"/>
      <c r="V94" s="160"/>
      <c r="W94" s="160"/>
      <c r="X94" s="160"/>
      <c r="Y94" s="160"/>
      <c r="Z94" s="160"/>
      <c r="AA94" s="160"/>
      <c r="AB94" s="160"/>
      <c r="AC94" s="160"/>
      <c r="AD94" s="160"/>
      <c r="AE94" s="160"/>
      <c r="AF94" s="160"/>
      <c r="AG94" s="160"/>
      <c r="AH94" s="160"/>
      <c r="AI94" s="160"/>
      <c r="AJ94" s="160"/>
      <c r="AK94" s="160"/>
      <c r="AL94" s="160"/>
      <c r="AM94" s="160"/>
      <c r="AN94" s="160"/>
      <c r="AO94" s="160"/>
      <c r="AP94" s="160"/>
      <c r="AQ94" s="160"/>
      <c r="AR94" s="160"/>
      <c r="AS94" s="160"/>
      <c r="AT94" s="160"/>
      <c r="AU94" s="160"/>
      <c r="AV94" s="160"/>
      <c r="AW94" s="160"/>
      <c r="AX94" s="160"/>
      <c r="AY94" s="160"/>
      <c r="AZ94" s="160"/>
      <c r="BA94" s="160"/>
      <c r="BB94" s="160"/>
      <c r="BC94" s="160"/>
      <c r="BD94" s="160"/>
      <c r="BE94" s="160"/>
      <c r="BF94" s="160"/>
      <c r="BG94" s="160"/>
      <c r="BH94" s="160"/>
      <c r="BI94" s="160"/>
      <c r="BJ94" s="160"/>
      <c r="BK94" s="160"/>
      <c r="BL94" s="160"/>
      <c r="BM94" s="160"/>
      <c r="BN94" s="160"/>
      <c r="BO94" s="160"/>
      <c r="BP94" s="160"/>
      <c r="BQ94" s="160"/>
      <c r="BR94" s="160"/>
      <c r="BS94" s="160"/>
      <c r="BT94" s="160"/>
      <c r="BU94" s="160"/>
      <c r="BV94" s="160"/>
      <c r="BW94" s="160"/>
      <c r="BX94" s="160"/>
      <c r="BY94" s="160"/>
      <c r="BZ94" s="160"/>
      <c r="CA94" s="160"/>
      <c r="CB94" s="160"/>
      <c r="CC94" s="160"/>
      <c r="CD94" s="160"/>
      <c r="CE94" s="160"/>
      <c r="CF94" s="160"/>
      <c r="CG94" s="160"/>
      <c r="CH94" s="160"/>
      <c r="CI94" s="160"/>
      <c r="CJ94" s="160"/>
      <c r="CK94" s="160"/>
      <c r="CL94" s="160"/>
      <c r="CM94" s="160"/>
      <c r="CN94" s="160"/>
      <c r="CO94" s="160"/>
      <c r="CP94" s="160"/>
      <c r="CQ94" s="160"/>
      <c r="CR94" s="160"/>
      <c r="CS94" s="160"/>
      <c r="CT94" s="160"/>
      <c r="CU94" s="160"/>
      <c r="CV94" s="160"/>
      <c r="CW94" s="160"/>
      <c r="CX94" s="160"/>
      <c r="CY94" s="160"/>
      <c r="CZ94" s="160"/>
      <c r="DA94" s="160"/>
      <c r="DB94" s="160"/>
      <c r="DC94" s="160"/>
      <c r="DD94" s="160"/>
      <c r="DE94" s="160"/>
      <c r="DF94" s="160"/>
      <c r="DG94" s="160"/>
      <c r="DH94" s="160"/>
      <c r="DI94" s="160"/>
      <c r="DJ94" s="160"/>
      <c r="DK94" s="160"/>
      <c r="DL94" s="160"/>
      <c r="DM94" s="160"/>
      <c r="DN94" s="160"/>
    </row>
    <row r="95" spans="1:118" x14ac:dyDescent="0.15">
      <c r="A95" s="160"/>
      <c r="B95" s="160"/>
      <c r="C95" s="160"/>
      <c r="D95" s="160"/>
      <c r="E95" s="160"/>
      <c r="F95" s="160"/>
      <c r="G95" s="203"/>
      <c r="H95" s="203"/>
      <c r="I95" s="160"/>
      <c r="J95" s="160"/>
      <c r="K95" s="160"/>
      <c r="L95" s="160"/>
      <c r="M95" s="160"/>
      <c r="N95" s="160"/>
      <c r="O95" s="160"/>
      <c r="P95" s="160"/>
      <c r="Q95" s="160"/>
      <c r="R95" s="160"/>
      <c r="S95" s="160"/>
      <c r="T95" s="160"/>
      <c r="U95" s="160"/>
      <c r="V95" s="160"/>
      <c r="W95" s="160"/>
      <c r="X95" s="160"/>
      <c r="Y95" s="160"/>
      <c r="Z95" s="160"/>
      <c r="AA95" s="160"/>
      <c r="AB95" s="160"/>
      <c r="AC95" s="160"/>
      <c r="AD95" s="160"/>
      <c r="AE95" s="160"/>
      <c r="AF95" s="160"/>
      <c r="AG95" s="160"/>
      <c r="AH95" s="160"/>
      <c r="AI95" s="160"/>
      <c r="AJ95" s="160"/>
      <c r="AK95" s="160"/>
      <c r="AL95" s="160"/>
      <c r="AM95" s="160"/>
      <c r="AN95" s="160"/>
      <c r="AO95" s="160"/>
      <c r="AP95" s="160"/>
      <c r="AQ95" s="160"/>
      <c r="AR95" s="160"/>
      <c r="AS95" s="160"/>
      <c r="AT95" s="160"/>
      <c r="AU95" s="160"/>
      <c r="AV95" s="160"/>
      <c r="AW95" s="160"/>
      <c r="AX95" s="160"/>
      <c r="AY95" s="160"/>
      <c r="AZ95" s="160"/>
      <c r="BA95" s="160"/>
      <c r="BB95" s="160"/>
      <c r="BC95" s="160"/>
      <c r="BD95" s="160"/>
      <c r="BE95" s="160"/>
      <c r="BF95" s="160"/>
      <c r="BG95" s="160"/>
      <c r="BH95" s="160"/>
      <c r="BI95" s="160"/>
      <c r="BJ95" s="160"/>
      <c r="BK95" s="160"/>
      <c r="BL95" s="160"/>
      <c r="BM95" s="160"/>
      <c r="BN95" s="160"/>
      <c r="BO95" s="160"/>
      <c r="BP95" s="160"/>
      <c r="BQ95" s="160"/>
      <c r="BR95" s="160"/>
      <c r="BS95" s="160"/>
      <c r="BT95" s="160"/>
      <c r="BU95" s="160"/>
      <c r="BV95" s="160"/>
      <c r="BW95" s="160"/>
      <c r="BX95" s="160"/>
      <c r="BY95" s="160"/>
      <c r="BZ95" s="160"/>
      <c r="CA95" s="160"/>
      <c r="CB95" s="160"/>
      <c r="CC95" s="160"/>
      <c r="CD95" s="160"/>
      <c r="CE95" s="160"/>
      <c r="CF95" s="160"/>
      <c r="CG95" s="160"/>
      <c r="CH95" s="160"/>
      <c r="CI95" s="160"/>
      <c r="CJ95" s="160"/>
      <c r="CK95" s="160"/>
      <c r="CL95" s="160"/>
      <c r="CM95" s="160"/>
      <c r="CN95" s="160"/>
      <c r="CO95" s="160"/>
      <c r="CP95" s="160"/>
      <c r="CQ95" s="160"/>
      <c r="CR95" s="160"/>
      <c r="CS95" s="160"/>
      <c r="CT95" s="160"/>
      <c r="CU95" s="160"/>
      <c r="CV95" s="160"/>
      <c r="CW95" s="160"/>
      <c r="CX95" s="160"/>
      <c r="CY95" s="160"/>
      <c r="CZ95" s="160"/>
      <c r="DA95" s="160"/>
      <c r="DB95" s="160"/>
      <c r="DC95" s="160"/>
      <c r="DD95" s="160"/>
      <c r="DE95" s="160"/>
      <c r="DF95" s="160"/>
      <c r="DG95" s="160"/>
      <c r="DH95" s="160"/>
      <c r="DI95" s="160"/>
      <c r="DJ95" s="160"/>
      <c r="DK95" s="160"/>
      <c r="DL95" s="160"/>
      <c r="DM95" s="160"/>
      <c r="DN95" s="160"/>
    </row>
    <row r="96" spans="1:118" x14ac:dyDescent="0.15">
      <c r="A96" s="160"/>
      <c r="B96" s="160"/>
      <c r="C96" s="160"/>
      <c r="D96" s="160"/>
      <c r="E96" s="160"/>
      <c r="F96" s="160"/>
      <c r="G96" s="203"/>
      <c r="H96" s="203"/>
      <c r="I96" s="160"/>
      <c r="J96" s="160"/>
      <c r="K96" s="160"/>
      <c r="L96" s="160"/>
      <c r="M96" s="160"/>
      <c r="N96" s="160"/>
      <c r="O96" s="160"/>
      <c r="P96" s="160"/>
      <c r="Q96" s="160"/>
      <c r="R96" s="160"/>
      <c r="S96" s="160"/>
      <c r="T96" s="160"/>
      <c r="U96" s="160"/>
      <c r="V96" s="160"/>
      <c r="W96" s="160"/>
      <c r="X96" s="160"/>
      <c r="Y96" s="160"/>
      <c r="Z96" s="160"/>
      <c r="AA96" s="160"/>
      <c r="AB96" s="160"/>
      <c r="AC96" s="160"/>
      <c r="AD96" s="160"/>
      <c r="AE96" s="160"/>
      <c r="AF96" s="160"/>
      <c r="AG96" s="160"/>
      <c r="AH96" s="160"/>
      <c r="AI96" s="160"/>
      <c r="AJ96" s="160"/>
      <c r="AK96" s="160"/>
      <c r="AL96" s="160"/>
      <c r="AM96" s="160"/>
      <c r="AN96" s="160"/>
      <c r="AO96" s="160"/>
      <c r="AP96" s="160"/>
      <c r="AQ96" s="160"/>
      <c r="AR96" s="160"/>
      <c r="AS96" s="160"/>
      <c r="AT96" s="160"/>
      <c r="AU96" s="160"/>
      <c r="AV96" s="160"/>
      <c r="AW96" s="160"/>
      <c r="AX96" s="160"/>
      <c r="AY96" s="160"/>
      <c r="AZ96" s="160"/>
      <c r="BA96" s="160"/>
      <c r="BB96" s="160"/>
      <c r="BC96" s="160"/>
      <c r="BD96" s="160"/>
      <c r="BE96" s="160"/>
      <c r="BF96" s="160"/>
      <c r="BG96" s="160"/>
      <c r="BH96" s="160"/>
      <c r="BI96" s="160"/>
      <c r="BJ96" s="160"/>
      <c r="BK96" s="160"/>
      <c r="BL96" s="160"/>
      <c r="BM96" s="160"/>
      <c r="BN96" s="160"/>
      <c r="BO96" s="160"/>
      <c r="BP96" s="160"/>
      <c r="BQ96" s="160"/>
      <c r="BR96" s="160"/>
      <c r="BS96" s="160"/>
      <c r="BT96" s="160"/>
      <c r="BU96" s="160"/>
      <c r="BV96" s="160"/>
      <c r="BW96" s="160"/>
      <c r="BX96" s="160"/>
      <c r="BY96" s="160"/>
      <c r="BZ96" s="160"/>
      <c r="CA96" s="160"/>
      <c r="CB96" s="160"/>
      <c r="CC96" s="160"/>
      <c r="CD96" s="160"/>
      <c r="CE96" s="160"/>
      <c r="CF96" s="160"/>
      <c r="CG96" s="160"/>
      <c r="CH96" s="160"/>
      <c r="CI96" s="160"/>
      <c r="CJ96" s="160"/>
      <c r="CK96" s="160"/>
      <c r="CL96" s="160"/>
      <c r="CM96" s="160"/>
      <c r="CN96" s="160"/>
      <c r="CO96" s="160"/>
      <c r="CP96" s="160"/>
      <c r="CQ96" s="160"/>
      <c r="CR96" s="160"/>
      <c r="CS96" s="160"/>
      <c r="CT96" s="160"/>
      <c r="CU96" s="160"/>
      <c r="CV96" s="160"/>
      <c r="CW96" s="160"/>
      <c r="CX96" s="160"/>
      <c r="CY96" s="160"/>
      <c r="CZ96" s="160"/>
      <c r="DA96" s="160"/>
      <c r="DB96" s="160"/>
      <c r="DC96" s="160"/>
      <c r="DD96" s="160"/>
      <c r="DE96" s="160"/>
      <c r="DF96" s="160"/>
      <c r="DG96" s="160"/>
      <c r="DH96" s="160"/>
      <c r="DI96" s="160"/>
      <c r="DJ96" s="160"/>
      <c r="DK96" s="160"/>
      <c r="DL96" s="160"/>
      <c r="DM96" s="160"/>
      <c r="DN96" s="160"/>
    </row>
    <row r="97" spans="1:118" x14ac:dyDescent="0.15">
      <c r="A97" s="160"/>
      <c r="B97" s="160"/>
      <c r="C97" s="160"/>
      <c r="D97" s="160"/>
      <c r="E97" s="160"/>
      <c r="F97" s="160"/>
      <c r="G97" s="203"/>
      <c r="H97" s="203"/>
      <c r="I97" s="160"/>
      <c r="J97" s="160"/>
      <c r="K97" s="160"/>
      <c r="L97" s="160"/>
      <c r="M97" s="160"/>
      <c r="N97" s="160"/>
      <c r="O97" s="160"/>
      <c r="P97" s="160"/>
      <c r="Q97" s="160"/>
      <c r="R97" s="160"/>
      <c r="S97" s="160"/>
      <c r="T97" s="160"/>
      <c r="U97" s="160"/>
      <c r="V97" s="160"/>
      <c r="W97" s="160"/>
      <c r="X97" s="160"/>
      <c r="Y97" s="160"/>
      <c r="Z97" s="160"/>
      <c r="AA97" s="160"/>
      <c r="AB97" s="160"/>
      <c r="AC97" s="160"/>
      <c r="AD97" s="160"/>
      <c r="AE97" s="160"/>
      <c r="AF97" s="160"/>
      <c r="AG97" s="160"/>
      <c r="AH97" s="160"/>
      <c r="AI97" s="160"/>
      <c r="AJ97" s="160"/>
      <c r="AK97" s="160"/>
      <c r="AL97" s="160"/>
      <c r="AM97" s="160"/>
      <c r="AN97" s="160"/>
      <c r="AO97" s="160"/>
      <c r="AP97" s="160"/>
      <c r="AQ97" s="160"/>
      <c r="AR97" s="160"/>
      <c r="AS97" s="160"/>
      <c r="AT97" s="160"/>
      <c r="AU97" s="160"/>
      <c r="AV97" s="160"/>
      <c r="AW97" s="160"/>
      <c r="AX97" s="160"/>
      <c r="AY97" s="160"/>
      <c r="AZ97" s="160"/>
      <c r="BA97" s="160"/>
      <c r="BB97" s="160"/>
      <c r="BC97" s="160"/>
      <c r="BD97" s="160"/>
      <c r="BE97" s="160"/>
      <c r="BF97" s="160"/>
      <c r="BG97" s="160"/>
      <c r="BH97" s="160"/>
      <c r="BI97" s="160"/>
      <c r="BJ97" s="160"/>
      <c r="BK97" s="160"/>
      <c r="BL97" s="160"/>
      <c r="BM97" s="160"/>
      <c r="BN97" s="160"/>
      <c r="BO97" s="160"/>
      <c r="BP97" s="160"/>
      <c r="BQ97" s="160"/>
      <c r="BR97" s="160"/>
      <c r="BS97" s="160"/>
      <c r="BT97" s="160"/>
      <c r="BU97" s="160"/>
      <c r="BV97" s="160"/>
      <c r="BW97" s="160"/>
      <c r="BX97" s="160"/>
      <c r="BY97" s="160"/>
      <c r="BZ97" s="160"/>
      <c r="CA97" s="160"/>
      <c r="CB97" s="160"/>
      <c r="CC97" s="160"/>
      <c r="CD97" s="160"/>
      <c r="CE97" s="160"/>
      <c r="CF97" s="160"/>
      <c r="CG97" s="160"/>
      <c r="CH97" s="160"/>
      <c r="CI97" s="160"/>
      <c r="CJ97" s="160"/>
      <c r="CK97" s="160"/>
      <c r="CL97" s="160"/>
      <c r="CM97" s="160"/>
      <c r="CN97" s="160"/>
      <c r="CO97" s="160"/>
      <c r="CP97" s="160"/>
      <c r="CQ97" s="160"/>
      <c r="CR97" s="160"/>
      <c r="CS97" s="160"/>
      <c r="CT97" s="160"/>
      <c r="CU97" s="160"/>
      <c r="CV97" s="160"/>
      <c r="CW97" s="160"/>
      <c r="CX97" s="160"/>
      <c r="CY97" s="160"/>
      <c r="CZ97" s="160"/>
      <c r="DA97" s="160"/>
      <c r="DB97" s="160"/>
      <c r="DC97" s="160"/>
      <c r="DD97" s="160"/>
      <c r="DE97" s="160"/>
      <c r="DF97" s="160"/>
      <c r="DG97" s="160"/>
      <c r="DH97" s="160"/>
      <c r="DI97" s="160"/>
      <c r="DJ97" s="160"/>
      <c r="DK97" s="160"/>
      <c r="DL97" s="160"/>
      <c r="DM97" s="160"/>
      <c r="DN97" s="160"/>
    </row>
    <row r="98" spans="1:118" x14ac:dyDescent="0.15">
      <c r="A98" s="160"/>
      <c r="B98" s="160"/>
      <c r="C98" s="160"/>
      <c r="D98" s="160"/>
      <c r="E98" s="160"/>
      <c r="F98" s="160"/>
      <c r="G98" s="203"/>
      <c r="H98" s="203"/>
      <c r="I98" s="160"/>
      <c r="J98" s="160"/>
      <c r="K98" s="160"/>
      <c r="L98" s="160"/>
      <c r="M98" s="160"/>
      <c r="N98" s="160"/>
      <c r="O98" s="160"/>
      <c r="P98" s="160"/>
      <c r="Q98" s="160"/>
      <c r="R98" s="160"/>
      <c r="S98" s="160"/>
      <c r="T98" s="160"/>
      <c r="U98" s="160"/>
      <c r="V98" s="160"/>
      <c r="W98" s="160"/>
      <c r="X98" s="160"/>
      <c r="Y98" s="160"/>
      <c r="Z98" s="160"/>
      <c r="AA98" s="160"/>
      <c r="AB98" s="160"/>
      <c r="AC98" s="160"/>
      <c r="AD98" s="160"/>
      <c r="AE98" s="160"/>
      <c r="AF98" s="160"/>
      <c r="AG98" s="160"/>
      <c r="AH98" s="160"/>
      <c r="AI98" s="160"/>
      <c r="AJ98" s="160"/>
      <c r="AK98" s="160"/>
      <c r="AL98" s="160"/>
      <c r="AM98" s="160"/>
      <c r="AN98" s="160"/>
      <c r="AO98" s="160"/>
      <c r="AP98" s="160"/>
      <c r="AQ98" s="160"/>
      <c r="AR98" s="160"/>
      <c r="AS98" s="160"/>
      <c r="AT98" s="160"/>
      <c r="AU98" s="160"/>
      <c r="AV98" s="160"/>
      <c r="AW98" s="160"/>
      <c r="AX98" s="160"/>
      <c r="AY98" s="160"/>
      <c r="AZ98" s="160"/>
      <c r="BA98" s="160"/>
      <c r="BB98" s="160"/>
      <c r="BC98" s="160"/>
      <c r="BD98" s="160"/>
      <c r="BE98" s="160"/>
      <c r="BF98" s="160"/>
      <c r="BG98" s="160"/>
      <c r="BH98" s="160"/>
      <c r="BI98" s="160"/>
      <c r="BJ98" s="160"/>
      <c r="BK98" s="160"/>
      <c r="BL98" s="160"/>
      <c r="BM98" s="160"/>
      <c r="BN98" s="160"/>
      <c r="BO98" s="160"/>
      <c r="BP98" s="160"/>
      <c r="BQ98" s="160"/>
      <c r="BR98" s="160"/>
      <c r="BS98" s="160"/>
      <c r="BT98" s="160"/>
      <c r="BU98" s="160"/>
      <c r="BV98" s="160"/>
      <c r="BW98" s="160"/>
      <c r="BX98" s="160"/>
      <c r="BY98" s="160"/>
      <c r="BZ98" s="160"/>
      <c r="CA98" s="160"/>
      <c r="CB98" s="160"/>
      <c r="CC98" s="160"/>
      <c r="CD98" s="160"/>
      <c r="CE98" s="160"/>
      <c r="CF98" s="160"/>
      <c r="CG98" s="160"/>
      <c r="CH98" s="160"/>
      <c r="CI98" s="160"/>
      <c r="CJ98" s="160"/>
      <c r="CK98" s="160"/>
      <c r="CL98" s="160"/>
      <c r="CM98" s="160"/>
      <c r="CN98" s="160"/>
      <c r="CO98" s="160"/>
      <c r="CP98" s="160"/>
      <c r="CQ98" s="160"/>
      <c r="CR98" s="160"/>
      <c r="CS98" s="160"/>
      <c r="CT98" s="160"/>
      <c r="CU98" s="160"/>
      <c r="CV98" s="160"/>
      <c r="CW98" s="160"/>
      <c r="CX98" s="160"/>
      <c r="CY98" s="160"/>
      <c r="CZ98" s="160"/>
      <c r="DA98" s="160"/>
      <c r="DB98" s="160"/>
      <c r="DC98" s="160"/>
      <c r="DD98" s="160"/>
      <c r="DE98" s="160"/>
      <c r="DF98" s="160"/>
      <c r="DG98" s="160"/>
      <c r="DH98" s="160"/>
      <c r="DI98" s="160"/>
      <c r="DJ98" s="160"/>
      <c r="DK98" s="160"/>
      <c r="DL98" s="160"/>
      <c r="DM98" s="160"/>
      <c r="DN98" s="160"/>
    </row>
    <row r="99" spans="1:118" x14ac:dyDescent="0.15">
      <c r="A99" s="160"/>
      <c r="B99" s="160"/>
      <c r="C99" s="160"/>
      <c r="D99" s="160"/>
      <c r="E99" s="160"/>
      <c r="F99" s="160"/>
      <c r="G99" s="203"/>
      <c r="H99" s="203"/>
      <c r="I99" s="160"/>
      <c r="J99" s="160"/>
      <c r="K99" s="160"/>
      <c r="L99" s="160"/>
      <c r="M99" s="160"/>
      <c r="N99" s="160"/>
      <c r="O99" s="160"/>
      <c r="P99" s="160"/>
      <c r="Q99" s="160"/>
      <c r="R99" s="160"/>
      <c r="S99" s="160"/>
      <c r="T99" s="160"/>
      <c r="U99" s="160"/>
      <c r="V99" s="160"/>
      <c r="W99" s="160"/>
      <c r="X99" s="160"/>
      <c r="Y99" s="160"/>
      <c r="Z99" s="160"/>
      <c r="AA99" s="160"/>
      <c r="AB99" s="160"/>
      <c r="AC99" s="160"/>
      <c r="AD99" s="160"/>
      <c r="AE99" s="160"/>
      <c r="AF99" s="160"/>
      <c r="AG99" s="160"/>
      <c r="AH99" s="160"/>
      <c r="AI99" s="160"/>
      <c r="AJ99" s="160"/>
      <c r="AK99" s="160"/>
      <c r="AL99" s="160"/>
      <c r="AM99" s="160"/>
      <c r="AN99" s="160"/>
      <c r="AO99" s="160"/>
      <c r="AP99" s="160"/>
      <c r="AQ99" s="160"/>
      <c r="AR99" s="160"/>
      <c r="AS99" s="160"/>
      <c r="AT99" s="160"/>
      <c r="AU99" s="160"/>
      <c r="AV99" s="160"/>
      <c r="AW99" s="160"/>
      <c r="AX99" s="160"/>
      <c r="AY99" s="160"/>
      <c r="AZ99" s="160"/>
      <c r="BA99" s="160"/>
      <c r="BB99" s="160"/>
      <c r="BC99" s="160"/>
      <c r="BD99" s="160"/>
      <c r="BE99" s="160"/>
      <c r="BF99" s="160"/>
      <c r="BG99" s="160"/>
      <c r="BH99" s="160"/>
      <c r="BI99" s="160"/>
      <c r="BJ99" s="160"/>
      <c r="BK99" s="160"/>
      <c r="BL99" s="160"/>
      <c r="BM99" s="160"/>
      <c r="BN99" s="160"/>
      <c r="BO99" s="160"/>
      <c r="BP99" s="160"/>
      <c r="BQ99" s="160"/>
      <c r="BR99" s="160"/>
      <c r="BS99" s="160"/>
      <c r="BT99" s="160"/>
      <c r="BU99" s="160"/>
      <c r="BV99" s="160"/>
      <c r="BW99" s="160"/>
      <c r="BX99" s="160"/>
      <c r="BY99" s="160"/>
      <c r="BZ99" s="160"/>
      <c r="CA99" s="160"/>
      <c r="CB99" s="160"/>
      <c r="CC99" s="160"/>
      <c r="CD99" s="160"/>
      <c r="CE99" s="160"/>
      <c r="CF99" s="160"/>
      <c r="CG99" s="160"/>
      <c r="CH99" s="160"/>
      <c r="CI99" s="160"/>
      <c r="CJ99" s="160"/>
      <c r="CK99" s="160"/>
      <c r="CL99" s="160"/>
      <c r="CM99" s="160"/>
      <c r="CN99" s="160"/>
      <c r="CO99" s="160"/>
      <c r="CP99" s="160"/>
      <c r="CQ99" s="160"/>
      <c r="CR99" s="160"/>
      <c r="CS99" s="160"/>
      <c r="CT99" s="160"/>
      <c r="CU99" s="160"/>
      <c r="CV99" s="160"/>
      <c r="CW99" s="160"/>
      <c r="CX99" s="160"/>
      <c r="CY99" s="160"/>
      <c r="CZ99" s="160"/>
      <c r="DA99" s="160"/>
      <c r="DB99" s="160"/>
      <c r="DC99" s="160"/>
      <c r="DD99" s="160"/>
      <c r="DE99" s="160"/>
      <c r="DF99" s="160"/>
      <c r="DG99" s="160"/>
      <c r="DH99" s="160"/>
      <c r="DI99" s="160"/>
      <c r="DJ99" s="160"/>
      <c r="DK99" s="160"/>
      <c r="DL99" s="160"/>
      <c r="DM99" s="160"/>
      <c r="DN99" s="160"/>
    </row>
    <row r="100" spans="1:118" x14ac:dyDescent="0.15">
      <c r="A100" s="160"/>
      <c r="B100" s="160"/>
      <c r="C100" s="160"/>
      <c r="D100" s="160"/>
      <c r="E100" s="160"/>
      <c r="F100" s="160"/>
      <c r="G100" s="203"/>
      <c r="H100" s="203"/>
      <c r="I100" s="160"/>
      <c r="J100" s="160"/>
      <c r="K100" s="160"/>
      <c r="L100" s="160"/>
      <c r="M100" s="160"/>
      <c r="N100" s="160"/>
      <c r="O100" s="160"/>
      <c r="P100" s="160"/>
      <c r="Q100" s="160"/>
      <c r="R100" s="160"/>
      <c r="S100" s="160"/>
      <c r="T100" s="160"/>
      <c r="U100" s="160"/>
      <c r="V100" s="160"/>
      <c r="W100" s="160"/>
      <c r="X100" s="160"/>
      <c r="Y100" s="160"/>
      <c r="Z100" s="160"/>
      <c r="AA100" s="160"/>
      <c r="AB100" s="160"/>
      <c r="AC100" s="160"/>
      <c r="AD100" s="160"/>
      <c r="AE100" s="160"/>
      <c r="AF100" s="160"/>
      <c r="AG100" s="160"/>
      <c r="AH100" s="160"/>
      <c r="AI100" s="160"/>
      <c r="AJ100" s="160"/>
      <c r="AK100" s="160"/>
      <c r="AL100" s="160"/>
      <c r="AM100" s="160"/>
      <c r="AN100" s="160"/>
      <c r="AO100" s="160"/>
      <c r="AP100" s="160"/>
      <c r="AQ100" s="160"/>
      <c r="AR100" s="160"/>
      <c r="AS100" s="160"/>
      <c r="AT100" s="160"/>
      <c r="AU100" s="160"/>
      <c r="AV100" s="160"/>
      <c r="AW100" s="160"/>
      <c r="AX100" s="160"/>
      <c r="AY100" s="160"/>
      <c r="AZ100" s="160"/>
      <c r="BA100" s="160"/>
      <c r="BB100" s="160"/>
      <c r="BC100" s="160"/>
      <c r="BD100" s="160"/>
      <c r="BE100" s="160"/>
      <c r="BF100" s="160"/>
      <c r="BG100" s="160"/>
      <c r="BH100" s="160"/>
      <c r="BI100" s="160"/>
      <c r="BJ100" s="160"/>
      <c r="BK100" s="160"/>
      <c r="BL100" s="160"/>
      <c r="BM100" s="160"/>
      <c r="BN100" s="160"/>
      <c r="BO100" s="160"/>
      <c r="BP100" s="160"/>
      <c r="BQ100" s="160"/>
      <c r="BR100" s="160"/>
      <c r="BS100" s="160"/>
      <c r="BT100" s="160"/>
      <c r="BU100" s="160"/>
      <c r="BV100" s="160"/>
      <c r="BW100" s="160"/>
      <c r="BX100" s="160"/>
      <c r="BY100" s="160"/>
      <c r="BZ100" s="160"/>
      <c r="CA100" s="160"/>
      <c r="CB100" s="160"/>
      <c r="CC100" s="160"/>
      <c r="CD100" s="160"/>
      <c r="CE100" s="160"/>
      <c r="CF100" s="160"/>
      <c r="CG100" s="160"/>
      <c r="CH100" s="160"/>
      <c r="CI100" s="160"/>
      <c r="CJ100" s="160"/>
      <c r="CK100" s="160"/>
      <c r="CL100" s="160"/>
      <c r="CM100" s="160"/>
      <c r="CN100" s="160"/>
      <c r="CO100" s="160"/>
      <c r="CP100" s="160"/>
      <c r="CQ100" s="160"/>
      <c r="CR100" s="160"/>
      <c r="CS100" s="160"/>
      <c r="CT100" s="160"/>
      <c r="CU100" s="160"/>
      <c r="CV100" s="160"/>
      <c r="CW100" s="160"/>
      <c r="CX100" s="160"/>
      <c r="CY100" s="160"/>
      <c r="CZ100" s="160"/>
      <c r="DA100" s="160"/>
      <c r="DB100" s="160"/>
      <c r="DC100" s="160"/>
      <c r="DD100" s="160"/>
      <c r="DE100" s="160"/>
      <c r="DF100" s="160"/>
      <c r="DG100" s="160"/>
      <c r="DH100" s="160"/>
      <c r="DI100" s="160"/>
      <c r="DJ100" s="160"/>
      <c r="DK100" s="160"/>
      <c r="DL100" s="160"/>
      <c r="DM100" s="160"/>
      <c r="DN100" s="160"/>
    </row>
    <row r="101" spans="1:118" x14ac:dyDescent="0.15">
      <c r="A101" s="160"/>
      <c r="B101" s="160"/>
      <c r="C101" s="160"/>
      <c r="D101" s="160"/>
      <c r="E101" s="160"/>
      <c r="F101" s="160"/>
      <c r="G101" s="203"/>
      <c r="H101" s="203"/>
      <c r="I101" s="160"/>
      <c r="J101" s="160"/>
      <c r="K101" s="160"/>
      <c r="L101" s="160"/>
      <c r="M101" s="160"/>
      <c r="N101" s="160"/>
      <c r="O101" s="160"/>
      <c r="P101" s="160"/>
      <c r="Q101" s="160"/>
      <c r="R101" s="160"/>
      <c r="S101" s="160"/>
      <c r="T101" s="160"/>
      <c r="U101" s="160"/>
      <c r="V101" s="160"/>
      <c r="W101" s="160"/>
      <c r="X101" s="160"/>
      <c r="Y101" s="160"/>
      <c r="Z101" s="160"/>
      <c r="AA101" s="160"/>
      <c r="AB101" s="160"/>
      <c r="AC101" s="160"/>
      <c r="AD101" s="160"/>
      <c r="AE101" s="160"/>
      <c r="AF101" s="160"/>
      <c r="AG101" s="160"/>
      <c r="AH101" s="160"/>
      <c r="AI101" s="160"/>
      <c r="AJ101" s="160"/>
      <c r="AK101" s="160"/>
      <c r="AL101" s="160"/>
      <c r="AM101" s="160"/>
      <c r="AN101" s="160"/>
      <c r="AO101" s="160"/>
      <c r="AP101" s="160"/>
      <c r="AQ101" s="160"/>
      <c r="AR101" s="160"/>
      <c r="AS101" s="160"/>
      <c r="AT101" s="160"/>
      <c r="AU101" s="160"/>
      <c r="AV101" s="160"/>
      <c r="AW101" s="160"/>
      <c r="AX101" s="160"/>
      <c r="AY101" s="160"/>
      <c r="AZ101" s="160"/>
      <c r="BA101" s="160"/>
      <c r="BB101" s="160"/>
      <c r="BC101" s="160"/>
      <c r="BD101" s="160"/>
      <c r="BE101" s="160"/>
      <c r="BF101" s="160"/>
      <c r="BG101" s="160"/>
      <c r="BH101" s="160"/>
      <c r="BI101" s="160"/>
      <c r="BJ101" s="160"/>
      <c r="BK101" s="160"/>
      <c r="BL101" s="160"/>
      <c r="BM101" s="160"/>
      <c r="BN101" s="160"/>
      <c r="BO101" s="160"/>
      <c r="BP101" s="160"/>
      <c r="BQ101" s="160"/>
      <c r="BR101" s="160"/>
      <c r="BS101" s="160"/>
      <c r="BT101" s="160"/>
      <c r="BU101" s="160"/>
      <c r="BV101" s="160"/>
      <c r="BW101" s="160"/>
      <c r="BX101" s="160"/>
      <c r="BY101" s="160"/>
      <c r="BZ101" s="160"/>
      <c r="CA101" s="160"/>
      <c r="CB101" s="160"/>
      <c r="CC101" s="160"/>
      <c r="CD101" s="160"/>
      <c r="CE101" s="160"/>
      <c r="CF101" s="160"/>
      <c r="CG101" s="160"/>
      <c r="CH101" s="160"/>
      <c r="CI101" s="160"/>
      <c r="CJ101" s="160"/>
      <c r="CK101" s="160"/>
      <c r="CL101" s="160"/>
      <c r="CM101" s="160"/>
      <c r="CN101" s="160"/>
      <c r="CO101" s="160"/>
      <c r="CP101" s="160"/>
      <c r="CQ101" s="160"/>
      <c r="CR101" s="160"/>
      <c r="CS101" s="160"/>
      <c r="CT101" s="160"/>
      <c r="CU101" s="160"/>
      <c r="CV101" s="160"/>
      <c r="CW101" s="160"/>
      <c r="CX101" s="160"/>
      <c r="CY101" s="160"/>
      <c r="CZ101" s="160"/>
      <c r="DA101" s="160"/>
      <c r="DB101" s="160"/>
      <c r="DC101" s="160"/>
      <c r="DD101" s="160"/>
      <c r="DE101" s="160"/>
      <c r="DF101" s="160"/>
      <c r="DG101" s="160"/>
      <c r="DH101" s="160"/>
      <c r="DI101" s="160"/>
      <c r="DJ101" s="160"/>
      <c r="DK101" s="160"/>
      <c r="DL101" s="160"/>
      <c r="DM101" s="160"/>
      <c r="DN101" s="160"/>
    </row>
    <row r="102" spans="1:118" x14ac:dyDescent="0.15">
      <c r="A102" s="160"/>
      <c r="B102" s="160"/>
      <c r="C102" s="160"/>
      <c r="D102" s="160"/>
      <c r="E102" s="160"/>
      <c r="F102" s="160"/>
      <c r="G102" s="203"/>
      <c r="H102" s="203"/>
      <c r="I102" s="160"/>
      <c r="J102" s="160"/>
      <c r="K102" s="160"/>
      <c r="L102" s="160"/>
      <c r="M102" s="160"/>
      <c r="N102" s="160"/>
      <c r="O102" s="160"/>
      <c r="P102" s="160"/>
      <c r="Q102" s="160"/>
      <c r="R102" s="160"/>
      <c r="S102" s="160"/>
      <c r="T102" s="160"/>
      <c r="U102" s="160"/>
      <c r="V102" s="160"/>
      <c r="W102" s="160"/>
      <c r="X102" s="160"/>
      <c r="Y102" s="160"/>
      <c r="Z102" s="160"/>
      <c r="AA102" s="160"/>
      <c r="AB102" s="160"/>
      <c r="AC102" s="160"/>
      <c r="AD102" s="160"/>
      <c r="AE102" s="160"/>
      <c r="AF102" s="160"/>
      <c r="AG102" s="160"/>
      <c r="AH102" s="160"/>
      <c r="AI102" s="160"/>
      <c r="AJ102" s="160"/>
      <c r="AK102" s="160"/>
      <c r="AL102" s="160"/>
      <c r="AM102" s="160"/>
      <c r="AN102" s="160"/>
      <c r="AO102" s="160"/>
      <c r="AP102" s="160"/>
      <c r="AQ102" s="160"/>
      <c r="AR102" s="160"/>
      <c r="AS102" s="160"/>
      <c r="AT102" s="160"/>
      <c r="AU102" s="160"/>
      <c r="AV102" s="160"/>
      <c r="AW102" s="160"/>
      <c r="AX102" s="160"/>
      <c r="AY102" s="160"/>
      <c r="AZ102" s="160"/>
      <c r="BA102" s="160"/>
      <c r="BB102" s="160"/>
      <c r="BC102" s="160"/>
      <c r="BD102" s="160"/>
      <c r="BE102" s="160"/>
      <c r="BF102" s="160"/>
      <c r="BG102" s="160"/>
      <c r="BH102" s="160"/>
      <c r="BI102" s="160"/>
      <c r="BJ102" s="160"/>
      <c r="BK102" s="160"/>
      <c r="BL102" s="160"/>
      <c r="BM102" s="160"/>
      <c r="BN102" s="160"/>
      <c r="BO102" s="160"/>
      <c r="BP102" s="160"/>
      <c r="BQ102" s="160"/>
      <c r="BR102" s="160"/>
      <c r="BS102" s="160"/>
      <c r="BT102" s="160"/>
      <c r="BU102" s="160"/>
      <c r="BV102" s="160"/>
      <c r="BW102" s="160"/>
      <c r="BX102" s="160"/>
      <c r="BY102" s="160"/>
      <c r="BZ102" s="160"/>
      <c r="CA102" s="160"/>
      <c r="CB102" s="160"/>
      <c r="CC102" s="160"/>
      <c r="CD102" s="160"/>
      <c r="CE102" s="160"/>
      <c r="CF102" s="160"/>
      <c r="CG102" s="160"/>
      <c r="CH102" s="160"/>
      <c r="CI102" s="160"/>
      <c r="CJ102" s="160"/>
      <c r="CK102" s="160"/>
      <c r="CL102" s="160"/>
      <c r="CM102" s="160"/>
      <c r="CN102" s="160"/>
      <c r="CO102" s="160"/>
      <c r="CP102" s="160"/>
      <c r="CQ102" s="160"/>
      <c r="CR102" s="160"/>
      <c r="CS102" s="160"/>
      <c r="CT102" s="160"/>
      <c r="CU102" s="160"/>
      <c r="CV102" s="160"/>
      <c r="CW102" s="160"/>
      <c r="CX102" s="160"/>
      <c r="CY102" s="160"/>
      <c r="CZ102" s="160"/>
      <c r="DA102" s="160"/>
      <c r="DB102" s="160"/>
      <c r="DC102" s="160"/>
      <c r="DD102" s="160"/>
      <c r="DE102" s="160"/>
      <c r="DF102" s="160"/>
      <c r="DG102" s="160"/>
      <c r="DH102" s="160"/>
      <c r="DI102" s="160"/>
      <c r="DJ102" s="160"/>
      <c r="DK102" s="160"/>
      <c r="DL102" s="160"/>
      <c r="DM102" s="160"/>
      <c r="DN102" s="160"/>
    </row>
    <row r="103" spans="1:118" x14ac:dyDescent="0.15">
      <c r="A103" s="160"/>
      <c r="B103" s="160"/>
      <c r="C103" s="160"/>
      <c r="D103" s="160"/>
      <c r="E103" s="160"/>
      <c r="F103" s="160"/>
      <c r="G103" s="203"/>
      <c r="H103" s="203"/>
      <c r="I103" s="160"/>
      <c r="J103" s="160"/>
      <c r="K103" s="160"/>
      <c r="L103" s="160"/>
      <c r="M103" s="160"/>
      <c r="N103" s="160"/>
      <c r="O103" s="160"/>
      <c r="P103" s="160"/>
      <c r="Q103" s="160"/>
      <c r="R103" s="160"/>
      <c r="S103" s="160"/>
      <c r="T103" s="160"/>
      <c r="U103" s="160"/>
      <c r="V103" s="160"/>
      <c r="W103" s="160"/>
      <c r="X103" s="160"/>
      <c r="Y103" s="160"/>
      <c r="Z103" s="160"/>
      <c r="AA103" s="160"/>
      <c r="AB103" s="160"/>
      <c r="AC103" s="160"/>
      <c r="AD103" s="160"/>
      <c r="AE103" s="160"/>
      <c r="AF103" s="160"/>
      <c r="AG103" s="160"/>
      <c r="AH103" s="160"/>
      <c r="AI103" s="160"/>
      <c r="AJ103" s="160"/>
      <c r="AK103" s="160"/>
      <c r="AL103" s="160"/>
      <c r="AM103" s="160"/>
      <c r="AN103" s="160"/>
      <c r="AO103" s="160"/>
      <c r="AP103" s="160"/>
      <c r="AQ103" s="160"/>
      <c r="AR103" s="160"/>
      <c r="AS103" s="160"/>
      <c r="AT103" s="160"/>
      <c r="AU103" s="160"/>
      <c r="AV103" s="160"/>
      <c r="AW103" s="160"/>
      <c r="AX103" s="160"/>
      <c r="AY103" s="160"/>
      <c r="AZ103" s="160"/>
      <c r="BA103" s="160"/>
      <c r="BB103" s="160"/>
      <c r="BC103" s="160"/>
      <c r="BD103" s="160"/>
      <c r="BE103" s="160"/>
      <c r="BF103" s="160"/>
      <c r="BG103" s="160"/>
      <c r="BH103" s="160"/>
      <c r="BI103" s="160"/>
      <c r="BJ103" s="160"/>
      <c r="BK103" s="160"/>
      <c r="BL103" s="160"/>
      <c r="BM103" s="160"/>
      <c r="BN103" s="160"/>
      <c r="BO103" s="160"/>
      <c r="BP103" s="160"/>
      <c r="BQ103" s="160"/>
      <c r="BR103" s="160"/>
      <c r="BS103" s="160"/>
      <c r="BT103" s="160"/>
      <c r="BU103" s="160"/>
      <c r="BV103" s="160"/>
      <c r="BW103" s="160"/>
      <c r="BX103" s="160"/>
      <c r="BY103" s="160"/>
      <c r="BZ103" s="160"/>
      <c r="CA103" s="160"/>
      <c r="CB103" s="160"/>
      <c r="CC103" s="160"/>
      <c r="CD103" s="160"/>
      <c r="CE103" s="160"/>
      <c r="CF103" s="160"/>
      <c r="CG103" s="160"/>
      <c r="CH103" s="160"/>
      <c r="CI103" s="160"/>
      <c r="CJ103" s="160"/>
      <c r="CK103" s="160"/>
      <c r="CL103" s="160"/>
      <c r="CM103" s="160"/>
      <c r="CN103" s="160"/>
      <c r="CO103" s="160"/>
      <c r="CP103" s="160"/>
      <c r="CQ103" s="160"/>
      <c r="CR103" s="160"/>
      <c r="CS103" s="160"/>
      <c r="CT103" s="160"/>
      <c r="CU103" s="160"/>
      <c r="CV103" s="160"/>
      <c r="CW103" s="160"/>
      <c r="CX103" s="160"/>
      <c r="CY103" s="160"/>
      <c r="CZ103" s="160"/>
      <c r="DA103" s="160"/>
      <c r="DB103" s="160"/>
      <c r="DC103" s="160"/>
      <c r="DD103" s="160"/>
      <c r="DE103" s="160"/>
      <c r="DF103" s="160"/>
      <c r="DG103" s="160"/>
      <c r="DH103" s="160"/>
      <c r="DI103" s="160"/>
      <c r="DJ103" s="160"/>
      <c r="DK103" s="160"/>
      <c r="DL103" s="160"/>
      <c r="DM103" s="160"/>
      <c r="DN103" s="160"/>
    </row>
    <row r="104" spans="1:118" x14ac:dyDescent="0.15">
      <c r="A104" s="160"/>
      <c r="B104" s="160"/>
      <c r="C104" s="160"/>
      <c r="D104" s="160"/>
      <c r="E104" s="160"/>
      <c r="F104" s="160"/>
      <c r="G104" s="203"/>
      <c r="H104" s="203"/>
      <c r="I104" s="160"/>
      <c r="J104" s="160"/>
      <c r="K104" s="160"/>
      <c r="L104" s="160"/>
      <c r="M104" s="160"/>
      <c r="N104" s="160"/>
      <c r="O104" s="160"/>
      <c r="P104" s="160"/>
      <c r="Q104" s="160"/>
      <c r="R104" s="160"/>
      <c r="S104" s="160"/>
      <c r="T104" s="160"/>
      <c r="U104" s="160"/>
      <c r="V104" s="160"/>
      <c r="W104" s="160"/>
      <c r="X104" s="160"/>
      <c r="Y104" s="160"/>
      <c r="Z104" s="160"/>
      <c r="AA104" s="160"/>
      <c r="AB104" s="160"/>
      <c r="AC104" s="160"/>
      <c r="AD104" s="160"/>
      <c r="AE104" s="160"/>
      <c r="AF104" s="160"/>
      <c r="AG104" s="160"/>
      <c r="AH104" s="160"/>
      <c r="AI104" s="160"/>
      <c r="AJ104" s="160"/>
      <c r="AK104" s="160"/>
      <c r="AL104" s="160"/>
      <c r="AM104" s="160"/>
      <c r="AN104" s="160"/>
      <c r="AO104" s="160"/>
      <c r="AP104" s="160"/>
      <c r="AQ104" s="160"/>
      <c r="AR104" s="160"/>
      <c r="AS104" s="160"/>
      <c r="AT104" s="160"/>
      <c r="AU104" s="160"/>
      <c r="AV104" s="160"/>
      <c r="AW104" s="160"/>
      <c r="AX104" s="160"/>
      <c r="AY104" s="160"/>
      <c r="AZ104" s="160"/>
      <c r="BA104" s="160"/>
      <c r="BB104" s="160"/>
      <c r="BC104" s="160"/>
      <c r="BD104" s="160"/>
      <c r="BE104" s="160"/>
      <c r="BF104" s="160"/>
      <c r="BG104" s="160"/>
      <c r="BH104" s="160"/>
      <c r="BI104" s="160"/>
      <c r="BJ104" s="160"/>
      <c r="BK104" s="160"/>
      <c r="BL104" s="160"/>
      <c r="BM104" s="160"/>
      <c r="BN104" s="160"/>
      <c r="BO104" s="160"/>
      <c r="BP104" s="160"/>
      <c r="BQ104" s="160"/>
      <c r="BR104" s="160"/>
      <c r="BS104" s="160"/>
      <c r="BT104" s="160"/>
      <c r="BU104" s="160"/>
      <c r="BV104" s="160"/>
      <c r="BW104" s="160"/>
      <c r="BX104" s="160"/>
      <c r="BY104" s="160"/>
      <c r="BZ104" s="160"/>
      <c r="CA104" s="160"/>
      <c r="CB104" s="160"/>
      <c r="CC104" s="160"/>
      <c r="CD104" s="160"/>
      <c r="CE104" s="160"/>
      <c r="CF104" s="160"/>
      <c r="CG104" s="160"/>
      <c r="CH104" s="160"/>
      <c r="CI104" s="160"/>
      <c r="CJ104" s="160"/>
      <c r="CK104" s="160"/>
      <c r="CL104" s="160"/>
      <c r="CM104" s="160"/>
      <c r="CN104" s="160"/>
      <c r="CO104" s="160"/>
      <c r="CP104" s="160"/>
      <c r="CQ104" s="160"/>
      <c r="CR104" s="160"/>
      <c r="CS104" s="160"/>
      <c r="CT104" s="160"/>
      <c r="CU104" s="160"/>
      <c r="CV104" s="160"/>
      <c r="CW104" s="160"/>
      <c r="CX104" s="160"/>
      <c r="CY104" s="160"/>
      <c r="CZ104" s="160"/>
      <c r="DA104" s="160"/>
      <c r="DB104" s="160"/>
      <c r="DC104" s="160"/>
      <c r="DD104" s="160"/>
      <c r="DE104" s="160"/>
      <c r="DF104" s="160"/>
      <c r="DG104" s="160"/>
      <c r="DH104" s="160"/>
      <c r="DI104" s="160"/>
      <c r="DJ104" s="160"/>
      <c r="DK104" s="160"/>
      <c r="DL104" s="160"/>
      <c r="DM104" s="160"/>
      <c r="DN104" s="160"/>
    </row>
    <row r="105" spans="1:118" x14ac:dyDescent="0.15">
      <c r="A105" s="160"/>
      <c r="B105" s="160"/>
      <c r="C105" s="160"/>
      <c r="D105" s="160"/>
      <c r="E105" s="160"/>
      <c r="F105" s="160"/>
      <c r="G105" s="203"/>
      <c r="H105" s="203"/>
      <c r="I105" s="160"/>
      <c r="J105" s="160"/>
      <c r="K105" s="160"/>
      <c r="L105" s="160"/>
      <c r="M105" s="160"/>
      <c r="N105" s="160"/>
      <c r="O105" s="160"/>
      <c r="P105" s="160"/>
      <c r="Q105" s="160"/>
      <c r="R105" s="160"/>
      <c r="S105" s="160"/>
      <c r="T105" s="160"/>
      <c r="U105" s="160"/>
      <c r="V105" s="160"/>
      <c r="W105" s="160"/>
      <c r="X105" s="160"/>
      <c r="Y105" s="160"/>
      <c r="Z105" s="160"/>
      <c r="AA105" s="160"/>
      <c r="AB105" s="160"/>
      <c r="AC105" s="160"/>
      <c r="AD105" s="160"/>
      <c r="AE105" s="160"/>
      <c r="AF105" s="160"/>
      <c r="AG105" s="160"/>
      <c r="AH105" s="160"/>
      <c r="AI105" s="160"/>
      <c r="AJ105" s="160"/>
      <c r="AK105" s="160"/>
      <c r="AL105" s="160"/>
      <c r="AM105" s="160"/>
      <c r="AN105" s="160"/>
      <c r="AO105" s="160"/>
      <c r="AP105" s="160"/>
      <c r="AQ105" s="160"/>
      <c r="AR105" s="160"/>
      <c r="AS105" s="160"/>
      <c r="AT105" s="160"/>
      <c r="AU105" s="160"/>
      <c r="AV105" s="160"/>
      <c r="AW105" s="160"/>
      <c r="AX105" s="160"/>
      <c r="AY105" s="160"/>
      <c r="AZ105" s="160"/>
      <c r="BA105" s="160"/>
      <c r="BB105" s="160"/>
      <c r="BC105" s="160"/>
      <c r="BD105" s="160"/>
      <c r="BE105" s="160"/>
      <c r="BF105" s="160"/>
      <c r="BG105" s="160"/>
      <c r="BH105" s="160"/>
      <c r="BI105" s="160"/>
      <c r="BJ105" s="160"/>
      <c r="BK105" s="160"/>
      <c r="BL105" s="160"/>
      <c r="BM105" s="160"/>
      <c r="BN105" s="160"/>
      <c r="BO105" s="160"/>
      <c r="BP105" s="160"/>
      <c r="BQ105" s="160"/>
      <c r="BR105" s="160"/>
      <c r="BS105" s="160"/>
      <c r="BT105" s="160"/>
      <c r="BU105" s="160"/>
      <c r="BV105" s="160"/>
      <c r="BW105" s="160"/>
      <c r="BX105" s="160"/>
      <c r="BY105" s="160"/>
      <c r="BZ105" s="160"/>
      <c r="CA105" s="160"/>
      <c r="CB105" s="160"/>
      <c r="CC105" s="160"/>
      <c r="CD105" s="160"/>
      <c r="CE105" s="160"/>
      <c r="CF105" s="160"/>
      <c r="CG105" s="160"/>
      <c r="CH105" s="160"/>
      <c r="CI105" s="160"/>
      <c r="CJ105" s="160"/>
      <c r="CK105" s="160"/>
      <c r="CL105" s="160"/>
      <c r="CM105" s="160"/>
      <c r="CN105" s="160"/>
      <c r="CO105" s="160"/>
      <c r="CP105" s="160"/>
      <c r="CQ105" s="160"/>
      <c r="CR105" s="160"/>
      <c r="CS105" s="160"/>
      <c r="CT105" s="160"/>
      <c r="CU105" s="160"/>
      <c r="CV105" s="160"/>
      <c r="CW105" s="160"/>
      <c r="CX105" s="160"/>
      <c r="CY105" s="160"/>
      <c r="CZ105" s="160"/>
      <c r="DA105" s="160"/>
      <c r="DB105" s="160"/>
      <c r="DC105" s="160"/>
      <c r="DD105" s="160"/>
      <c r="DE105" s="160"/>
      <c r="DF105" s="160"/>
      <c r="DG105" s="160"/>
      <c r="DH105" s="160"/>
      <c r="DI105" s="160"/>
      <c r="DJ105" s="160"/>
      <c r="DK105" s="160"/>
      <c r="DL105" s="160"/>
      <c r="DM105" s="160"/>
      <c r="DN105" s="160"/>
    </row>
    <row r="106" spans="1:118" x14ac:dyDescent="0.15">
      <c r="A106" s="160"/>
      <c r="B106" s="160"/>
      <c r="C106" s="160"/>
      <c r="D106" s="160"/>
      <c r="E106" s="160"/>
      <c r="F106" s="160"/>
      <c r="G106" s="203"/>
      <c r="H106" s="203"/>
      <c r="I106" s="160"/>
      <c r="J106" s="160"/>
      <c r="K106" s="160"/>
      <c r="L106" s="160"/>
      <c r="M106" s="160"/>
      <c r="N106" s="160"/>
      <c r="O106" s="160"/>
      <c r="P106" s="160"/>
      <c r="Q106" s="160"/>
      <c r="R106" s="160"/>
      <c r="S106" s="160"/>
      <c r="T106" s="160"/>
      <c r="U106" s="160"/>
      <c r="V106" s="160"/>
      <c r="W106" s="160"/>
      <c r="X106" s="160"/>
      <c r="Y106" s="160"/>
      <c r="Z106" s="160"/>
      <c r="AA106" s="160"/>
      <c r="AB106" s="160"/>
      <c r="AC106" s="160"/>
      <c r="AD106" s="160"/>
      <c r="AE106" s="160"/>
      <c r="AF106" s="160"/>
      <c r="AG106" s="160"/>
      <c r="AH106" s="160"/>
      <c r="AI106" s="160"/>
      <c r="AJ106" s="160"/>
      <c r="AK106" s="160"/>
      <c r="AL106" s="160"/>
      <c r="AM106" s="160"/>
      <c r="AN106" s="160"/>
      <c r="AO106" s="160"/>
      <c r="AP106" s="160"/>
      <c r="AQ106" s="160"/>
      <c r="AR106" s="160"/>
      <c r="AS106" s="160"/>
      <c r="AT106" s="160"/>
      <c r="AU106" s="160"/>
      <c r="AV106" s="160"/>
      <c r="AW106" s="160"/>
      <c r="AX106" s="160"/>
      <c r="AY106" s="160"/>
      <c r="AZ106" s="160"/>
      <c r="BA106" s="160"/>
      <c r="BB106" s="160"/>
      <c r="BC106" s="160"/>
      <c r="BD106" s="160"/>
      <c r="BE106" s="160"/>
      <c r="BF106" s="160"/>
      <c r="BG106" s="160"/>
      <c r="BH106" s="160"/>
      <c r="BI106" s="160"/>
      <c r="BJ106" s="160"/>
      <c r="BK106" s="160"/>
      <c r="BL106" s="160"/>
      <c r="BM106" s="160"/>
      <c r="BN106" s="160"/>
      <c r="BO106" s="160"/>
      <c r="BP106" s="160"/>
      <c r="BQ106" s="160"/>
      <c r="BR106" s="160"/>
      <c r="BS106" s="160"/>
      <c r="BT106" s="160"/>
      <c r="BU106" s="160"/>
      <c r="BV106" s="160"/>
      <c r="BW106" s="160"/>
      <c r="BX106" s="160"/>
      <c r="BY106" s="160"/>
      <c r="BZ106" s="160"/>
      <c r="CA106" s="160"/>
      <c r="CB106" s="160"/>
      <c r="CC106" s="160"/>
      <c r="CD106" s="160"/>
      <c r="CE106" s="160"/>
      <c r="CF106" s="160"/>
      <c r="CG106" s="160"/>
      <c r="CH106" s="160"/>
      <c r="CI106" s="160"/>
      <c r="CJ106" s="160"/>
      <c r="CK106" s="160"/>
      <c r="CL106" s="160"/>
      <c r="CM106" s="160"/>
      <c r="CN106" s="160"/>
      <c r="CO106" s="160"/>
      <c r="CP106" s="160"/>
      <c r="CQ106" s="160"/>
      <c r="CR106" s="160"/>
      <c r="CS106" s="160"/>
      <c r="CT106" s="160"/>
      <c r="CU106" s="160"/>
      <c r="CV106" s="160"/>
      <c r="CW106" s="160"/>
      <c r="CX106" s="160"/>
      <c r="CY106" s="160"/>
      <c r="CZ106" s="160"/>
      <c r="DA106" s="160"/>
      <c r="DB106" s="160"/>
      <c r="DC106" s="160"/>
      <c r="DD106" s="160"/>
      <c r="DE106" s="160"/>
      <c r="DF106" s="160"/>
      <c r="DG106" s="160"/>
      <c r="DH106" s="160"/>
      <c r="DI106" s="160"/>
      <c r="DJ106" s="160"/>
      <c r="DK106" s="160"/>
      <c r="DL106" s="160"/>
      <c r="DM106" s="160"/>
      <c r="DN106" s="160"/>
    </row>
    <row r="107" spans="1:118" x14ac:dyDescent="0.15">
      <c r="A107" s="160"/>
      <c r="B107" s="160"/>
      <c r="C107" s="160"/>
      <c r="D107" s="160"/>
      <c r="E107" s="160"/>
      <c r="F107" s="160"/>
      <c r="G107" s="203"/>
      <c r="H107" s="203"/>
      <c r="I107" s="160"/>
      <c r="J107" s="160"/>
      <c r="K107" s="160"/>
      <c r="L107" s="160"/>
      <c r="M107" s="160"/>
      <c r="N107" s="160"/>
      <c r="O107" s="160"/>
      <c r="P107" s="160"/>
      <c r="Q107" s="160"/>
      <c r="R107" s="160"/>
      <c r="S107" s="160"/>
      <c r="T107" s="160"/>
      <c r="U107" s="160"/>
      <c r="V107" s="160"/>
      <c r="W107" s="160"/>
      <c r="X107" s="160"/>
      <c r="Y107" s="160"/>
      <c r="Z107" s="160"/>
      <c r="AA107" s="160"/>
      <c r="AB107" s="160"/>
      <c r="AC107" s="160"/>
      <c r="AD107" s="160"/>
      <c r="AE107" s="160"/>
      <c r="AF107" s="160"/>
      <c r="AG107" s="160"/>
      <c r="AH107" s="160"/>
      <c r="AI107" s="160"/>
      <c r="AJ107" s="160"/>
      <c r="AK107" s="160"/>
      <c r="AL107" s="160"/>
      <c r="AM107" s="160"/>
      <c r="AN107" s="160"/>
      <c r="AO107" s="160"/>
      <c r="AP107" s="160"/>
      <c r="AQ107" s="160"/>
      <c r="AR107" s="160"/>
      <c r="AS107" s="160"/>
      <c r="AT107" s="160"/>
      <c r="AU107" s="160"/>
      <c r="AV107" s="160"/>
      <c r="AW107" s="160"/>
      <c r="AX107" s="160"/>
      <c r="AY107" s="160"/>
      <c r="AZ107" s="160"/>
      <c r="BA107" s="160"/>
      <c r="BB107" s="160"/>
      <c r="BC107" s="160"/>
      <c r="BD107" s="160"/>
      <c r="BE107" s="160"/>
      <c r="BF107" s="160"/>
      <c r="BG107" s="160"/>
      <c r="BH107" s="160"/>
      <c r="BI107" s="160"/>
      <c r="BJ107" s="160"/>
      <c r="BK107" s="160"/>
      <c r="BL107" s="160"/>
      <c r="BM107" s="160"/>
      <c r="BN107" s="160"/>
      <c r="BO107" s="160"/>
      <c r="BP107" s="160"/>
      <c r="BQ107" s="160"/>
      <c r="BR107" s="160"/>
      <c r="BS107" s="160"/>
      <c r="BT107" s="160"/>
      <c r="BU107" s="160"/>
      <c r="BV107" s="160"/>
      <c r="BW107" s="160"/>
      <c r="BX107" s="160"/>
      <c r="BY107" s="160"/>
      <c r="BZ107" s="160"/>
      <c r="CA107" s="160"/>
      <c r="CB107" s="160"/>
      <c r="CC107" s="160"/>
      <c r="CD107" s="160"/>
      <c r="CE107" s="160"/>
      <c r="CF107" s="160"/>
      <c r="CG107" s="160"/>
      <c r="CH107" s="160"/>
      <c r="CI107" s="160"/>
      <c r="CJ107" s="160"/>
      <c r="CK107" s="160"/>
      <c r="CL107" s="160"/>
      <c r="CM107" s="160"/>
      <c r="CN107" s="160"/>
      <c r="CO107" s="160"/>
      <c r="CP107" s="160"/>
      <c r="CQ107" s="160"/>
      <c r="CR107" s="160"/>
      <c r="CS107" s="160"/>
      <c r="CT107" s="160"/>
      <c r="CU107" s="160"/>
      <c r="CV107" s="160"/>
      <c r="CW107" s="160"/>
      <c r="CX107" s="160"/>
      <c r="CY107" s="160"/>
      <c r="CZ107" s="160"/>
      <c r="DA107" s="160"/>
      <c r="DB107" s="160"/>
      <c r="DC107" s="160"/>
      <c r="DD107" s="160"/>
      <c r="DE107" s="160"/>
      <c r="DF107" s="160"/>
      <c r="DG107" s="160"/>
      <c r="DH107" s="160"/>
      <c r="DI107" s="160"/>
      <c r="DJ107" s="160"/>
      <c r="DK107" s="160"/>
      <c r="DL107" s="160"/>
      <c r="DM107" s="160"/>
      <c r="DN107" s="160"/>
    </row>
    <row r="108" spans="1:118" x14ac:dyDescent="0.15">
      <c r="A108" s="160"/>
      <c r="B108" s="160"/>
      <c r="C108" s="160"/>
      <c r="D108" s="160"/>
      <c r="E108" s="160"/>
      <c r="F108" s="160"/>
      <c r="G108" s="203"/>
      <c r="H108" s="203"/>
      <c r="I108" s="160"/>
      <c r="J108" s="160"/>
      <c r="K108" s="160"/>
      <c r="L108" s="160"/>
      <c r="M108" s="160"/>
      <c r="N108" s="160"/>
      <c r="O108" s="160"/>
      <c r="P108" s="160"/>
      <c r="Q108" s="160"/>
      <c r="R108" s="160"/>
      <c r="S108" s="160"/>
      <c r="T108" s="160"/>
      <c r="U108" s="160"/>
      <c r="V108" s="160"/>
      <c r="W108" s="160"/>
      <c r="X108" s="160"/>
      <c r="Y108" s="160"/>
      <c r="Z108" s="160"/>
      <c r="AA108" s="160"/>
      <c r="AB108" s="160"/>
      <c r="AC108" s="160"/>
      <c r="AD108" s="160"/>
      <c r="AE108" s="160"/>
      <c r="AF108" s="160"/>
      <c r="AG108" s="160"/>
      <c r="AH108" s="160"/>
      <c r="AI108" s="160"/>
      <c r="AJ108" s="160"/>
      <c r="AK108" s="160"/>
      <c r="AL108" s="160"/>
      <c r="AM108" s="160"/>
      <c r="AN108" s="160"/>
      <c r="AO108" s="160"/>
      <c r="AP108" s="160"/>
      <c r="AQ108" s="160"/>
      <c r="AR108" s="160"/>
      <c r="AS108" s="160"/>
      <c r="AT108" s="160"/>
      <c r="AU108" s="160"/>
      <c r="AV108" s="160"/>
      <c r="AW108" s="160"/>
      <c r="AX108" s="160"/>
      <c r="AY108" s="160"/>
      <c r="AZ108" s="160"/>
      <c r="BA108" s="160"/>
      <c r="BB108" s="160"/>
      <c r="BC108" s="160"/>
      <c r="BD108" s="160"/>
      <c r="BE108" s="160"/>
      <c r="BF108" s="160"/>
      <c r="BG108" s="160"/>
      <c r="BH108" s="160"/>
      <c r="BI108" s="160"/>
      <c r="BJ108" s="160"/>
      <c r="BK108" s="160"/>
      <c r="BL108" s="160"/>
      <c r="BM108" s="160"/>
      <c r="BN108" s="160"/>
      <c r="BO108" s="160"/>
      <c r="BP108" s="160"/>
      <c r="BQ108" s="160"/>
      <c r="BR108" s="160"/>
      <c r="BS108" s="160"/>
      <c r="BT108" s="160"/>
      <c r="BU108" s="160"/>
      <c r="BV108" s="160"/>
      <c r="BW108" s="160"/>
      <c r="BX108" s="160"/>
      <c r="BY108" s="160"/>
      <c r="BZ108" s="160"/>
      <c r="CA108" s="160"/>
      <c r="CB108" s="160"/>
      <c r="CC108" s="160"/>
      <c r="CD108" s="160"/>
      <c r="CE108" s="160"/>
      <c r="CF108" s="160"/>
      <c r="CG108" s="160"/>
      <c r="CH108" s="160"/>
      <c r="CI108" s="160"/>
      <c r="CJ108" s="160"/>
      <c r="CK108" s="160"/>
      <c r="CL108" s="160"/>
      <c r="CM108" s="160"/>
      <c r="CN108" s="160"/>
      <c r="CO108" s="160"/>
      <c r="CP108" s="160"/>
      <c r="CQ108" s="160"/>
      <c r="CR108" s="160"/>
      <c r="CS108" s="160"/>
      <c r="CT108" s="160"/>
      <c r="CU108" s="160"/>
      <c r="CV108" s="160"/>
      <c r="CW108" s="160"/>
      <c r="CX108" s="160"/>
      <c r="CY108" s="160"/>
      <c r="CZ108" s="160"/>
      <c r="DA108" s="160"/>
      <c r="DB108" s="160"/>
      <c r="DC108" s="160"/>
      <c r="DD108" s="160"/>
      <c r="DE108" s="160"/>
      <c r="DF108" s="160"/>
      <c r="DG108" s="160"/>
      <c r="DH108" s="160"/>
      <c r="DI108" s="160"/>
      <c r="DJ108" s="160"/>
      <c r="DK108" s="160"/>
      <c r="DL108" s="160"/>
      <c r="DM108" s="160"/>
      <c r="DN108" s="160"/>
    </row>
    <row r="109" spans="1:118" x14ac:dyDescent="0.15">
      <c r="A109" s="160"/>
      <c r="B109" s="160"/>
      <c r="C109" s="160"/>
      <c r="D109" s="160"/>
      <c r="E109" s="160"/>
      <c r="F109" s="160"/>
      <c r="G109" s="203"/>
      <c r="H109" s="203"/>
      <c r="I109" s="160"/>
      <c r="J109" s="160"/>
      <c r="K109" s="160"/>
      <c r="L109" s="160"/>
      <c r="M109" s="160"/>
      <c r="N109" s="160"/>
      <c r="O109" s="160"/>
      <c r="P109" s="160"/>
      <c r="Q109" s="160"/>
      <c r="R109" s="160"/>
      <c r="S109" s="160"/>
      <c r="T109" s="160"/>
      <c r="U109" s="160"/>
      <c r="V109" s="160"/>
      <c r="W109" s="160"/>
      <c r="X109" s="160"/>
      <c r="Y109" s="160"/>
      <c r="Z109" s="160"/>
      <c r="AA109" s="160"/>
      <c r="AB109" s="160"/>
      <c r="AC109" s="160"/>
      <c r="AD109" s="160"/>
      <c r="AE109" s="160"/>
      <c r="AF109" s="160"/>
      <c r="AG109" s="160"/>
      <c r="AH109" s="160"/>
      <c r="AI109" s="160"/>
      <c r="AJ109" s="160"/>
      <c r="AK109" s="160"/>
      <c r="AL109" s="160"/>
      <c r="AM109" s="160"/>
      <c r="AN109" s="160"/>
      <c r="AO109" s="160"/>
      <c r="AP109" s="160"/>
      <c r="AQ109" s="160"/>
      <c r="AR109" s="160"/>
      <c r="AS109" s="160"/>
      <c r="AT109" s="160"/>
      <c r="AU109" s="160"/>
      <c r="AV109" s="160"/>
      <c r="AW109" s="160"/>
      <c r="AX109" s="160"/>
      <c r="AY109" s="160"/>
      <c r="AZ109" s="160"/>
      <c r="BA109" s="160"/>
      <c r="BB109" s="160"/>
      <c r="BC109" s="160"/>
      <c r="BD109" s="160"/>
      <c r="BE109" s="160"/>
      <c r="BF109" s="160"/>
      <c r="BG109" s="160"/>
      <c r="BH109" s="160"/>
      <c r="BI109" s="160"/>
      <c r="BJ109" s="160"/>
      <c r="BK109" s="160"/>
      <c r="BL109" s="160"/>
      <c r="BM109" s="160"/>
      <c r="BN109" s="160"/>
      <c r="BO109" s="160"/>
      <c r="BP109" s="160"/>
      <c r="BQ109" s="160"/>
      <c r="BR109" s="160"/>
      <c r="BS109" s="160"/>
      <c r="BT109" s="160"/>
      <c r="BU109" s="160"/>
      <c r="BV109" s="160"/>
      <c r="BW109" s="160"/>
      <c r="BX109" s="160"/>
      <c r="BY109" s="160"/>
      <c r="BZ109" s="160"/>
      <c r="CA109" s="160"/>
      <c r="CB109" s="160"/>
      <c r="CC109" s="160"/>
      <c r="CD109" s="160"/>
      <c r="CE109" s="160"/>
      <c r="CF109" s="160"/>
      <c r="CG109" s="160"/>
      <c r="CH109" s="160"/>
      <c r="CI109" s="160"/>
      <c r="CJ109" s="160"/>
      <c r="CK109" s="160"/>
      <c r="CL109" s="160"/>
      <c r="CM109" s="160"/>
      <c r="CN109" s="160"/>
      <c r="CO109" s="160"/>
      <c r="CP109" s="160"/>
      <c r="CQ109" s="160"/>
      <c r="CR109" s="160"/>
      <c r="CS109" s="160"/>
      <c r="CT109" s="160"/>
      <c r="CU109" s="160"/>
      <c r="CV109" s="160"/>
      <c r="CW109" s="160"/>
      <c r="CX109" s="160"/>
      <c r="CY109" s="160"/>
      <c r="CZ109" s="160"/>
      <c r="DA109" s="160"/>
      <c r="DB109" s="160"/>
      <c r="DC109" s="160"/>
      <c r="DD109" s="160"/>
      <c r="DE109" s="160"/>
      <c r="DF109" s="160"/>
      <c r="DG109" s="160"/>
      <c r="DH109" s="160"/>
      <c r="DI109" s="160"/>
      <c r="DJ109" s="160"/>
      <c r="DK109" s="160"/>
      <c r="DL109" s="160"/>
      <c r="DM109" s="160"/>
      <c r="DN109" s="160"/>
    </row>
    <row r="110" spans="1:118" x14ac:dyDescent="0.15">
      <c r="A110" s="160"/>
      <c r="B110" s="160"/>
      <c r="C110" s="160"/>
      <c r="D110" s="160"/>
      <c r="E110" s="160"/>
      <c r="F110" s="160"/>
      <c r="G110" s="203"/>
      <c r="H110" s="203"/>
      <c r="I110" s="160"/>
      <c r="J110" s="160"/>
      <c r="K110" s="160"/>
      <c r="L110" s="160"/>
      <c r="M110" s="160"/>
      <c r="N110" s="160"/>
      <c r="O110" s="160"/>
      <c r="P110" s="160"/>
      <c r="Q110" s="160"/>
      <c r="R110" s="160"/>
      <c r="S110" s="160"/>
      <c r="T110" s="160"/>
      <c r="U110" s="160"/>
      <c r="V110" s="160"/>
      <c r="W110" s="160"/>
      <c r="X110" s="160"/>
      <c r="Y110" s="160"/>
      <c r="Z110" s="160"/>
      <c r="AA110" s="160"/>
      <c r="AB110" s="160"/>
      <c r="AC110" s="160"/>
      <c r="AD110" s="160"/>
      <c r="AE110" s="160"/>
      <c r="AF110" s="160"/>
      <c r="AG110" s="160"/>
      <c r="AH110" s="160"/>
      <c r="AI110" s="160"/>
      <c r="AJ110" s="160"/>
      <c r="AK110" s="160"/>
      <c r="AL110" s="160"/>
      <c r="AM110" s="160"/>
      <c r="AN110" s="160"/>
      <c r="AO110" s="160"/>
      <c r="AP110" s="160"/>
      <c r="AQ110" s="160"/>
      <c r="AR110" s="160"/>
      <c r="AS110" s="160"/>
      <c r="AT110" s="160"/>
      <c r="AU110" s="160"/>
      <c r="AV110" s="160"/>
      <c r="AW110" s="160"/>
      <c r="AX110" s="160"/>
      <c r="AY110" s="160"/>
      <c r="AZ110" s="160"/>
      <c r="BA110" s="160"/>
      <c r="BB110" s="160"/>
      <c r="BC110" s="160"/>
      <c r="BD110" s="160"/>
      <c r="BE110" s="160"/>
      <c r="BF110" s="160"/>
      <c r="BG110" s="160"/>
      <c r="BH110" s="160"/>
      <c r="BI110" s="160"/>
      <c r="BJ110" s="160"/>
      <c r="BK110" s="160"/>
      <c r="BL110" s="160"/>
      <c r="BM110" s="160"/>
      <c r="BN110" s="160"/>
      <c r="BO110" s="160"/>
      <c r="BP110" s="160"/>
      <c r="BQ110" s="160"/>
      <c r="BR110" s="160"/>
      <c r="BS110" s="160"/>
      <c r="BT110" s="160"/>
      <c r="BU110" s="160"/>
      <c r="BV110" s="160"/>
      <c r="BW110" s="160"/>
      <c r="BX110" s="160"/>
      <c r="BY110" s="160"/>
      <c r="BZ110" s="160"/>
      <c r="CA110" s="160"/>
      <c r="CB110" s="160"/>
      <c r="CC110" s="160"/>
      <c r="CD110" s="160"/>
      <c r="CE110" s="160"/>
      <c r="CF110" s="160"/>
      <c r="CG110" s="160"/>
      <c r="CH110" s="160"/>
      <c r="CI110" s="160"/>
      <c r="CJ110" s="160"/>
      <c r="CK110" s="160"/>
      <c r="CL110" s="160"/>
      <c r="CM110" s="160"/>
      <c r="CN110" s="160"/>
      <c r="CO110" s="160"/>
      <c r="CP110" s="160"/>
      <c r="CQ110" s="160"/>
      <c r="CR110" s="160"/>
      <c r="CS110" s="160"/>
      <c r="CT110" s="160"/>
      <c r="CU110" s="160"/>
      <c r="CV110" s="160"/>
      <c r="CW110" s="160"/>
      <c r="CX110" s="160"/>
      <c r="CY110" s="160"/>
      <c r="CZ110" s="160"/>
      <c r="DA110" s="160"/>
      <c r="DB110" s="160"/>
      <c r="DC110" s="160"/>
      <c r="DD110" s="160"/>
      <c r="DE110" s="160"/>
      <c r="DF110" s="160"/>
      <c r="DG110" s="160"/>
      <c r="DH110" s="160"/>
      <c r="DI110" s="160"/>
      <c r="DJ110" s="160"/>
      <c r="DK110" s="160"/>
      <c r="DL110" s="160"/>
      <c r="DM110" s="160"/>
      <c r="DN110" s="160"/>
    </row>
    <row r="111" spans="1:118" x14ac:dyDescent="0.15">
      <c r="A111" s="160"/>
      <c r="B111" s="160"/>
      <c r="C111" s="160"/>
      <c r="D111" s="160"/>
      <c r="E111" s="160"/>
      <c r="F111" s="160"/>
      <c r="G111" s="203"/>
      <c r="H111" s="203"/>
      <c r="I111" s="160"/>
      <c r="J111" s="160"/>
      <c r="K111" s="160"/>
      <c r="L111" s="160"/>
      <c r="M111" s="160"/>
      <c r="N111" s="160"/>
      <c r="O111" s="160"/>
      <c r="P111" s="160"/>
      <c r="Q111" s="160"/>
      <c r="R111" s="160"/>
      <c r="S111" s="160"/>
      <c r="T111" s="160"/>
      <c r="U111" s="160"/>
      <c r="V111" s="160"/>
      <c r="W111" s="160"/>
      <c r="X111" s="160"/>
      <c r="Y111" s="160"/>
      <c r="Z111" s="160"/>
      <c r="AA111" s="160"/>
      <c r="AB111" s="160"/>
      <c r="AC111" s="160"/>
      <c r="AD111" s="160"/>
      <c r="AE111" s="160"/>
      <c r="AF111" s="160"/>
      <c r="AG111" s="160"/>
      <c r="AH111" s="160"/>
      <c r="AI111" s="160"/>
      <c r="AJ111" s="160"/>
      <c r="AK111" s="160"/>
      <c r="AL111" s="160"/>
      <c r="AM111" s="160"/>
      <c r="AN111" s="160"/>
      <c r="AO111" s="160"/>
      <c r="AP111" s="160"/>
      <c r="AQ111" s="160"/>
      <c r="AR111" s="160"/>
      <c r="AS111" s="160"/>
      <c r="AT111" s="160"/>
      <c r="AU111" s="160"/>
      <c r="AV111" s="160"/>
      <c r="AW111" s="160"/>
      <c r="AX111" s="160"/>
      <c r="AY111" s="160"/>
      <c r="AZ111" s="160"/>
      <c r="BA111" s="160"/>
      <c r="BB111" s="160"/>
      <c r="BC111" s="160"/>
      <c r="BD111" s="160"/>
      <c r="BE111" s="160"/>
      <c r="BF111" s="160"/>
      <c r="BG111" s="160"/>
      <c r="BH111" s="160"/>
      <c r="BI111" s="160"/>
      <c r="BJ111" s="160"/>
      <c r="BK111" s="160"/>
      <c r="BL111" s="160"/>
      <c r="BM111" s="160"/>
      <c r="BN111" s="160"/>
      <c r="BO111" s="160"/>
      <c r="BP111" s="160"/>
      <c r="BQ111" s="160"/>
      <c r="BR111" s="160"/>
      <c r="BS111" s="160"/>
      <c r="BT111" s="160"/>
      <c r="BU111" s="160"/>
      <c r="BV111" s="160"/>
      <c r="BW111" s="160"/>
      <c r="BX111" s="160"/>
      <c r="BY111" s="160"/>
      <c r="BZ111" s="160"/>
      <c r="CA111" s="160"/>
      <c r="CB111" s="160"/>
      <c r="CC111" s="160"/>
      <c r="CD111" s="160"/>
      <c r="CE111" s="160"/>
      <c r="CF111" s="160"/>
      <c r="CG111" s="160"/>
      <c r="CH111" s="160"/>
      <c r="CI111" s="160"/>
      <c r="CJ111" s="160"/>
      <c r="CK111" s="160"/>
      <c r="CL111" s="160"/>
      <c r="CM111" s="160"/>
      <c r="CN111" s="160"/>
      <c r="CO111" s="160"/>
      <c r="CP111" s="160"/>
      <c r="CQ111" s="160"/>
      <c r="CR111" s="160"/>
      <c r="CS111" s="160"/>
      <c r="CT111" s="160"/>
      <c r="CU111" s="160"/>
      <c r="CV111" s="160"/>
      <c r="CW111" s="160"/>
      <c r="CX111" s="160"/>
      <c r="CY111" s="160"/>
      <c r="CZ111" s="160"/>
      <c r="DA111" s="160"/>
      <c r="DB111" s="160"/>
      <c r="DC111" s="160"/>
      <c r="DD111" s="160"/>
      <c r="DE111" s="160"/>
      <c r="DF111" s="160"/>
      <c r="DG111" s="160"/>
      <c r="DH111" s="160"/>
      <c r="DI111" s="160"/>
      <c r="DJ111" s="160"/>
      <c r="DK111" s="160"/>
      <c r="DL111" s="160"/>
      <c r="DM111" s="160"/>
      <c r="DN111" s="160"/>
    </row>
    <row r="112" spans="1:118" x14ac:dyDescent="0.15">
      <c r="A112" s="160"/>
      <c r="B112" s="160"/>
      <c r="C112" s="160"/>
      <c r="D112" s="160"/>
      <c r="E112" s="160"/>
      <c r="F112" s="160"/>
      <c r="G112" s="203"/>
      <c r="H112" s="203"/>
      <c r="I112" s="160"/>
      <c r="J112" s="160"/>
      <c r="K112" s="160"/>
      <c r="L112" s="160"/>
      <c r="M112" s="160"/>
      <c r="N112" s="160"/>
      <c r="O112" s="160"/>
      <c r="P112" s="160"/>
      <c r="Q112" s="160"/>
      <c r="R112" s="160"/>
      <c r="S112" s="160"/>
      <c r="T112" s="160"/>
      <c r="U112" s="160"/>
      <c r="V112" s="160"/>
      <c r="W112" s="160"/>
      <c r="X112" s="160"/>
      <c r="Y112" s="160"/>
      <c r="Z112" s="160"/>
      <c r="AA112" s="160"/>
      <c r="AB112" s="160"/>
      <c r="AC112" s="160"/>
      <c r="AD112" s="160"/>
      <c r="AE112" s="160"/>
      <c r="AF112" s="160"/>
      <c r="AG112" s="160"/>
      <c r="AH112" s="160"/>
      <c r="AI112" s="160"/>
      <c r="AJ112" s="160"/>
      <c r="AK112" s="160"/>
      <c r="AL112" s="160"/>
      <c r="AM112" s="160"/>
      <c r="AN112" s="160"/>
      <c r="AO112" s="160"/>
      <c r="AP112" s="160"/>
      <c r="AQ112" s="160"/>
      <c r="AR112" s="160"/>
      <c r="AS112" s="160"/>
      <c r="AT112" s="160"/>
      <c r="AU112" s="160"/>
      <c r="AV112" s="160"/>
      <c r="AW112" s="160"/>
      <c r="AX112" s="160"/>
      <c r="AY112" s="160"/>
      <c r="AZ112" s="160"/>
      <c r="BA112" s="160"/>
      <c r="BB112" s="160"/>
      <c r="BC112" s="160"/>
      <c r="BD112" s="160"/>
      <c r="BE112" s="160"/>
      <c r="BF112" s="160"/>
      <c r="BG112" s="160"/>
      <c r="BH112" s="160"/>
      <c r="BI112" s="160"/>
      <c r="BJ112" s="160"/>
      <c r="BK112" s="160"/>
      <c r="BL112" s="160"/>
      <c r="BM112" s="160"/>
      <c r="BN112" s="160"/>
      <c r="BO112" s="160"/>
      <c r="BP112" s="160"/>
      <c r="BQ112" s="160"/>
      <c r="BR112" s="160"/>
      <c r="BS112" s="160"/>
      <c r="BT112" s="160"/>
      <c r="BU112" s="160"/>
      <c r="BV112" s="160"/>
      <c r="BW112" s="160"/>
      <c r="BX112" s="160"/>
      <c r="BY112" s="160"/>
      <c r="BZ112" s="160"/>
      <c r="CA112" s="160"/>
      <c r="CB112" s="160"/>
      <c r="CC112" s="160"/>
      <c r="CD112" s="160"/>
      <c r="CE112" s="160"/>
      <c r="CF112" s="160"/>
      <c r="CG112" s="160"/>
      <c r="CH112" s="160"/>
      <c r="CI112" s="160"/>
      <c r="CJ112" s="160"/>
      <c r="CK112" s="160"/>
      <c r="CL112" s="160"/>
      <c r="CM112" s="160"/>
      <c r="CN112" s="160"/>
      <c r="CO112" s="160"/>
      <c r="CP112" s="160"/>
      <c r="CQ112" s="160"/>
      <c r="CR112" s="160"/>
      <c r="CS112" s="160"/>
      <c r="CT112" s="160"/>
      <c r="CU112" s="160"/>
      <c r="CV112" s="160"/>
      <c r="CW112" s="160"/>
      <c r="CX112" s="160"/>
      <c r="CY112" s="160"/>
      <c r="CZ112" s="160"/>
      <c r="DA112" s="160"/>
      <c r="DB112" s="160"/>
      <c r="DC112" s="160"/>
      <c r="DD112" s="160"/>
      <c r="DE112" s="160"/>
      <c r="DF112" s="160"/>
      <c r="DG112" s="160"/>
      <c r="DH112" s="160"/>
      <c r="DI112" s="160"/>
      <c r="DJ112" s="160"/>
      <c r="DK112" s="160"/>
      <c r="DL112" s="160"/>
      <c r="DM112" s="160"/>
      <c r="DN112" s="160"/>
    </row>
    <row r="113" spans="1:118" x14ac:dyDescent="0.15">
      <c r="A113" s="160"/>
      <c r="B113" s="160"/>
      <c r="C113" s="160"/>
      <c r="D113" s="160"/>
      <c r="E113" s="160"/>
      <c r="F113" s="160"/>
      <c r="G113" s="203"/>
      <c r="H113" s="203"/>
      <c r="I113" s="160"/>
      <c r="J113" s="160"/>
      <c r="K113" s="160"/>
      <c r="L113" s="160"/>
      <c r="M113" s="160"/>
      <c r="N113" s="160"/>
      <c r="O113" s="160"/>
      <c r="P113" s="160"/>
      <c r="Q113" s="160"/>
      <c r="R113" s="160"/>
      <c r="S113" s="160"/>
      <c r="T113" s="160"/>
      <c r="U113" s="160"/>
      <c r="V113" s="160"/>
      <c r="W113" s="160"/>
      <c r="X113" s="160"/>
      <c r="Y113" s="160"/>
      <c r="Z113" s="160"/>
      <c r="AA113" s="160"/>
      <c r="AB113" s="160"/>
      <c r="AC113" s="160"/>
      <c r="AD113" s="160"/>
      <c r="AE113" s="160"/>
      <c r="AF113" s="160"/>
      <c r="AG113" s="160"/>
      <c r="AH113" s="160"/>
      <c r="AI113" s="160"/>
      <c r="AJ113" s="160"/>
      <c r="AK113" s="160"/>
      <c r="AL113" s="160"/>
      <c r="AM113" s="160"/>
      <c r="AN113" s="160"/>
      <c r="AO113" s="160"/>
      <c r="AP113" s="160"/>
      <c r="AQ113" s="160"/>
      <c r="AR113" s="160"/>
      <c r="AS113" s="160"/>
      <c r="AT113" s="160"/>
      <c r="AU113" s="160"/>
      <c r="AV113" s="160"/>
      <c r="AW113" s="160"/>
      <c r="AX113" s="160"/>
      <c r="AY113" s="160"/>
      <c r="AZ113" s="160"/>
      <c r="BA113" s="160"/>
      <c r="BB113" s="160"/>
      <c r="BC113" s="160"/>
      <c r="BD113" s="160"/>
      <c r="BE113" s="160"/>
      <c r="BF113" s="160"/>
      <c r="BG113" s="160"/>
      <c r="BH113" s="160"/>
      <c r="BI113" s="160"/>
      <c r="BJ113" s="160"/>
      <c r="BK113" s="160"/>
      <c r="BL113" s="160"/>
      <c r="BM113" s="160"/>
      <c r="BN113" s="160"/>
      <c r="BO113" s="160"/>
      <c r="BP113" s="160"/>
      <c r="BQ113" s="160"/>
      <c r="BR113" s="160"/>
      <c r="BS113" s="160"/>
      <c r="BT113" s="160"/>
      <c r="BU113" s="160"/>
      <c r="BV113" s="160"/>
      <c r="BW113" s="160"/>
      <c r="BX113" s="160"/>
      <c r="BY113" s="160"/>
      <c r="BZ113" s="160"/>
      <c r="CA113" s="160"/>
      <c r="CB113" s="160"/>
      <c r="CC113" s="160"/>
      <c r="CD113" s="160"/>
      <c r="CE113" s="160"/>
      <c r="CF113" s="160"/>
      <c r="CG113" s="160"/>
      <c r="CH113" s="160"/>
      <c r="CI113" s="160"/>
      <c r="CJ113" s="160"/>
      <c r="CK113" s="160"/>
      <c r="CL113" s="160"/>
      <c r="CM113" s="160"/>
      <c r="CN113" s="160"/>
      <c r="CO113" s="160"/>
      <c r="CP113" s="160"/>
      <c r="CQ113" s="160"/>
      <c r="CR113" s="160"/>
      <c r="CS113" s="160"/>
      <c r="CT113" s="160"/>
      <c r="CU113" s="160"/>
      <c r="CV113" s="160"/>
      <c r="CW113" s="160"/>
      <c r="CX113" s="160"/>
      <c r="CY113" s="160"/>
      <c r="CZ113" s="160"/>
      <c r="DA113" s="160"/>
      <c r="DB113" s="160"/>
      <c r="DC113" s="160"/>
      <c r="DD113" s="160"/>
      <c r="DE113" s="160"/>
      <c r="DF113" s="160"/>
      <c r="DG113" s="160"/>
      <c r="DH113" s="160"/>
      <c r="DI113" s="160"/>
      <c r="DJ113" s="160"/>
      <c r="DK113" s="160"/>
      <c r="DL113" s="160"/>
      <c r="DM113" s="160"/>
      <c r="DN113" s="160"/>
    </row>
    <row r="114" spans="1:118" x14ac:dyDescent="0.15">
      <c r="A114" s="160"/>
      <c r="B114" s="160"/>
      <c r="C114" s="160"/>
      <c r="D114" s="160"/>
      <c r="E114" s="160"/>
      <c r="F114" s="160"/>
      <c r="G114" s="203"/>
      <c r="H114" s="203"/>
      <c r="I114" s="160"/>
      <c r="J114" s="160"/>
      <c r="K114" s="160"/>
      <c r="L114" s="160"/>
      <c r="M114" s="160"/>
      <c r="N114" s="160"/>
      <c r="O114" s="160"/>
      <c r="P114" s="160"/>
      <c r="Q114" s="160"/>
      <c r="R114" s="160"/>
      <c r="S114" s="160"/>
      <c r="T114" s="160"/>
      <c r="U114" s="160"/>
      <c r="V114" s="160"/>
      <c r="W114" s="160"/>
      <c r="X114" s="160"/>
      <c r="Y114" s="160"/>
      <c r="Z114" s="160"/>
      <c r="AA114" s="160"/>
      <c r="AB114" s="160"/>
      <c r="AC114" s="160"/>
      <c r="AD114" s="160"/>
      <c r="AE114" s="160"/>
      <c r="AF114" s="160"/>
      <c r="AG114" s="160"/>
      <c r="AH114" s="160"/>
      <c r="AI114" s="160"/>
      <c r="AJ114" s="160"/>
      <c r="AK114" s="160"/>
      <c r="AL114" s="160"/>
      <c r="AM114" s="160"/>
      <c r="AN114" s="160"/>
      <c r="AO114" s="160"/>
      <c r="AP114" s="160"/>
      <c r="AQ114" s="160"/>
      <c r="AR114" s="160"/>
      <c r="AS114" s="160"/>
      <c r="AT114" s="160"/>
      <c r="AU114" s="160"/>
      <c r="AV114" s="160"/>
      <c r="AW114" s="160"/>
      <c r="AX114" s="160"/>
      <c r="AY114" s="160"/>
      <c r="AZ114" s="160"/>
      <c r="BA114" s="160"/>
      <c r="BB114" s="160"/>
      <c r="BC114" s="160"/>
      <c r="BD114" s="160"/>
      <c r="BE114" s="160"/>
      <c r="BF114" s="160"/>
      <c r="BG114" s="160"/>
      <c r="BH114" s="160"/>
      <c r="BI114" s="160"/>
      <c r="BJ114" s="160"/>
      <c r="BK114" s="160"/>
      <c r="BL114" s="160"/>
      <c r="BM114" s="160"/>
      <c r="BN114" s="160"/>
      <c r="BO114" s="160"/>
      <c r="BP114" s="160"/>
      <c r="BQ114" s="160"/>
      <c r="BR114" s="160"/>
      <c r="BS114" s="160"/>
      <c r="BT114" s="160"/>
      <c r="BU114" s="160"/>
      <c r="BV114" s="160"/>
      <c r="BW114" s="160"/>
      <c r="BX114" s="160"/>
      <c r="BY114" s="160"/>
      <c r="BZ114" s="160"/>
      <c r="CA114" s="160"/>
      <c r="CB114" s="160"/>
      <c r="CC114" s="160"/>
      <c r="CD114" s="160"/>
      <c r="CE114" s="160"/>
      <c r="CF114" s="160"/>
      <c r="CG114" s="160"/>
      <c r="CH114" s="160"/>
      <c r="CI114" s="160"/>
      <c r="CJ114" s="160"/>
      <c r="CK114" s="160"/>
      <c r="CL114" s="160"/>
      <c r="CM114" s="160"/>
      <c r="CN114" s="160"/>
      <c r="CO114" s="160"/>
      <c r="CP114" s="160"/>
      <c r="CQ114" s="160"/>
      <c r="CR114" s="160"/>
      <c r="CS114" s="160"/>
      <c r="CT114" s="160"/>
      <c r="CU114" s="160"/>
      <c r="CV114" s="160"/>
      <c r="CW114" s="160"/>
      <c r="CX114" s="160"/>
      <c r="CY114" s="160"/>
      <c r="CZ114" s="160"/>
      <c r="DA114" s="160"/>
      <c r="DB114" s="160"/>
      <c r="DC114" s="160"/>
      <c r="DD114" s="160"/>
      <c r="DE114" s="160"/>
      <c r="DF114" s="160"/>
      <c r="DG114" s="160"/>
      <c r="DH114" s="160"/>
      <c r="DI114" s="160"/>
      <c r="DJ114" s="160"/>
      <c r="DK114" s="160"/>
      <c r="DL114" s="160"/>
      <c r="DM114" s="160"/>
      <c r="DN114" s="160"/>
    </row>
    <row r="115" spans="1:118" x14ac:dyDescent="0.15">
      <c r="A115" s="160"/>
      <c r="B115" s="160"/>
      <c r="C115" s="160"/>
      <c r="D115" s="160"/>
      <c r="E115" s="160"/>
      <c r="F115" s="160"/>
      <c r="G115" s="203"/>
      <c r="H115" s="203"/>
      <c r="I115" s="160"/>
      <c r="J115" s="160"/>
      <c r="K115" s="160"/>
      <c r="L115" s="160"/>
      <c r="M115" s="160"/>
      <c r="N115" s="160"/>
      <c r="O115" s="160"/>
      <c r="P115" s="160"/>
      <c r="Q115" s="160"/>
      <c r="R115" s="160"/>
      <c r="S115" s="160"/>
      <c r="T115" s="160"/>
      <c r="U115" s="160"/>
      <c r="V115" s="160"/>
      <c r="W115" s="160"/>
      <c r="X115" s="160"/>
      <c r="Y115" s="160"/>
      <c r="Z115" s="160"/>
      <c r="AA115" s="160"/>
      <c r="AB115" s="160"/>
      <c r="AC115" s="160"/>
      <c r="AD115" s="160"/>
      <c r="AE115" s="160"/>
      <c r="AF115" s="160"/>
      <c r="AG115" s="160"/>
      <c r="AH115" s="160"/>
      <c r="AI115" s="160"/>
      <c r="AJ115" s="160"/>
      <c r="AK115" s="160"/>
      <c r="AL115" s="160"/>
      <c r="AM115" s="160"/>
      <c r="AN115" s="160"/>
      <c r="AO115" s="160"/>
      <c r="AP115" s="160"/>
      <c r="AQ115" s="160"/>
      <c r="AR115" s="160"/>
      <c r="AS115" s="160"/>
      <c r="AT115" s="160"/>
      <c r="AU115" s="160"/>
      <c r="AV115" s="160"/>
      <c r="AW115" s="160"/>
      <c r="AX115" s="160"/>
      <c r="AY115" s="160"/>
      <c r="AZ115" s="160"/>
      <c r="BA115" s="160"/>
      <c r="BB115" s="160"/>
      <c r="BC115" s="160"/>
      <c r="BD115" s="160"/>
      <c r="BE115" s="160"/>
      <c r="BF115" s="160"/>
      <c r="BG115" s="160"/>
      <c r="BH115" s="160"/>
      <c r="BI115" s="160"/>
      <c r="BJ115" s="160"/>
      <c r="BK115" s="160"/>
      <c r="BL115" s="160"/>
      <c r="BM115" s="160"/>
      <c r="BN115" s="160"/>
      <c r="BO115" s="160"/>
      <c r="BP115" s="160"/>
      <c r="BQ115" s="160"/>
      <c r="BR115" s="160"/>
      <c r="BS115" s="160"/>
      <c r="BT115" s="160"/>
      <c r="BU115" s="160"/>
      <c r="BV115" s="160"/>
      <c r="BW115" s="160"/>
      <c r="BX115" s="160"/>
      <c r="BY115" s="160"/>
      <c r="BZ115" s="160"/>
      <c r="CA115" s="160"/>
      <c r="CB115" s="160"/>
      <c r="CC115" s="160"/>
      <c r="CD115" s="160"/>
      <c r="CE115" s="160"/>
      <c r="CF115" s="160"/>
      <c r="CG115" s="160"/>
      <c r="CH115" s="160"/>
      <c r="CI115" s="160"/>
      <c r="CJ115" s="160"/>
      <c r="CK115" s="160"/>
      <c r="CL115" s="160"/>
      <c r="CM115" s="160"/>
      <c r="CN115" s="160"/>
      <c r="CO115" s="160"/>
      <c r="CP115" s="160"/>
      <c r="CQ115" s="160"/>
      <c r="CR115" s="160"/>
      <c r="CS115" s="160"/>
      <c r="CT115" s="160"/>
      <c r="CU115" s="160"/>
      <c r="CV115" s="160"/>
      <c r="CW115" s="160"/>
      <c r="CX115" s="160"/>
      <c r="CY115" s="160"/>
      <c r="CZ115" s="160"/>
      <c r="DA115" s="160"/>
      <c r="DB115" s="160"/>
      <c r="DC115" s="160"/>
      <c r="DD115" s="160"/>
      <c r="DE115" s="160"/>
      <c r="DF115" s="160"/>
      <c r="DG115" s="160"/>
      <c r="DH115" s="160"/>
      <c r="DI115" s="160"/>
      <c r="DJ115" s="160"/>
      <c r="DK115" s="160"/>
      <c r="DL115" s="160"/>
      <c r="DM115" s="160"/>
      <c r="DN115" s="160"/>
    </row>
    <row r="116" spans="1:118" x14ac:dyDescent="0.15">
      <c r="A116" s="160"/>
      <c r="B116" s="160"/>
      <c r="C116" s="160"/>
      <c r="D116" s="160"/>
      <c r="E116" s="160"/>
      <c r="F116" s="160"/>
      <c r="G116" s="203"/>
      <c r="H116" s="203"/>
      <c r="I116" s="160"/>
      <c r="J116" s="160"/>
      <c r="K116" s="160"/>
      <c r="L116" s="160"/>
      <c r="M116" s="160"/>
      <c r="N116" s="160"/>
      <c r="O116" s="160"/>
      <c r="P116" s="160"/>
      <c r="Q116" s="160"/>
      <c r="R116" s="160"/>
      <c r="S116" s="160"/>
      <c r="T116" s="160"/>
      <c r="U116" s="160"/>
      <c r="V116" s="160"/>
      <c r="W116" s="160"/>
      <c r="X116" s="160"/>
      <c r="Y116" s="160"/>
      <c r="Z116" s="160"/>
      <c r="AA116" s="160"/>
      <c r="AB116" s="160"/>
      <c r="AC116" s="160"/>
      <c r="AD116" s="160"/>
      <c r="AE116" s="160"/>
      <c r="AF116" s="160"/>
      <c r="AG116" s="160"/>
      <c r="AH116" s="160"/>
      <c r="AI116" s="160"/>
      <c r="AJ116" s="160"/>
      <c r="AK116" s="160"/>
      <c r="AL116" s="160"/>
      <c r="AM116" s="160"/>
      <c r="AN116" s="160"/>
      <c r="AO116" s="160"/>
      <c r="AP116" s="160"/>
      <c r="AQ116" s="160"/>
      <c r="AR116" s="160"/>
      <c r="AS116" s="160"/>
      <c r="AT116" s="160"/>
      <c r="AU116" s="160"/>
      <c r="AV116" s="160"/>
      <c r="AW116" s="160"/>
      <c r="AX116" s="160"/>
      <c r="AY116" s="160"/>
      <c r="AZ116" s="160"/>
      <c r="BA116" s="160"/>
      <c r="BB116" s="160"/>
      <c r="BC116" s="160"/>
      <c r="BD116" s="160"/>
      <c r="BE116" s="160"/>
      <c r="BF116" s="160"/>
      <c r="BG116" s="160"/>
      <c r="BH116" s="160"/>
      <c r="BI116" s="160"/>
      <c r="BJ116" s="160"/>
      <c r="BK116" s="160"/>
      <c r="BL116" s="160"/>
      <c r="BM116" s="160"/>
      <c r="BN116" s="160"/>
      <c r="BO116" s="160"/>
      <c r="BP116" s="160"/>
      <c r="BQ116" s="160"/>
      <c r="BR116" s="160"/>
      <c r="BS116" s="160"/>
      <c r="BT116" s="160"/>
      <c r="BU116" s="160"/>
      <c r="BV116" s="160"/>
      <c r="BW116" s="160"/>
      <c r="BX116" s="160"/>
      <c r="BY116" s="160"/>
      <c r="BZ116" s="160"/>
      <c r="CA116" s="160"/>
      <c r="CB116" s="160"/>
      <c r="CC116" s="160"/>
      <c r="CD116" s="160"/>
      <c r="CE116" s="160"/>
      <c r="CF116" s="160"/>
      <c r="CG116" s="160"/>
      <c r="CH116" s="160"/>
      <c r="CI116" s="160"/>
      <c r="CJ116" s="160"/>
      <c r="CK116" s="160"/>
      <c r="CL116" s="160"/>
      <c r="CM116" s="160"/>
      <c r="CN116" s="160"/>
      <c r="CO116" s="160"/>
      <c r="CP116" s="160"/>
      <c r="CQ116" s="160"/>
      <c r="CR116" s="160"/>
      <c r="CS116" s="160"/>
      <c r="CT116" s="160"/>
      <c r="CU116" s="160"/>
      <c r="CV116" s="160"/>
      <c r="CW116" s="160"/>
      <c r="CX116" s="160"/>
      <c r="CY116" s="160"/>
      <c r="CZ116" s="160"/>
      <c r="DA116" s="160"/>
      <c r="DB116" s="160"/>
      <c r="DC116" s="160"/>
      <c r="DD116" s="160"/>
      <c r="DE116" s="160"/>
      <c r="DF116" s="160"/>
      <c r="DG116" s="160"/>
      <c r="DH116" s="160"/>
      <c r="DI116" s="160"/>
      <c r="DJ116" s="160"/>
      <c r="DK116" s="160"/>
      <c r="DL116" s="160"/>
      <c r="DM116" s="160"/>
      <c r="DN116" s="160"/>
    </row>
    <row r="117" spans="1:118" x14ac:dyDescent="0.15">
      <c r="A117" s="160"/>
      <c r="B117" s="160"/>
      <c r="C117" s="160"/>
      <c r="D117" s="160"/>
      <c r="E117" s="160"/>
      <c r="F117" s="160"/>
      <c r="G117" s="203"/>
      <c r="H117" s="203"/>
      <c r="I117" s="160"/>
      <c r="J117" s="160"/>
      <c r="K117" s="160"/>
      <c r="L117" s="160"/>
      <c r="M117" s="160"/>
      <c r="N117" s="160"/>
      <c r="O117" s="160"/>
      <c r="P117" s="160"/>
      <c r="Q117" s="160"/>
      <c r="R117" s="160"/>
      <c r="S117" s="160"/>
      <c r="T117" s="160"/>
      <c r="U117" s="160"/>
      <c r="V117" s="160"/>
      <c r="W117" s="160"/>
      <c r="X117" s="160"/>
      <c r="Y117" s="160"/>
      <c r="Z117" s="160"/>
      <c r="AA117" s="160"/>
      <c r="AB117" s="160"/>
      <c r="AC117" s="160"/>
      <c r="AD117" s="160"/>
      <c r="AE117" s="160"/>
      <c r="AF117" s="160"/>
      <c r="AG117" s="160"/>
      <c r="AH117" s="160"/>
      <c r="AI117" s="160"/>
      <c r="AJ117" s="160"/>
      <c r="AK117" s="160"/>
      <c r="AL117" s="160"/>
      <c r="AM117" s="160"/>
      <c r="AN117" s="160"/>
      <c r="AO117" s="160"/>
      <c r="AP117" s="160"/>
      <c r="AQ117" s="160"/>
      <c r="AR117" s="160"/>
      <c r="AS117" s="160"/>
      <c r="AT117" s="160"/>
      <c r="AU117" s="160"/>
      <c r="AV117" s="160"/>
      <c r="AW117" s="160"/>
      <c r="AX117" s="160"/>
      <c r="AY117" s="160"/>
      <c r="AZ117" s="160"/>
      <c r="BA117" s="160"/>
      <c r="BB117" s="160"/>
      <c r="BC117" s="160"/>
      <c r="BD117" s="160"/>
      <c r="BE117" s="160"/>
      <c r="BF117" s="160"/>
      <c r="BG117" s="160"/>
      <c r="BH117" s="160"/>
      <c r="BI117" s="160"/>
      <c r="BJ117" s="160"/>
      <c r="BK117" s="160"/>
      <c r="BL117" s="160"/>
      <c r="BM117" s="160"/>
      <c r="BN117" s="160"/>
      <c r="BO117" s="160"/>
      <c r="BP117" s="160"/>
      <c r="BQ117" s="160"/>
      <c r="BR117" s="160"/>
      <c r="BS117" s="160"/>
      <c r="BT117" s="160"/>
      <c r="BU117" s="160"/>
      <c r="BV117" s="160"/>
      <c r="BW117" s="160"/>
      <c r="BX117" s="160"/>
      <c r="BY117" s="160"/>
      <c r="BZ117" s="160"/>
      <c r="CA117" s="160"/>
      <c r="CB117" s="160"/>
      <c r="CC117" s="160"/>
      <c r="CD117" s="160"/>
      <c r="CE117" s="160"/>
      <c r="CF117" s="160"/>
      <c r="CG117" s="160"/>
      <c r="CH117" s="160"/>
      <c r="CI117" s="160"/>
      <c r="CJ117" s="160"/>
      <c r="CK117" s="160"/>
      <c r="CL117" s="160"/>
      <c r="CM117" s="160"/>
      <c r="CN117" s="160"/>
      <c r="CO117" s="160"/>
      <c r="CP117" s="160"/>
      <c r="CQ117" s="160"/>
      <c r="CR117" s="160"/>
      <c r="CS117" s="160"/>
      <c r="CT117" s="160"/>
      <c r="CU117" s="160"/>
      <c r="CV117" s="160"/>
      <c r="CW117" s="160"/>
      <c r="CX117" s="160"/>
      <c r="CY117" s="160"/>
      <c r="CZ117" s="160"/>
      <c r="DA117" s="160"/>
      <c r="DB117" s="160"/>
      <c r="DC117" s="160"/>
      <c r="DD117" s="160"/>
      <c r="DE117" s="160"/>
      <c r="DF117" s="160"/>
      <c r="DG117" s="160"/>
      <c r="DH117" s="160"/>
      <c r="DI117" s="160"/>
      <c r="DJ117" s="160"/>
      <c r="DK117" s="160"/>
      <c r="DL117" s="160"/>
      <c r="DM117" s="160"/>
      <c r="DN117" s="160"/>
    </row>
    <row r="118" spans="1:118" x14ac:dyDescent="0.15">
      <c r="A118" s="160"/>
      <c r="B118" s="160"/>
      <c r="C118" s="160"/>
      <c r="D118" s="160"/>
      <c r="E118" s="160"/>
      <c r="F118" s="160"/>
      <c r="G118" s="203"/>
      <c r="H118" s="203"/>
      <c r="I118" s="160"/>
      <c r="J118" s="160"/>
      <c r="K118" s="160"/>
      <c r="L118" s="160"/>
      <c r="M118" s="160"/>
      <c r="N118" s="160"/>
      <c r="O118" s="160"/>
      <c r="P118" s="160"/>
      <c r="Q118" s="160"/>
      <c r="R118" s="160"/>
      <c r="S118" s="160"/>
      <c r="T118" s="160"/>
      <c r="U118" s="160"/>
      <c r="V118" s="160"/>
      <c r="W118" s="160"/>
      <c r="X118" s="160"/>
      <c r="Y118" s="160"/>
      <c r="Z118" s="160"/>
      <c r="AA118" s="160"/>
      <c r="AB118" s="160"/>
      <c r="AC118" s="160"/>
      <c r="AD118" s="160"/>
      <c r="AE118" s="160"/>
      <c r="AF118" s="160"/>
      <c r="AG118" s="160"/>
      <c r="AH118" s="160"/>
      <c r="AI118" s="160"/>
      <c r="AJ118" s="160"/>
      <c r="AK118" s="160"/>
      <c r="AL118" s="160"/>
      <c r="AM118" s="160"/>
      <c r="AN118" s="160"/>
      <c r="AO118" s="160"/>
      <c r="AP118" s="160"/>
      <c r="AQ118" s="160"/>
      <c r="AR118" s="160"/>
      <c r="AS118" s="160"/>
      <c r="AT118" s="160"/>
      <c r="AU118" s="160"/>
      <c r="AV118" s="160"/>
      <c r="AW118" s="160"/>
      <c r="AX118" s="160"/>
      <c r="AY118" s="160"/>
      <c r="AZ118" s="160"/>
      <c r="BA118" s="160"/>
      <c r="BB118" s="160"/>
      <c r="BC118" s="160"/>
      <c r="BD118" s="160"/>
      <c r="BE118" s="160"/>
      <c r="BF118" s="160"/>
      <c r="BG118" s="160"/>
      <c r="BH118" s="160"/>
      <c r="BI118" s="160"/>
      <c r="BJ118" s="160"/>
      <c r="BK118" s="160"/>
      <c r="BL118" s="160"/>
      <c r="BM118" s="160"/>
      <c r="BN118" s="160"/>
      <c r="BO118" s="160"/>
      <c r="BP118" s="160"/>
      <c r="BQ118" s="160"/>
      <c r="BR118" s="160"/>
      <c r="BS118" s="160"/>
      <c r="BT118" s="160"/>
      <c r="BU118" s="160"/>
      <c r="BV118" s="160"/>
      <c r="BW118" s="160"/>
      <c r="BX118" s="160"/>
      <c r="BY118" s="160"/>
      <c r="BZ118" s="160"/>
      <c r="CA118" s="160"/>
      <c r="CB118" s="160"/>
      <c r="CC118" s="160"/>
      <c r="CD118" s="160"/>
      <c r="CE118" s="160"/>
      <c r="CF118" s="160"/>
      <c r="CG118" s="160"/>
      <c r="CH118" s="160"/>
      <c r="CI118" s="160"/>
      <c r="CJ118" s="160"/>
      <c r="CK118" s="160"/>
      <c r="CL118" s="160"/>
      <c r="CM118" s="160"/>
      <c r="CN118" s="160"/>
      <c r="CO118" s="160"/>
      <c r="CP118" s="160"/>
      <c r="CQ118" s="160"/>
      <c r="CR118" s="160"/>
      <c r="CS118" s="160"/>
      <c r="CT118" s="160"/>
      <c r="CU118" s="160"/>
      <c r="CV118" s="160"/>
      <c r="CW118" s="160"/>
      <c r="CX118" s="160"/>
      <c r="CY118" s="160"/>
      <c r="CZ118" s="160"/>
      <c r="DA118" s="160"/>
      <c r="DB118" s="160"/>
      <c r="DC118" s="160"/>
      <c r="DD118" s="160"/>
      <c r="DE118" s="160"/>
      <c r="DF118" s="160"/>
      <c r="DG118" s="160"/>
      <c r="DH118" s="160"/>
      <c r="DI118" s="160"/>
      <c r="DJ118" s="160"/>
      <c r="DK118" s="160"/>
      <c r="DL118" s="160"/>
      <c r="DM118" s="160"/>
      <c r="DN118" s="160"/>
    </row>
    <row r="119" spans="1:118" x14ac:dyDescent="0.15">
      <c r="A119" s="160"/>
      <c r="B119" s="160"/>
      <c r="C119" s="160"/>
      <c r="D119" s="160"/>
      <c r="E119" s="160"/>
      <c r="F119" s="160"/>
      <c r="G119" s="203"/>
      <c r="H119" s="203"/>
      <c r="I119" s="160"/>
      <c r="J119" s="160"/>
      <c r="K119" s="160"/>
      <c r="L119" s="160"/>
      <c r="M119" s="160"/>
      <c r="N119" s="160"/>
      <c r="O119" s="160"/>
      <c r="P119" s="160"/>
      <c r="Q119" s="160"/>
      <c r="R119" s="160"/>
      <c r="S119" s="160"/>
      <c r="T119" s="160"/>
      <c r="U119" s="160"/>
      <c r="V119" s="160"/>
      <c r="W119" s="160"/>
      <c r="X119" s="160"/>
      <c r="Y119" s="160"/>
      <c r="Z119" s="160"/>
      <c r="AA119" s="160"/>
      <c r="AB119" s="160"/>
      <c r="AC119" s="160"/>
      <c r="AD119" s="160"/>
      <c r="AE119" s="160"/>
      <c r="AF119" s="160"/>
      <c r="AG119" s="160"/>
      <c r="AH119" s="160"/>
      <c r="AI119" s="160"/>
      <c r="AJ119" s="160"/>
      <c r="AK119" s="160"/>
      <c r="AL119" s="160"/>
      <c r="AM119" s="160"/>
      <c r="AN119" s="160"/>
      <c r="AO119" s="160"/>
      <c r="AP119" s="160"/>
      <c r="AQ119" s="160"/>
      <c r="AR119" s="160"/>
      <c r="AS119" s="160"/>
      <c r="AT119" s="160"/>
      <c r="AU119" s="160"/>
      <c r="AV119" s="160"/>
      <c r="AW119" s="160"/>
      <c r="AX119" s="160"/>
      <c r="AY119" s="160"/>
      <c r="AZ119" s="160"/>
      <c r="BA119" s="160"/>
      <c r="BB119" s="160"/>
      <c r="BC119" s="160"/>
      <c r="BD119" s="160"/>
      <c r="BE119" s="160"/>
      <c r="BF119" s="160"/>
      <c r="BG119" s="160"/>
      <c r="BH119" s="160"/>
      <c r="BI119" s="160"/>
      <c r="BJ119" s="160"/>
      <c r="BK119" s="160"/>
      <c r="BL119" s="160"/>
      <c r="BM119" s="160"/>
      <c r="BN119" s="160"/>
      <c r="BO119" s="160"/>
      <c r="BP119" s="160"/>
      <c r="BQ119" s="160"/>
      <c r="BR119" s="160"/>
      <c r="BS119" s="160"/>
      <c r="BT119" s="160"/>
      <c r="BU119" s="160"/>
      <c r="BV119" s="160"/>
      <c r="BW119" s="160"/>
      <c r="BX119" s="160"/>
      <c r="BY119" s="160"/>
      <c r="BZ119" s="160"/>
      <c r="CA119" s="160"/>
      <c r="CB119" s="160"/>
      <c r="CC119" s="160"/>
      <c r="CD119" s="160"/>
      <c r="CE119" s="160"/>
      <c r="CF119" s="160"/>
      <c r="CG119" s="160"/>
      <c r="CH119" s="160"/>
      <c r="CI119" s="160"/>
      <c r="CJ119" s="160"/>
      <c r="CK119" s="160"/>
      <c r="CL119" s="160"/>
      <c r="CM119" s="160"/>
      <c r="CN119" s="160"/>
      <c r="CO119" s="160"/>
      <c r="CP119" s="160"/>
      <c r="CQ119" s="160"/>
      <c r="CR119" s="160"/>
      <c r="CS119" s="160"/>
      <c r="CT119" s="160"/>
      <c r="CU119" s="160"/>
      <c r="CV119" s="160"/>
      <c r="CW119" s="160"/>
      <c r="CX119" s="160"/>
      <c r="CY119" s="160"/>
      <c r="CZ119" s="160"/>
      <c r="DA119" s="160"/>
      <c r="DB119" s="160"/>
      <c r="DC119" s="160"/>
      <c r="DD119" s="160"/>
      <c r="DE119" s="160"/>
      <c r="DF119" s="160"/>
      <c r="DG119" s="160"/>
      <c r="DH119" s="160"/>
      <c r="DI119" s="160"/>
      <c r="DJ119" s="160"/>
      <c r="DK119" s="160"/>
      <c r="DL119" s="160"/>
      <c r="DM119" s="160"/>
      <c r="DN119" s="160"/>
    </row>
    <row r="120" spans="1:118" x14ac:dyDescent="0.15">
      <c r="A120" s="160"/>
      <c r="B120" s="160"/>
      <c r="C120" s="160"/>
      <c r="D120" s="160"/>
      <c r="E120" s="160"/>
      <c r="F120" s="160"/>
      <c r="G120" s="203"/>
      <c r="H120" s="203"/>
      <c r="I120" s="160"/>
      <c r="J120" s="160"/>
      <c r="K120" s="160"/>
      <c r="L120" s="160"/>
      <c r="M120" s="160"/>
      <c r="N120" s="160"/>
      <c r="O120" s="160"/>
      <c r="P120" s="160"/>
      <c r="Q120" s="160"/>
      <c r="R120" s="160"/>
      <c r="S120" s="160"/>
      <c r="T120" s="160"/>
      <c r="U120" s="160"/>
      <c r="V120" s="160"/>
      <c r="W120" s="160"/>
      <c r="X120" s="160"/>
      <c r="Y120" s="160"/>
      <c r="Z120" s="160"/>
      <c r="AA120" s="160"/>
      <c r="AB120" s="160"/>
      <c r="AC120" s="160"/>
      <c r="AD120" s="160"/>
      <c r="AE120" s="160"/>
      <c r="AF120" s="160"/>
      <c r="AG120" s="160"/>
      <c r="AH120" s="160"/>
      <c r="AI120" s="160"/>
      <c r="AJ120" s="160"/>
      <c r="AK120" s="160"/>
      <c r="AL120" s="160"/>
      <c r="AM120" s="160"/>
      <c r="AN120" s="160"/>
      <c r="AO120" s="160"/>
      <c r="AP120" s="160"/>
      <c r="AQ120" s="160"/>
      <c r="AR120" s="160"/>
      <c r="AS120" s="160"/>
      <c r="AT120" s="160"/>
      <c r="AU120" s="160"/>
      <c r="AV120" s="160"/>
      <c r="AW120" s="160"/>
      <c r="AX120" s="160"/>
      <c r="AY120" s="160"/>
      <c r="AZ120" s="160"/>
      <c r="BA120" s="160"/>
      <c r="BB120" s="160"/>
      <c r="BC120" s="160"/>
      <c r="BD120" s="160"/>
      <c r="BE120" s="160"/>
      <c r="BF120" s="160"/>
      <c r="BG120" s="160"/>
      <c r="BH120" s="160"/>
      <c r="BI120" s="160"/>
      <c r="BJ120" s="160"/>
      <c r="BK120" s="160"/>
      <c r="BL120" s="160"/>
      <c r="BM120" s="160"/>
      <c r="BN120" s="160"/>
      <c r="BO120" s="160"/>
      <c r="BP120" s="160"/>
      <c r="BQ120" s="160"/>
      <c r="BR120" s="160"/>
      <c r="BS120" s="160"/>
      <c r="BT120" s="160"/>
      <c r="BU120" s="160"/>
      <c r="BV120" s="160"/>
      <c r="BW120" s="160"/>
      <c r="BX120" s="160"/>
      <c r="BY120" s="160"/>
      <c r="BZ120" s="160"/>
      <c r="CA120" s="160"/>
      <c r="CB120" s="160"/>
      <c r="CC120" s="160"/>
      <c r="CD120" s="160"/>
      <c r="CE120" s="160"/>
      <c r="CF120" s="160"/>
      <c r="CG120" s="160"/>
      <c r="CH120" s="160"/>
      <c r="CI120" s="160"/>
      <c r="CJ120" s="160"/>
      <c r="CK120" s="160"/>
      <c r="CL120" s="160"/>
      <c r="CM120" s="160"/>
      <c r="CN120" s="160"/>
      <c r="CO120" s="160"/>
      <c r="CP120" s="160"/>
      <c r="CQ120" s="160"/>
      <c r="CR120" s="160"/>
      <c r="CS120" s="160"/>
      <c r="CT120" s="160"/>
      <c r="CU120" s="160"/>
      <c r="CV120" s="160"/>
      <c r="CW120" s="160"/>
      <c r="CX120" s="160"/>
      <c r="CY120" s="160"/>
      <c r="CZ120" s="160"/>
      <c r="DA120" s="160"/>
      <c r="DB120" s="160"/>
      <c r="DC120" s="160"/>
      <c r="DD120" s="160"/>
      <c r="DE120" s="160"/>
      <c r="DF120" s="160"/>
      <c r="DG120" s="160"/>
      <c r="DH120" s="160"/>
      <c r="DI120" s="160"/>
      <c r="DJ120" s="160"/>
      <c r="DK120" s="160"/>
      <c r="DL120" s="160"/>
      <c r="DM120" s="160"/>
      <c r="DN120" s="160"/>
    </row>
    <row r="121" spans="1:118" x14ac:dyDescent="0.15">
      <c r="A121" s="160"/>
      <c r="B121" s="160"/>
      <c r="C121" s="160"/>
      <c r="D121" s="160"/>
      <c r="E121" s="160"/>
      <c r="F121" s="160"/>
      <c r="G121" s="203"/>
      <c r="H121" s="203"/>
      <c r="I121" s="160"/>
      <c r="J121" s="160"/>
      <c r="K121" s="160"/>
      <c r="L121" s="160"/>
      <c r="M121" s="160"/>
      <c r="N121" s="160"/>
      <c r="O121" s="160"/>
      <c r="P121" s="160"/>
      <c r="Q121" s="160"/>
      <c r="R121" s="160"/>
      <c r="S121" s="160"/>
      <c r="T121" s="160"/>
      <c r="U121" s="160"/>
      <c r="V121" s="160"/>
      <c r="W121" s="160"/>
      <c r="X121" s="160"/>
      <c r="Y121" s="160"/>
      <c r="Z121" s="160"/>
      <c r="AA121" s="160"/>
      <c r="AB121" s="160"/>
      <c r="AC121" s="160"/>
      <c r="AD121" s="160"/>
      <c r="AE121" s="160"/>
      <c r="AF121" s="160"/>
      <c r="AG121" s="160"/>
      <c r="AH121" s="160"/>
      <c r="AI121" s="160"/>
      <c r="AJ121" s="160"/>
      <c r="AK121" s="160"/>
      <c r="AL121" s="160"/>
      <c r="AM121" s="160"/>
      <c r="AN121" s="160"/>
      <c r="AO121" s="160"/>
      <c r="AP121" s="160"/>
      <c r="AQ121" s="160"/>
      <c r="AR121" s="160"/>
      <c r="AS121" s="160"/>
      <c r="AT121" s="160"/>
      <c r="AU121" s="160"/>
      <c r="AV121" s="160"/>
      <c r="AW121" s="160"/>
      <c r="AX121" s="160"/>
      <c r="AY121" s="160"/>
      <c r="AZ121" s="160"/>
      <c r="BA121" s="160"/>
      <c r="BB121" s="160"/>
      <c r="BC121" s="160"/>
      <c r="BD121" s="160"/>
      <c r="BE121" s="160"/>
      <c r="BF121" s="160"/>
      <c r="BG121" s="160"/>
      <c r="BH121" s="160"/>
      <c r="BI121" s="160"/>
      <c r="BJ121" s="160"/>
      <c r="BK121" s="160"/>
      <c r="BL121" s="160"/>
      <c r="BM121" s="160"/>
      <c r="BN121" s="160"/>
      <c r="BO121" s="160"/>
      <c r="BP121" s="160"/>
      <c r="BQ121" s="160"/>
      <c r="BR121" s="160"/>
      <c r="BS121" s="160"/>
      <c r="BT121" s="160"/>
      <c r="BU121" s="160"/>
      <c r="BV121" s="160"/>
      <c r="BW121" s="160"/>
      <c r="BX121" s="160"/>
      <c r="BY121" s="160"/>
      <c r="BZ121" s="160"/>
      <c r="CA121" s="160"/>
      <c r="CB121" s="160"/>
      <c r="CC121" s="160"/>
      <c r="CD121" s="160"/>
      <c r="CE121" s="160"/>
      <c r="CF121" s="160"/>
      <c r="CG121" s="160"/>
      <c r="CH121" s="160"/>
      <c r="CI121" s="160"/>
      <c r="CJ121" s="160"/>
      <c r="CK121" s="160"/>
      <c r="CL121" s="160"/>
      <c r="CM121" s="160"/>
      <c r="CN121" s="160"/>
      <c r="CO121" s="160"/>
      <c r="CP121" s="160"/>
      <c r="CQ121" s="160"/>
      <c r="CR121" s="160"/>
      <c r="CS121" s="160"/>
      <c r="CT121" s="160"/>
      <c r="CU121" s="160"/>
      <c r="CV121" s="160"/>
      <c r="CW121" s="160"/>
      <c r="CX121" s="160"/>
      <c r="CY121" s="160"/>
      <c r="CZ121" s="160"/>
      <c r="DA121" s="160"/>
      <c r="DB121" s="160"/>
      <c r="DC121" s="160"/>
      <c r="DD121" s="160"/>
      <c r="DE121" s="160"/>
      <c r="DF121" s="160"/>
      <c r="DG121" s="160"/>
      <c r="DH121" s="160"/>
      <c r="DI121" s="160"/>
      <c r="DJ121" s="160"/>
      <c r="DK121" s="160"/>
      <c r="DL121" s="160"/>
      <c r="DM121" s="160"/>
      <c r="DN121" s="160"/>
    </row>
    <row r="122" spans="1:118" x14ac:dyDescent="0.15">
      <c r="A122" s="160"/>
      <c r="B122" s="160"/>
      <c r="C122" s="160"/>
      <c r="D122" s="160"/>
      <c r="E122" s="160"/>
      <c r="F122" s="160"/>
      <c r="G122" s="203"/>
      <c r="H122" s="203"/>
      <c r="I122" s="160"/>
      <c r="J122" s="160"/>
      <c r="K122" s="160"/>
      <c r="L122" s="160"/>
      <c r="M122" s="160"/>
      <c r="N122" s="160"/>
      <c r="O122" s="160"/>
      <c r="P122" s="160"/>
      <c r="Q122" s="160"/>
      <c r="R122" s="160"/>
      <c r="S122" s="160"/>
      <c r="T122" s="160"/>
      <c r="U122" s="160"/>
      <c r="V122" s="160"/>
      <c r="W122" s="160"/>
      <c r="X122" s="160"/>
      <c r="Y122" s="160"/>
      <c r="Z122" s="160"/>
      <c r="AA122" s="160"/>
      <c r="AB122" s="160"/>
      <c r="AC122" s="160"/>
      <c r="AD122" s="160"/>
      <c r="AE122" s="160"/>
      <c r="AF122" s="160"/>
      <c r="AG122" s="160"/>
      <c r="AH122" s="160"/>
      <c r="AI122" s="160"/>
      <c r="AJ122" s="160"/>
      <c r="AK122" s="160"/>
      <c r="AL122" s="160"/>
      <c r="AM122" s="160"/>
      <c r="AN122" s="160"/>
      <c r="AO122" s="160"/>
      <c r="AP122" s="160"/>
      <c r="AQ122" s="160"/>
      <c r="AR122" s="160"/>
      <c r="AS122" s="160"/>
      <c r="AT122" s="160"/>
      <c r="AU122" s="160"/>
      <c r="AV122" s="160"/>
      <c r="AW122" s="160"/>
      <c r="AX122" s="160"/>
      <c r="AY122" s="160"/>
      <c r="AZ122" s="160"/>
      <c r="BA122" s="160"/>
      <c r="BB122" s="160"/>
      <c r="BC122" s="160"/>
      <c r="BD122" s="160"/>
      <c r="BE122" s="160"/>
      <c r="BF122" s="160"/>
      <c r="BG122" s="160"/>
      <c r="BH122" s="160"/>
      <c r="BI122" s="160"/>
      <c r="BJ122" s="160"/>
      <c r="BK122" s="160"/>
      <c r="BL122" s="160"/>
      <c r="BM122" s="160"/>
      <c r="BN122" s="160"/>
      <c r="BO122" s="160"/>
      <c r="BP122" s="160"/>
      <c r="BQ122" s="160"/>
      <c r="BR122" s="160"/>
      <c r="BS122" s="160"/>
      <c r="BT122" s="160"/>
      <c r="BU122" s="160"/>
      <c r="BV122" s="160"/>
      <c r="BW122" s="160"/>
      <c r="BX122" s="160"/>
      <c r="BY122" s="160"/>
      <c r="BZ122" s="160"/>
      <c r="CA122" s="160"/>
      <c r="CB122" s="160"/>
      <c r="CC122" s="160"/>
      <c r="CD122" s="160"/>
      <c r="CE122" s="160"/>
      <c r="CF122" s="160"/>
      <c r="CG122" s="160"/>
      <c r="CH122" s="160"/>
      <c r="CI122" s="160"/>
      <c r="CJ122" s="160"/>
      <c r="CK122" s="160"/>
      <c r="CL122" s="160"/>
      <c r="CM122" s="160"/>
      <c r="CN122" s="160"/>
      <c r="CO122" s="160"/>
      <c r="CP122" s="160"/>
      <c r="CQ122" s="160"/>
      <c r="CR122" s="160"/>
      <c r="CS122" s="160"/>
      <c r="CT122" s="160"/>
      <c r="CU122" s="160"/>
      <c r="CV122" s="160"/>
      <c r="CW122" s="160"/>
      <c r="CX122" s="160"/>
      <c r="CY122" s="160"/>
      <c r="CZ122" s="160"/>
      <c r="DA122" s="160"/>
      <c r="DB122" s="160"/>
      <c r="DC122" s="160"/>
      <c r="DD122" s="160"/>
      <c r="DE122" s="160"/>
      <c r="DF122" s="160"/>
      <c r="DG122" s="160"/>
      <c r="DH122" s="160"/>
      <c r="DI122" s="160"/>
      <c r="DJ122" s="160"/>
      <c r="DK122" s="160"/>
      <c r="DL122" s="160"/>
      <c r="DM122" s="160"/>
      <c r="DN122" s="160"/>
    </row>
    <row r="123" spans="1:118" x14ac:dyDescent="0.15">
      <c r="A123" s="160"/>
      <c r="B123" s="160"/>
      <c r="C123" s="160"/>
      <c r="D123" s="160"/>
      <c r="E123" s="160"/>
      <c r="F123" s="160"/>
      <c r="G123" s="203"/>
      <c r="H123" s="203"/>
      <c r="I123" s="160"/>
      <c r="J123" s="160"/>
      <c r="K123" s="160"/>
      <c r="L123" s="160"/>
      <c r="M123" s="160"/>
      <c r="N123" s="160"/>
      <c r="O123" s="160"/>
      <c r="P123" s="160"/>
      <c r="Q123" s="160"/>
      <c r="R123" s="160"/>
      <c r="S123" s="160"/>
      <c r="T123" s="160"/>
      <c r="U123" s="160"/>
      <c r="V123" s="160"/>
      <c r="W123" s="160"/>
      <c r="X123" s="160"/>
      <c r="Y123" s="160"/>
      <c r="Z123" s="160"/>
      <c r="AA123" s="160"/>
      <c r="AB123" s="160"/>
      <c r="AC123" s="160"/>
      <c r="AD123" s="160"/>
      <c r="AE123" s="160"/>
      <c r="AF123" s="160"/>
      <c r="AG123" s="160"/>
      <c r="AH123" s="160"/>
      <c r="AI123" s="160"/>
      <c r="AJ123" s="160"/>
      <c r="AK123" s="160"/>
      <c r="AL123" s="160"/>
      <c r="AM123" s="160"/>
      <c r="AN123" s="160"/>
      <c r="AO123" s="160"/>
      <c r="AP123" s="160"/>
      <c r="AQ123" s="160"/>
      <c r="AR123" s="160"/>
      <c r="AS123" s="160"/>
      <c r="AT123" s="160"/>
      <c r="AU123" s="160"/>
      <c r="AV123" s="160"/>
      <c r="AW123" s="160"/>
      <c r="AX123" s="160"/>
      <c r="AY123" s="160"/>
      <c r="AZ123" s="160"/>
      <c r="BA123" s="160"/>
      <c r="BB123" s="160"/>
      <c r="BC123" s="160"/>
      <c r="BD123" s="160"/>
      <c r="BE123" s="160"/>
      <c r="BF123" s="160"/>
      <c r="BG123" s="160"/>
      <c r="BH123" s="160"/>
      <c r="BI123" s="160"/>
      <c r="BJ123" s="160"/>
      <c r="BK123" s="160"/>
      <c r="BL123" s="160"/>
      <c r="BM123" s="160"/>
      <c r="BN123" s="160"/>
      <c r="BO123" s="160"/>
      <c r="BP123" s="160"/>
      <c r="BQ123" s="160"/>
      <c r="BR123" s="160"/>
      <c r="BS123" s="160"/>
      <c r="BT123" s="160"/>
      <c r="BU123" s="160"/>
      <c r="BV123" s="160"/>
      <c r="BW123" s="160"/>
      <c r="BX123" s="160"/>
      <c r="BY123" s="160"/>
      <c r="BZ123" s="160"/>
      <c r="CA123" s="160"/>
      <c r="CB123" s="160"/>
      <c r="CC123" s="160"/>
      <c r="CD123" s="160"/>
      <c r="CE123" s="160"/>
      <c r="CF123" s="160"/>
      <c r="CG123" s="160"/>
      <c r="CH123" s="160"/>
      <c r="CI123" s="160"/>
      <c r="CJ123" s="160"/>
      <c r="CK123" s="160"/>
      <c r="CL123" s="160"/>
      <c r="CM123" s="160"/>
      <c r="CN123" s="160"/>
      <c r="CO123" s="160"/>
      <c r="CP123" s="160"/>
      <c r="CQ123" s="160"/>
      <c r="CR123" s="160"/>
      <c r="CS123" s="160"/>
      <c r="CT123" s="160"/>
      <c r="CU123" s="160"/>
      <c r="CV123" s="160"/>
      <c r="CW123" s="160"/>
      <c r="CX123" s="160"/>
      <c r="CY123" s="160"/>
      <c r="CZ123" s="160"/>
      <c r="DA123" s="160"/>
      <c r="DB123" s="160"/>
      <c r="DC123" s="160"/>
      <c r="DD123" s="160"/>
      <c r="DE123" s="160"/>
      <c r="DF123" s="160"/>
      <c r="DG123" s="160"/>
      <c r="DH123" s="160"/>
      <c r="DI123" s="160"/>
      <c r="DJ123" s="160"/>
      <c r="DK123" s="160"/>
      <c r="DL123" s="160"/>
      <c r="DM123" s="160"/>
      <c r="DN123" s="160"/>
    </row>
    <row r="124" spans="1:118" x14ac:dyDescent="0.15">
      <c r="A124" s="160"/>
      <c r="B124" s="160"/>
      <c r="C124" s="160"/>
      <c r="D124" s="160"/>
      <c r="E124" s="160"/>
      <c r="F124" s="160"/>
      <c r="G124" s="203"/>
      <c r="H124" s="203"/>
      <c r="I124" s="160"/>
      <c r="J124" s="160"/>
      <c r="K124" s="160"/>
      <c r="L124" s="160"/>
      <c r="M124" s="160"/>
      <c r="N124" s="160"/>
      <c r="O124" s="160"/>
      <c r="P124" s="160"/>
      <c r="Q124" s="160"/>
      <c r="R124" s="160"/>
      <c r="S124" s="160"/>
      <c r="T124" s="160"/>
      <c r="U124" s="160"/>
      <c r="V124" s="160"/>
      <c r="W124" s="160"/>
      <c r="X124" s="160"/>
      <c r="Y124" s="160"/>
      <c r="Z124" s="160"/>
      <c r="AA124" s="160"/>
      <c r="AB124" s="160"/>
      <c r="AC124" s="160"/>
      <c r="AD124" s="160"/>
      <c r="AE124" s="160"/>
      <c r="AF124" s="160"/>
      <c r="AG124" s="160"/>
      <c r="AH124" s="160"/>
      <c r="AI124" s="160"/>
      <c r="AJ124" s="160"/>
      <c r="AK124" s="160"/>
      <c r="AL124" s="160"/>
      <c r="AM124" s="160"/>
      <c r="AN124" s="160"/>
      <c r="AO124" s="160"/>
      <c r="AP124" s="160"/>
      <c r="AQ124" s="160"/>
      <c r="AR124" s="160"/>
      <c r="AS124" s="160"/>
      <c r="AT124" s="160"/>
      <c r="AU124" s="160"/>
      <c r="AV124" s="160"/>
      <c r="AW124" s="160"/>
      <c r="AX124" s="160"/>
      <c r="AY124" s="160"/>
      <c r="AZ124" s="160"/>
      <c r="BA124" s="160"/>
      <c r="BB124" s="160"/>
      <c r="BC124" s="160"/>
      <c r="BD124" s="160"/>
      <c r="BE124" s="160"/>
      <c r="BF124" s="160"/>
      <c r="BG124" s="160"/>
      <c r="BH124" s="160"/>
      <c r="BI124" s="160"/>
      <c r="BJ124" s="160"/>
      <c r="BK124" s="160"/>
      <c r="BL124" s="160"/>
      <c r="BM124" s="160"/>
      <c r="BN124" s="160"/>
      <c r="BO124" s="160"/>
      <c r="BP124" s="160"/>
      <c r="BQ124" s="160"/>
      <c r="BR124" s="160"/>
      <c r="BS124" s="160"/>
      <c r="BT124" s="160"/>
      <c r="BU124" s="160"/>
      <c r="BV124" s="160"/>
      <c r="BW124" s="160"/>
      <c r="BX124" s="160"/>
      <c r="BY124" s="160"/>
      <c r="BZ124" s="160"/>
      <c r="CA124" s="160"/>
      <c r="CB124" s="160"/>
      <c r="CC124" s="160"/>
      <c r="CD124" s="160"/>
      <c r="CE124" s="160"/>
      <c r="CF124" s="160"/>
      <c r="CG124" s="160"/>
      <c r="CH124" s="160"/>
      <c r="CI124" s="160"/>
      <c r="CJ124" s="160"/>
      <c r="CK124" s="160"/>
      <c r="CL124" s="160"/>
      <c r="CM124" s="160"/>
      <c r="CN124" s="160"/>
      <c r="CO124" s="160"/>
      <c r="CP124" s="160"/>
      <c r="CQ124" s="160"/>
      <c r="CR124" s="160"/>
      <c r="CS124" s="160"/>
      <c r="CT124" s="160"/>
      <c r="CU124" s="160"/>
      <c r="CV124" s="160"/>
      <c r="CW124" s="160"/>
      <c r="CX124" s="160"/>
      <c r="CY124" s="160"/>
      <c r="CZ124" s="160"/>
      <c r="DA124" s="160"/>
      <c r="DB124" s="160"/>
      <c r="DC124" s="160"/>
      <c r="DD124" s="160"/>
      <c r="DE124" s="160"/>
      <c r="DF124" s="160"/>
      <c r="DG124" s="160"/>
      <c r="DH124" s="160"/>
      <c r="DI124" s="160"/>
      <c r="DJ124" s="160"/>
      <c r="DK124" s="160"/>
      <c r="DL124" s="160"/>
      <c r="DM124" s="160"/>
      <c r="DN124" s="160"/>
    </row>
    <row r="125" spans="1:118" x14ac:dyDescent="0.15">
      <c r="A125" s="160"/>
      <c r="B125" s="160"/>
      <c r="C125" s="160"/>
      <c r="D125" s="160"/>
      <c r="E125" s="160"/>
      <c r="F125" s="160"/>
      <c r="G125" s="203"/>
      <c r="H125" s="203"/>
      <c r="I125" s="160"/>
      <c r="J125" s="160"/>
      <c r="K125" s="160"/>
      <c r="L125" s="160"/>
      <c r="M125" s="160"/>
      <c r="N125" s="160"/>
      <c r="O125" s="160"/>
      <c r="P125" s="160"/>
      <c r="Q125" s="160"/>
      <c r="R125" s="160"/>
      <c r="S125" s="160"/>
      <c r="T125" s="160"/>
      <c r="U125" s="160"/>
      <c r="V125" s="160"/>
      <c r="W125" s="160"/>
      <c r="X125" s="160"/>
      <c r="Y125" s="160"/>
      <c r="Z125" s="160"/>
      <c r="AA125" s="160"/>
      <c r="AB125" s="160"/>
      <c r="AC125" s="160"/>
      <c r="AD125" s="160"/>
      <c r="AE125" s="160"/>
      <c r="AF125" s="160"/>
      <c r="AG125" s="160"/>
      <c r="AH125" s="160"/>
      <c r="AI125" s="160"/>
      <c r="AJ125" s="160"/>
      <c r="AK125" s="160"/>
      <c r="AL125" s="160"/>
      <c r="AM125" s="160"/>
      <c r="AN125" s="160"/>
      <c r="AO125" s="160"/>
      <c r="AP125" s="160"/>
      <c r="AQ125" s="160"/>
      <c r="AR125" s="160"/>
      <c r="AS125" s="160"/>
      <c r="AT125" s="160"/>
      <c r="AU125" s="160"/>
      <c r="AV125" s="160"/>
      <c r="AW125" s="160"/>
      <c r="AX125" s="160"/>
      <c r="AY125" s="160"/>
      <c r="AZ125" s="160"/>
      <c r="BA125" s="160"/>
      <c r="BB125" s="160"/>
      <c r="BC125" s="160"/>
      <c r="BD125" s="160"/>
      <c r="BE125" s="160"/>
      <c r="BF125" s="160"/>
      <c r="BG125" s="160"/>
      <c r="BH125" s="160"/>
      <c r="BI125" s="160"/>
      <c r="BJ125" s="160"/>
      <c r="BK125" s="160"/>
      <c r="BL125" s="160"/>
      <c r="BM125" s="160"/>
      <c r="BN125" s="160"/>
      <c r="BO125" s="160"/>
      <c r="BP125" s="160"/>
      <c r="BQ125" s="160"/>
      <c r="BR125" s="160"/>
      <c r="BS125" s="160"/>
      <c r="BT125" s="160"/>
      <c r="BU125" s="160"/>
      <c r="BV125" s="160"/>
      <c r="BW125" s="160"/>
      <c r="BX125" s="160"/>
      <c r="BY125" s="160"/>
      <c r="BZ125" s="160"/>
      <c r="CA125" s="160"/>
      <c r="CB125" s="160"/>
      <c r="CC125" s="160"/>
      <c r="CD125" s="160"/>
      <c r="CE125" s="160"/>
      <c r="CF125" s="160"/>
      <c r="CG125" s="160"/>
      <c r="CH125" s="160"/>
      <c r="CI125" s="160"/>
      <c r="CJ125" s="160"/>
      <c r="CK125" s="160"/>
      <c r="CL125" s="160"/>
      <c r="CM125" s="160"/>
      <c r="CN125" s="160"/>
      <c r="CO125" s="160"/>
      <c r="CP125" s="160"/>
      <c r="CQ125" s="160"/>
      <c r="CR125" s="160"/>
      <c r="CS125" s="160"/>
      <c r="CT125" s="160"/>
      <c r="CU125" s="160"/>
      <c r="CV125" s="160"/>
      <c r="CW125" s="160"/>
      <c r="CX125" s="160"/>
      <c r="CY125" s="160"/>
      <c r="CZ125" s="160"/>
      <c r="DA125" s="160"/>
      <c r="DB125" s="160"/>
      <c r="DC125" s="160"/>
      <c r="DD125" s="160"/>
      <c r="DE125" s="160"/>
      <c r="DF125" s="160"/>
      <c r="DG125" s="160"/>
      <c r="DH125" s="160"/>
      <c r="DI125" s="160"/>
      <c r="DJ125" s="160"/>
      <c r="DK125" s="160"/>
      <c r="DL125" s="160"/>
      <c r="DM125" s="160"/>
      <c r="DN125" s="160"/>
    </row>
    <row r="126" spans="1:118" x14ac:dyDescent="0.15">
      <c r="A126" s="160"/>
      <c r="B126" s="160"/>
      <c r="C126" s="160"/>
      <c r="D126" s="160"/>
      <c r="E126" s="160"/>
      <c r="F126" s="160"/>
      <c r="G126" s="203"/>
      <c r="H126" s="203"/>
      <c r="I126" s="160"/>
      <c r="J126" s="160"/>
      <c r="K126" s="160"/>
      <c r="L126" s="160"/>
      <c r="M126" s="160"/>
      <c r="N126" s="160"/>
      <c r="O126" s="160"/>
      <c r="P126" s="160"/>
      <c r="Q126" s="160"/>
      <c r="R126" s="160"/>
      <c r="S126" s="160"/>
      <c r="T126" s="160"/>
      <c r="U126" s="160"/>
      <c r="V126" s="160"/>
      <c r="W126" s="160"/>
      <c r="X126" s="160"/>
      <c r="Y126" s="160"/>
      <c r="Z126" s="160"/>
      <c r="AA126" s="160"/>
      <c r="AB126" s="160"/>
      <c r="AC126" s="160"/>
      <c r="AD126" s="160"/>
      <c r="AE126" s="160"/>
      <c r="AF126" s="160"/>
      <c r="AG126" s="160"/>
      <c r="AH126" s="160"/>
      <c r="AI126" s="160"/>
      <c r="AJ126" s="160"/>
      <c r="AK126" s="160"/>
      <c r="AL126" s="160"/>
      <c r="AM126" s="160"/>
      <c r="AN126" s="160"/>
      <c r="AO126" s="160"/>
      <c r="AP126" s="160"/>
      <c r="AQ126" s="160"/>
      <c r="AR126" s="160"/>
      <c r="AS126" s="160"/>
      <c r="AT126" s="160"/>
      <c r="AU126" s="160"/>
      <c r="AV126" s="160"/>
      <c r="AW126" s="160"/>
      <c r="AX126" s="160"/>
      <c r="AY126" s="160"/>
      <c r="AZ126" s="160"/>
      <c r="BA126" s="160"/>
      <c r="BB126" s="160"/>
      <c r="BC126" s="160"/>
      <c r="BD126" s="160"/>
      <c r="BE126" s="160"/>
      <c r="BF126" s="160"/>
      <c r="BG126" s="160"/>
      <c r="BH126" s="160"/>
      <c r="BI126" s="160"/>
      <c r="BJ126" s="160"/>
      <c r="BK126" s="160"/>
      <c r="BL126" s="160"/>
      <c r="BM126" s="160"/>
      <c r="BN126" s="160"/>
      <c r="BO126" s="160"/>
      <c r="BP126" s="160"/>
      <c r="BQ126" s="160"/>
      <c r="BR126" s="160"/>
      <c r="BS126" s="160"/>
      <c r="BT126" s="160"/>
      <c r="BU126" s="160"/>
      <c r="BV126" s="160"/>
      <c r="BW126" s="160"/>
      <c r="BX126" s="160"/>
      <c r="BY126" s="160"/>
      <c r="BZ126" s="160"/>
      <c r="CA126" s="160"/>
      <c r="CB126" s="160"/>
      <c r="CC126" s="160"/>
      <c r="CD126" s="160"/>
      <c r="CE126" s="160"/>
      <c r="CF126" s="160"/>
      <c r="CG126" s="160"/>
      <c r="CH126" s="160"/>
      <c r="CI126" s="160"/>
      <c r="CJ126" s="160"/>
      <c r="CK126" s="160"/>
      <c r="CL126" s="160"/>
      <c r="CM126" s="160"/>
      <c r="CN126" s="160"/>
      <c r="CO126" s="160"/>
      <c r="CP126" s="160"/>
      <c r="CQ126" s="160"/>
      <c r="CR126" s="160"/>
      <c r="CS126" s="160"/>
      <c r="CT126" s="160"/>
      <c r="CU126" s="160"/>
      <c r="CV126" s="160"/>
      <c r="CW126" s="160"/>
      <c r="CX126" s="160"/>
      <c r="CY126" s="160"/>
      <c r="CZ126" s="160"/>
      <c r="DA126" s="160"/>
      <c r="DB126" s="160"/>
      <c r="DC126" s="160"/>
      <c r="DD126" s="160"/>
      <c r="DE126" s="160"/>
      <c r="DF126" s="160"/>
      <c r="DG126" s="160"/>
      <c r="DH126" s="160"/>
      <c r="DI126" s="160"/>
      <c r="DJ126" s="160"/>
      <c r="DK126" s="160"/>
      <c r="DL126" s="160"/>
      <c r="DM126" s="160"/>
      <c r="DN126" s="160"/>
    </row>
    <row r="127" spans="1:118" x14ac:dyDescent="0.15">
      <c r="A127" s="160"/>
      <c r="B127" s="160"/>
      <c r="C127" s="160"/>
      <c r="D127" s="160"/>
      <c r="E127" s="160"/>
      <c r="F127" s="160"/>
      <c r="G127" s="203"/>
      <c r="H127" s="203"/>
      <c r="I127" s="160"/>
      <c r="J127" s="160"/>
      <c r="K127" s="160"/>
      <c r="L127" s="160"/>
      <c r="M127" s="160"/>
      <c r="N127" s="160"/>
      <c r="O127" s="160"/>
      <c r="P127" s="160"/>
      <c r="Q127" s="160"/>
      <c r="R127" s="160"/>
      <c r="S127" s="160"/>
      <c r="T127" s="160"/>
      <c r="U127" s="160"/>
      <c r="V127" s="160"/>
      <c r="W127" s="160"/>
      <c r="X127" s="160"/>
      <c r="Y127" s="160"/>
      <c r="Z127" s="160"/>
      <c r="AA127" s="160"/>
      <c r="AB127" s="160"/>
      <c r="AC127" s="160"/>
      <c r="AD127" s="160"/>
      <c r="AE127" s="160"/>
      <c r="AF127" s="160"/>
      <c r="AG127" s="160"/>
      <c r="AH127" s="160"/>
      <c r="AI127" s="160"/>
      <c r="AJ127" s="160"/>
      <c r="AK127" s="160"/>
      <c r="AL127" s="160"/>
      <c r="AM127" s="160"/>
      <c r="AN127" s="160"/>
      <c r="AO127" s="160"/>
      <c r="AP127" s="160"/>
      <c r="AQ127" s="160"/>
      <c r="AR127" s="160"/>
      <c r="AS127" s="160"/>
      <c r="AT127" s="160"/>
      <c r="AU127" s="160"/>
      <c r="AV127" s="160"/>
      <c r="AW127" s="160"/>
      <c r="AX127" s="160"/>
      <c r="AY127" s="160"/>
      <c r="AZ127" s="160"/>
      <c r="BA127" s="160"/>
      <c r="BB127" s="160"/>
      <c r="BC127" s="160"/>
      <c r="BD127" s="160"/>
      <c r="BE127" s="160"/>
      <c r="BF127" s="160"/>
      <c r="BG127" s="160"/>
      <c r="BH127" s="160"/>
      <c r="BI127" s="160"/>
      <c r="BJ127" s="160"/>
      <c r="BK127" s="160"/>
      <c r="BL127" s="160"/>
      <c r="BM127" s="160"/>
      <c r="BN127" s="160"/>
      <c r="BO127" s="160"/>
      <c r="BP127" s="160"/>
      <c r="BQ127" s="160"/>
      <c r="BR127" s="160"/>
      <c r="BS127" s="160"/>
      <c r="BT127" s="160"/>
      <c r="BU127" s="160"/>
      <c r="BV127" s="160"/>
      <c r="BW127" s="160"/>
      <c r="BX127" s="160"/>
      <c r="BY127" s="160"/>
      <c r="BZ127" s="160"/>
      <c r="CA127" s="160"/>
      <c r="CB127" s="160"/>
      <c r="CC127" s="160"/>
      <c r="CD127" s="160"/>
      <c r="CE127" s="160"/>
      <c r="CF127" s="160"/>
      <c r="CG127" s="160"/>
      <c r="CH127" s="160"/>
      <c r="CI127" s="160"/>
      <c r="CJ127" s="160"/>
      <c r="CK127" s="160"/>
      <c r="CL127" s="160"/>
      <c r="CM127" s="160"/>
      <c r="CN127" s="160"/>
      <c r="CO127" s="160"/>
      <c r="CP127" s="160"/>
      <c r="CQ127" s="160"/>
      <c r="CR127" s="160"/>
      <c r="CS127" s="160"/>
      <c r="CT127" s="160"/>
      <c r="CU127" s="160"/>
      <c r="CV127" s="160"/>
      <c r="CW127" s="160"/>
      <c r="CX127" s="160"/>
      <c r="CY127" s="160"/>
      <c r="CZ127" s="160"/>
      <c r="DA127" s="160"/>
      <c r="DB127" s="160"/>
      <c r="DC127" s="160"/>
      <c r="DD127" s="160"/>
      <c r="DE127" s="160"/>
      <c r="DF127" s="160"/>
      <c r="DG127" s="160"/>
      <c r="DH127" s="160"/>
      <c r="DI127" s="160"/>
      <c r="DJ127" s="160"/>
      <c r="DK127" s="160"/>
      <c r="DL127" s="160"/>
      <c r="DM127" s="160"/>
      <c r="DN127" s="160"/>
    </row>
    <row r="128" spans="1:118" x14ac:dyDescent="0.15">
      <c r="A128" s="160"/>
      <c r="B128" s="160"/>
      <c r="C128" s="160"/>
      <c r="D128" s="160"/>
      <c r="E128" s="160"/>
      <c r="F128" s="160"/>
      <c r="G128" s="203"/>
      <c r="H128" s="203"/>
      <c r="I128" s="160"/>
      <c r="J128" s="160"/>
      <c r="K128" s="160"/>
      <c r="L128" s="160"/>
      <c r="M128" s="160"/>
      <c r="N128" s="160"/>
      <c r="O128" s="160"/>
      <c r="P128" s="160"/>
      <c r="Q128" s="160"/>
      <c r="R128" s="160"/>
      <c r="S128" s="160"/>
      <c r="T128" s="160"/>
      <c r="U128" s="160"/>
      <c r="V128" s="160"/>
      <c r="W128" s="160"/>
      <c r="X128" s="160"/>
      <c r="Y128" s="160"/>
      <c r="Z128" s="160"/>
      <c r="AA128" s="160"/>
      <c r="AB128" s="160"/>
      <c r="AC128" s="160"/>
      <c r="AD128" s="160"/>
      <c r="AE128" s="160"/>
      <c r="AF128" s="160"/>
      <c r="AG128" s="160"/>
      <c r="AH128" s="160"/>
      <c r="AI128" s="160"/>
      <c r="AJ128" s="160"/>
      <c r="AK128" s="160"/>
      <c r="AL128" s="160"/>
      <c r="AM128" s="160"/>
      <c r="AN128" s="160"/>
      <c r="AO128" s="160"/>
      <c r="AP128" s="160"/>
      <c r="AQ128" s="160"/>
      <c r="AR128" s="160"/>
      <c r="AS128" s="160"/>
      <c r="AT128" s="160"/>
      <c r="AU128" s="160"/>
      <c r="AV128" s="160"/>
      <c r="AW128" s="160"/>
      <c r="AX128" s="160"/>
      <c r="AY128" s="160"/>
      <c r="AZ128" s="160"/>
      <c r="BA128" s="160"/>
      <c r="BB128" s="160"/>
      <c r="BC128" s="160"/>
      <c r="BD128" s="160"/>
      <c r="BE128" s="160"/>
      <c r="BF128" s="160"/>
      <c r="BG128" s="160"/>
      <c r="BH128" s="160"/>
      <c r="BI128" s="160"/>
      <c r="BJ128" s="160"/>
      <c r="BK128" s="160"/>
      <c r="BL128" s="160"/>
      <c r="BM128" s="160"/>
      <c r="BN128" s="160"/>
      <c r="BO128" s="160"/>
      <c r="BP128" s="160"/>
      <c r="BQ128" s="160"/>
      <c r="BR128" s="160"/>
      <c r="BS128" s="160"/>
      <c r="BT128" s="160"/>
      <c r="BU128" s="160"/>
      <c r="BV128" s="160"/>
      <c r="BW128" s="160"/>
      <c r="BX128" s="160"/>
      <c r="BY128" s="160"/>
      <c r="BZ128" s="160"/>
      <c r="CA128" s="160"/>
      <c r="CB128" s="160"/>
      <c r="CC128" s="160"/>
      <c r="CD128" s="160"/>
      <c r="CE128" s="160"/>
      <c r="CF128" s="160"/>
      <c r="CG128" s="160"/>
      <c r="CH128" s="160"/>
      <c r="CI128" s="160"/>
      <c r="CJ128" s="160"/>
      <c r="CK128" s="160"/>
      <c r="CL128" s="160"/>
      <c r="CM128" s="160"/>
      <c r="CN128" s="160"/>
      <c r="CO128" s="160"/>
      <c r="CP128" s="160"/>
      <c r="CQ128" s="160"/>
      <c r="CR128" s="160"/>
      <c r="CS128" s="160"/>
      <c r="CT128" s="160"/>
      <c r="CU128" s="160"/>
      <c r="CV128" s="160"/>
      <c r="CW128" s="160"/>
      <c r="CX128" s="160"/>
      <c r="CY128" s="160"/>
      <c r="CZ128" s="160"/>
      <c r="DA128" s="160"/>
      <c r="DB128" s="160"/>
      <c r="DC128" s="160"/>
      <c r="DD128" s="160"/>
      <c r="DE128" s="160"/>
      <c r="DF128" s="160"/>
      <c r="DG128" s="160"/>
      <c r="DH128" s="160"/>
      <c r="DI128" s="160"/>
      <c r="DJ128" s="160"/>
      <c r="DK128" s="160"/>
      <c r="DL128" s="160"/>
      <c r="DM128" s="160"/>
      <c r="DN128" s="160"/>
    </row>
    <row r="129" spans="1:118" x14ac:dyDescent="0.15">
      <c r="A129" s="160"/>
      <c r="B129" s="160"/>
      <c r="C129" s="160"/>
      <c r="D129" s="160"/>
      <c r="E129" s="160"/>
      <c r="F129" s="160"/>
      <c r="G129" s="203"/>
      <c r="H129" s="203"/>
      <c r="I129" s="160"/>
      <c r="J129" s="160"/>
      <c r="K129" s="160"/>
      <c r="L129" s="160"/>
      <c r="M129" s="160"/>
      <c r="N129" s="160"/>
      <c r="O129" s="160"/>
      <c r="P129" s="160"/>
      <c r="Q129" s="160"/>
      <c r="R129" s="160"/>
      <c r="S129" s="160"/>
      <c r="T129" s="160"/>
      <c r="U129" s="160"/>
      <c r="V129" s="160"/>
      <c r="W129" s="160"/>
      <c r="X129" s="160"/>
      <c r="Y129" s="160"/>
      <c r="Z129" s="160"/>
      <c r="AA129" s="160"/>
      <c r="AB129" s="160"/>
      <c r="AC129" s="160"/>
      <c r="AD129" s="160"/>
      <c r="AE129" s="160"/>
      <c r="AF129" s="160"/>
      <c r="AG129" s="160"/>
      <c r="AH129" s="160"/>
      <c r="AI129" s="160"/>
      <c r="AJ129" s="160"/>
      <c r="AK129" s="160"/>
      <c r="AL129" s="160"/>
      <c r="AM129" s="160"/>
      <c r="AN129" s="160"/>
      <c r="AO129" s="160"/>
      <c r="AP129" s="160"/>
      <c r="AQ129" s="160"/>
      <c r="AR129" s="160"/>
      <c r="AS129" s="160"/>
      <c r="AT129" s="160"/>
      <c r="AU129" s="160"/>
      <c r="AV129" s="160"/>
      <c r="AW129" s="160"/>
      <c r="AX129" s="160"/>
      <c r="AY129" s="160"/>
      <c r="AZ129" s="160"/>
      <c r="BA129" s="160"/>
      <c r="BB129" s="160"/>
      <c r="BC129" s="160"/>
      <c r="BD129" s="160"/>
      <c r="BE129" s="160"/>
      <c r="BF129" s="160"/>
      <c r="BG129" s="160"/>
      <c r="BH129" s="160"/>
      <c r="BI129" s="160"/>
      <c r="BJ129" s="160"/>
      <c r="BK129" s="160"/>
      <c r="BL129" s="160"/>
      <c r="BM129" s="160"/>
      <c r="BN129" s="160"/>
      <c r="BO129" s="160"/>
      <c r="BP129" s="160"/>
      <c r="BQ129" s="160"/>
      <c r="BR129" s="160"/>
      <c r="BS129" s="160"/>
      <c r="BT129" s="160"/>
      <c r="BU129" s="160"/>
      <c r="BV129" s="160"/>
      <c r="BW129" s="160"/>
      <c r="BX129" s="160"/>
      <c r="BY129" s="160"/>
      <c r="BZ129" s="160"/>
      <c r="CA129" s="160"/>
      <c r="CB129" s="160"/>
      <c r="CC129" s="160"/>
      <c r="CD129" s="160"/>
      <c r="CE129" s="160"/>
      <c r="CF129" s="160"/>
      <c r="CG129" s="160"/>
      <c r="CH129" s="160"/>
      <c r="CI129" s="160"/>
      <c r="CJ129" s="160"/>
      <c r="CK129" s="160"/>
      <c r="CL129" s="160"/>
      <c r="CM129" s="160"/>
      <c r="CN129" s="160"/>
      <c r="CO129" s="160"/>
      <c r="CP129" s="160"/>
      <c r="CQ129" s="160"/>
      <c r="CR129" s="160"/>
      <c r="CS129" s="160"/>
      <c r="CT129" s="160"/>
      <c r="CU129" s="160"/>
      <c r="CV129" s="160"/>
      <c r="CW129" s="160"/>
      <c r="CX129" s="160"/>
      <c r="CY129" s="160"/>
      <c r="CZ129" s="160"/>
      <c r="DA129" s="160"/>
      <c r="DB129" s="160"/>
      <c r="DC129" s="160"/>
      <c r="DD129" s="160"/>
      <c r="DE129" s="160"/>
      <c r="DF129" s="160"/>
      <c r="DG129" s="160"/>
      <c r="DH129" s="160"/>
      <c r="DI129" s="160"/>
      <c r="DJ129" s="160"/>
      <c r="DK129" s="160"/>
      <c r="DL129" s="160"/>
      <c r="DM129" s="160"/>
      <c r="DN129" s="160"/>
    </row>
    <row r="130" spans="1:118" x14ac:dyDescent="0.15">
      <c r="A130" s="160"/>
      <c r="B130" s="160"/>
      <c r="C130" s="160"/>
      <c r="D130" s="160"/>
      <c r="E130" s="160"/>
      <c r="F130" s="160"/>
      <c r="G130" s="203"/>
      <c r="H130" s="203"/>
      <c r="I130" s="160"/>
      <c r="J130" s="160"/>
      <c r="K130" s="160"/>
      <c r="L130" s="160"/>
      <c r="M130" s="160"/>
      <c r="N130" s="160"/>
      <c r="O130" s="160"/>
      <c r="P130" s="160"/>
      <c r="Q130" s="160"/>
      <c r="R130" s="160"/>
      <c r="S130" s="160"/>
      <c r="T130" s="160"/>
      <c r="U130" s="160"/>
      <c r="V130" s="160"/>
      <c r="W130" s="160"/>
      <c r="X130" s="160"/>
      <c r="Y130" s="160"/>
      <c r="Z130" s="160"/>
      <c r="AA130" s="160"/>
      <c r="AB130" s="160"/>
      <c r="AC130" s="160"/>
      <c r="AD130" s="160"/>
      <c r="AE130" s="160"/>
      <c r="AF130" s="160"/>
      <c r="AG130" s="160"/>
      <c r="AH130" s="160"/>
      <c r="AI130" s="160"/>
      <c r="AJ130" s="160"/>
      <c r="AK130" s="160"/>
      <c r="AL130" s="160"/>
      <c r="AM130" s="160"/>
      <c r="AN130" s="160"/>
      <c r="AO130" s="160"/>
      <c r="AP130" s="160"/>
      <c r="AQ130" s="160"/>
      <c r="AR130" s="160"/>
      <c r="AS130" s="160"/>
      <c r="AT130" s="160"/>
      <c r="AU130" s="160"/>
      <c r="AV130" s="160"/>
      <c r="AW130" s="160"/>
      <c r="AX130" s="160"/>
      <c r="AY130" s="160"/>
      <c r="AZ130" s="160"/>
      <c r="BA130" s="160"/>
      <c r="BB130" s="160"/>
      <c r="BC130" s="160"/>
      <c r="BD130" s="160"/>
      <c r="BE130" s="160"/>
      <c r="BF130" s="160"/>
      <c r="BG130" s="160"/>
      <c r="BH130" s="160"/>
      <c r="BI130" s="160"/>
      <c r="BJ130" s="160"/>
      <c r="BK130" s="160"/>
      <c r="BL130" s="160"/>
      <c r="BM130" s="160"/>
      <c r="BN130" s="160"/>
      <c r="BO130" s="160"/>
      <c r="BP130" s="160"/>
      <c r="BQ130" s="160"/>
      <c r="BR130" s="160"/>
      <c r="BS130" s="160"/>
      <c r="BT130" s="160"/>
      <c r="BU130" s="160"/>
      <c r="BV130" s="160"/>
      <c r="BW130" s="160"/>
      <c r="BX130" s="160"/>
      <c r="BY130" s="160"/>
      <c r="BZ130" s="160"/>
      <c r="CA130" s="160"/>
      <c r="CB130" s="160"/>
      <c r="CC130" s="160"/>
      <c r="CD130" s="160"/>
      <c r="CE130" s="160"/>
      <c r="CF130" s="160"/>
      <c r="CG130" s="160"/>
      <c r="CH130" s="160"/>
      <c r="CI130" s="160"/>
      <c r="CJ130" s="160"/>
      <c r="CK130" s="160"/>
      <c r="CL130" s="160"/>
      <c r="CM130" s="160"/>
      <c r="CN130" s="160"/>
      <c r="CO130" s="160"/>
      <c r="CP130" s="160"/>
      <c r="CQ130" s="160"/>
      <c r="CR130" s="160"/>
      <c r="CS130" s="160"/>
      <c r="CT130" s="160"/>
      <c r="CU130" s="160"/>
      <c r="CV130" s="160"/>
      <c r="CW130" s="160"/>
      <c r="CX130" s="160"/>
      <c r="CY130" s="160"/>
      <c r="CZ130" s="160"/>
      <c r="DA130" s="160"/>
      <c r="DB130" s="160"/>
      <c r="DC130" s="160"/>
      <c r="DD130" s="160"/>
      <c r="DE130" s="160"/>
      <c r="DF130" s="160"/>
      <c r="DG130" s="160"/>
      <c r="DH130" s="160"/>
      <c r="DI130" s="160"/>
      <c r="DJ130" s="160"/>
      <c r="DK130" s="160"/>
      <c r="DL130" s="160"/>
      <c r="DM130" s="160"/>
      <c r="DN130" s="160"/>
    </row>
    <row r="131" spans="1:118" x14ac:dyDescent="0.15">
      <c r="A131" s="160"/>
      <c r="B131" s="160"/>
      <c r="C131" s="160"/>
      <c r="D131" s="160"/>
      <c r="E131" s="160"/>
      <c r="F131" s="160"/>
      <c r="G131" s="203"/>
      <c r="H131" s="203"/>
      <c r="I131" s="160"/>
      <c r="J131" s="160"/>
      <c r="K131" s="160"/>
      <c r="L131" s="160"/>
      <c r="M131" s="160"/>
      <c r="N131" s="160"/>
      <c r="O131" s="160"/>
      <c r="P131" s="160"/>
      <c r="Q131" s="160"/>
      <c r="R131" s="160"/>
      <c r="S131" s="160"/>
      <c r="T131" s="160"/>
      <c r="U131" s="160"/>
      <c r="V131" s="160"/>
      <c r="W131" s="160"/>
      <c r="X131" s="160"/>
      <c r="Y131" s="160"/>
      <c r="Z131" s="160"/>
      <c r="AA131" s="160"/>
      <c r="AB131" s="160"/>
      <c r="AC131" s="160"/>
      <c r="AD131" s="160"/>
      <c r="AE131" s="160"/>
      <c r="AF131" s="160"/>
      <c r="AG131" s="160"/>
      <c r="AH131" s="160"/>
      <c r="AI131" s="160"/>
      <c r="AJ131" s="160"/>
      <c r="AK131" s="160"/>
      <c r="AL131" s="160"/>
      <c r="AM131" s="160"/>
      <c r="AN131" s="160"/>
      <c r="AO131" s="160"/>
      <c r="AP131" s="160"/>
      <c r="AQ131" s="160"/>
      <c r="AR131" s="160"/>
      <c r="AS131" s="160"/>
      <c r="AT131" s="160"/>
      <c r="AU131" s="160"/>
      <c r="AV131" s="160"/>
      <c r="AW131" s="160"/>
      <c r="AX131" s="160"/>
      <c r="AY131" s="160"/>
      <c r="AZ131" s="160"/>
      <c r="BA131" s="160"/>
      <c r="BB131" s="160"/>
      <c r="BC131" s="160"/>
      <c r="BD131" s="160"/>
      <c r="BE131" s="160"/>
      <c r="BF131" s="160"/>
      <c r="BG131" s="160"/>
      <c r="BH131" s="160"/>
      <c r="BI131" s="160"/>
      <c r="BJ131" s="160"/>
      <c r="BK131" s="160"/>
      <c r="BL131" s="160"/>
      <c r="BM131" s="160"/>
      <c r="BN131" s="160"/>
      <c r="BO131" s="160"/>
      <c r="BP131" s="160"/>
      <c r="BQ131" s="160"/>
      <c r="BR131" s="160"/>
      <c r="BS131" s="160"/>
      <c r="BT131" s="160"/>
      <c r="BU131" s="160"/>
      <c r="BV131" s="160"/>
      <c r="BW131" s="160"/>
      <c r="BX131" s="160"/>
      <c r="BY131" s="160"/>
      <c r="BZ131" s="160"/>
      <c r="CA131" s="160"/>
      <c r="CB131" s="160"/>
      <c r="CC131" s="160"/>
      <c r="CD131" s="160"/>
      <c r="CE131" s="160"/>
      <c r="CF131" s="160"/>
      <c r="CG131" s="160"/>
      <c r="CH131" s="160"/>
      <c r="CI131" s="160"/>
      <c r="CJ131" s="160"/>
      <c r="CK131" s="160"/>
      <c r="CL131" s="160"/>
      <c r="CM131" s="160"/>
      <c r="CN131" s="160"/>
      <c r="CO131" s="160"/>
      <c r="CP131" s="160"/>
      <c r="CQ131" s="160"/>
      <c r="CR131" s="160"/>
      <c r="CS131" s="160"/>
      <c r="CT131" s="160"/>
      <c r="CU131" s="160"/>
      <c r="CV131" s="160"/>
      <c r="CW131" s="160"/>
      <c r="CX131" s="160"/>
      <c r="CY131" s="160"/>
      <c r="CZ131" s="160"/>
      <c r="DA131" s="160"/>
      <c r="DB131" s="160"/>
      <c r="DC131" s="160"/>
      <c r="DD131" s="160"/>
      <c r="DE131" s="160"/>
      <c r="DF131" s="160"/>
      <c r="DG131" s="160"/>
      <c r="DH131" s="160"/>
      <c r="DI131" s="160"/>
      <c r="DJ131" s="160"/>
      <c r="DK131" s="160"/>
      <c r="DL131" s="160"/>
      <c r="DM131" s="160"/>
      <c r="DN131" s="160"/>
    </row>
    <row r="132" spans="1:118" x14ac:dyDescent="0.15">
      <c r="A132" s="160"/>
      <c r="B132" s="160"/>
      <c r="C132" s="160"/>
      <c r="D132" s="160"/>
      <c r="E132" s="160"/>
      <c r="F132" s="160"/>
      <c r="G132" s="203"/>
      <c r="H132" s="203"/>
      <c r="I132" s="160"/>
      <c r="J132" s="160"/>
      <c r="K132" s="160"/>
      <c r="L132" s="160"/>
      <c r="M132" s="160"/>
      <c r="N132" s="160"/>
      <c r="O132" s="160"/>
      <c r="P132" s="160"/>
      <c r="Q132" s="160"/>
      <c r="R132" s="160"/>
      <c r="S132" s="160"/>
      <c r="T132" s="160"/>
      <c r="U132" s="160"/>
      <c r="V132" s="160"/>
      <c r="W132" s="160"/>
      <c r="X132" s="160"/>
      <c r="Y132" s="160"/>
      <c r="Z132" s="160"/>
      <c r="AA132" s="160"/>
      <c r="AB132" s="160"/>
      <c r="AC132" s="160"/>
      <c r="AD132" s="160"/>
      <c r="AE132" s="160"/>
      <c r="AF132" s="160"/>
      <c r="AG132" s="160"/>
      <c r="AH132" s="160"/>
      <c r="AI132" s="160"/>
      <c r="AJ132" s="160"/>
      <c r="AK132" s="160"/>
      <c r="AL132" s="160"/>
      <c r="AM132" s="160"/>
      <c r="AN132" s="160"/>
      <c r="AO132" s="160"/>
      <c r="AP132" s="160"/>
      <c r="AQ132" s="160"/>
      <c r="AR132" s="160"/>
      <c r="AS132" s="160"/>
      <c r="AT132" s="160"/>
      <c r="AU132" s="160"/>
      <c r="AV132" s="160"/>
      <c r="AW132" s="160"/>
      <c r="AX132" s="160"/>
      <c r="AY132" s="160"/>
      <c r="AZ132" s="160"/>
      <c r="BA132" s="160"/>
      <c r="BB132" s="160"/>
      <c r="BC132" s="160"/>
      <c r="BD132" s="160"/>
      <c r="BE132" s="160"/>
      <c r="BF132" s="160"/>
      <c r="BG132" s="160"/>
      <c r="BH132" s="160"/>
      <c r="BI132" s="160"/>
      <c r="BJ132" s="160"/>
      <c r="BK132" s="160"/>
      <c r="BL132" s="160"/>
      <c r="BM132" s="160"/>
      <c r="BN132" s="160"/>
      <c r="BO132" s="160"/>
      <c r="BP132" s="160"/>
      <c r="BQ132" s="160"/>
      <c r="BR132" s="160"/>
      <c r="BS132" s="160"/>
      <c r="BT132" s="160"/>
      <c r="BU132" s="160"/>
      <c r="BV132" s="160"/>
      <c r="BW132" s="160"/>
      <c r="BX132" s="160"/>
      <c r="BY132" s="160"/>
      <c r="BZ132" s="160"/>
      <c r="CA132" s="160"/>
      <c r="CB132" s="160"/>
      <c r="CC132" s="160"/>
      <c r="CD132" s="160"/>
      <c r="CE132" s="160"/>
      <c r="CF132" s="160"/>
      <c r="CG132" s="160"/>
      <c r="CH132" s="160"/>
      <c r="CI132" s="160"/>
      <c r="CJ132" s="160"/>
      <c r="CK132" s="160"/>
      <c r="CL132" s="160"/>
      <c r="CM132" s="160"/>
      <c r="CN132" s="160"/>
      <c r="CO132" s="160"/>
      <c r="CP132" s="160"/>
      <c r="CQ132" s="160"/>
      <c r="CR132" s="160"/>
      <c r="CS132" s="160"/>
      <c r="CT132" s="160"/>
      <c r="CU132" s="160"/>
      <c r="CV132" s="160"/>
      <c r="CW132" s="160"/>
      <c r="CX132" s="160"/>
      <c r="CY132" s="160"/>
      <c r="CZ132" s="160"/>
      <c r="DA132" s="160"/>
      <c r="DB132" s="160"/>
      <c r="DC132" s="160"/>
      <c r="DD132" s="160"/>
      <c r="DE132" s="160"/>
      <c r="DF132" s="160"/>
      <c r="DG132" s="160"/>
      <c r="DH132" s="160"/>
      <c r="DI132" s="160"/>
      <c r="DJ132" s="160"/>
      <c r="DK132" s="160"/>
      <c r="DL132" s="160"/>
      <c r="DM132" s="160"/>
      <c r="DN132" s="160"/>
    </row>
    <row r="133" spans="1:118" x14ac:dyDescent="0.15">
      <c r="A133" s="160"/>
      <c r="B133" s="160"/>
      <c r="C133" s="160"/>
      <c r="D133" s="160"/>
      <c r="E133" s="160"/>
      <c r="F133" s="160"/>
      <c r="G133" s="203"/>
      <c r="H133" s="203"/>
      <c r="I133" s="160"/>
      <c r="J133" s="160"/>
      <c r="K133" s="160"/>
      <c r="L133" s="160"/>
      <c r="M133" s="160"/>
      <c r="N133" s="160"/>
      <c r="O133" s="160"/>
      <c r="P133" s="160"/>
      <c r="Q133" s="160"/>
      <c r="R133" s="160"/>
      <c r="S133" s="160"/>
      <c r="T133" s="160"/>
      <c r="U133" s="160"/>
      <c r="V133" s="160"/>
      <c r="W133" s="160"/>
      <c r="X133" s="160"/>
      <c r="Y133" s="160"/>
      <c r="Z133" s="160"/>
      <c r="AA133" s="160"/>
      <c r="AB133" s="160"/>
      <c r="AC133" s="160"/>
      <c r="AD133" s="160"/>
      <c r="AE133" s="160"/>
      <c r="AF133" s="160"/>
      <c r="AG133" s="160"/>
      <c r="AH133" s="160"/>
      <c r="AI133" s="160"/>
      <c r="AJ133" s="160"/>
      <c r="AK133" s="160"/>
      <c r="AL133" s="160"/>
      <c r="AM133" s="160"/>
      <c r="AN133" s="160"/>
      <c r="AO133" s="160"/>
      <c r="AP133" s="160"/>
      <c r="AQ133" s="160"/>
      <c r="AR133" s="160"/>
      <c r="AS133" s="160"/>
      <c r="AT133" s="160"/>
      <c r="AU133" s="160"/>
      <c r="AV133" s="160"/>
      <c r="AW133" s="160"/>
      <c r="AX133" s="160"/>
      <c r="AY133" s="160"/>
      <c r="AZ133" s="160"/>
      <c r="BA133" s="160"/>
      <c r="BB133" s="160"/>
      <c r="BC133" s="160"/>
      <c r="BD133" s="160"/>
      <c r="BE133" s="160"/>
      <c r="BF133" s="160"/>
      <c r="BG133" s="160"/>
      <c r="BH133" s="160"/>
      <c r="BI133" s="160"/>
      <c r="BJ133" s="160"/>
      <c r="BK133" s="160"/>
      <c r="BL133" s="160"/>
      <c r="BM133" s="160"/>
      <c r="BN133" s="160"/>
      <c r="BO133" s="160"/>
      <c r="BP133" s="160"/>
      <c r="BQ133" s="160"/>
      <c r="BR133" s="160"/>
      <c r="BS133" s="160"/>
      <c r="BT133" s="160"/>
      <c r="BU133" s="160"/>
      <c r="BV133" s="160"/>
      <c r="BW133" s="160"/>
      <c r="BX133" s="160"/>
      <c r="BY133" s="160"/>
      <c r="BZ133" s="160"/>
      <c r="CA133" s="160"/>
      <c r="CB133" s="160"/>
      <c r="CC133" s="160"/>
      <c r="CD133" s="160"/>
      <c r="CE133" s="160"/>
      <c r="CF133" s="160"/>
      <c r="CG133" s="160"/>
      <c r="CH133" s="160"/>
      <c r="CI133" s="160"/>
      <c r="CJ133" s="160"/>
      <c r="CK133" s="160"/>
      <c r="CL133" s="160"/>
      <c r="CM133" s="160"/>
      <c r="CN133" s="160"/>
      <c r="CO133" s="160"/>
      <c r="CP133" s="160"/>
      <c r="CQ133" s="160"/>
      <c r="CR133" s="160"/>
      <c r="CS133" s="160"/>
      <c r="CT133" s="160"/>
      <c r="CU133" s="160"/>
      <c r="CV133" s="160"/>
      <c r="CW133" s="160"/>
      <c r="CX133" s="160"/>
      <c r="CY133" s="160"/>
      <c r="CZ133" s="160"/>
      <c r="DA133" s="160"/>
      <c r="DB133" s="160"/>
      <c r="DC133" s="160"/>
      <c r="DD133" s="160"/>
      <c r="DE133" s="160"/>
      <c r="DF133" s="160"/>
      <c r="DG133" s="160"/>
      <c r="DH133" s="160"/>
      <c r="DI133" s="160"/>
      <c r="DJ133" s="160"/>
      <c r="DK133" s="160"/>
      <c r="DL133" s="160"/>
      <c r="DM133" s="160"/>
      <c r="DN133" s="160"/>
    </row>
    <row r="134" spans="1:118" x14ac:dyDescent="0.15">
      <c r="A134" s="160"/>
      <c r="B134" s="160"/>
      <c r="C134" s="160"/>
      <c r="D134" s="160"/>
      <c r="E134" s="160"/>
      <c r="F134" s="160"/>
      <c r="G134" s="203"/>
      <c r="H134" s="203"/>
      <c r="I134" s="160"/>
      <c r="J134" s="160"/>
      <c r="K134" s="160"/>
      <c r="L134" s="160"/>
      <c r="M134" s="160"/>
      <c r="N134" s="160"/>
      <c r="O134" s="160"/>
      <c r="P134" s="160"/>
      <c r="Q134" s="160"/>
      <c r="R134" s="160"/>
      <c r="S134" s="160"/>
      <c r="T134" s="160"/>
      <c r="U134" s="160"/>
      <c r="V134" s="160"/>
      <c r="W134" s="160"/>
      <c r="X134" s="160"/>
      <c r="Y134" s="160"/>
      <c r="Z134" s="160"/>
      <c r="AA134" s="160"/>
      <c r="AB134" s="160"/>
      <c r="AC134" s="160"/>
      <c r="AD134" s="160"/>
      <c r="AE134" s="160"/>
      <c r="AF134" s="160"/>
      <c r="AG134" s="160"/>
      <c r="AH134" s="160"/>
      <c r="AI134" s="160"/>
      <c r="AJ134" s="160"/>
      <c r="AK134" s="160"/>
      <c r="AL134" s="160"/>
      <c r="AM134" s="160"/>
      <c r="AN134" s="160"/>
      <c r="AO134" s="160"/>
      <c r="AP134" s="160"/>
      <c r="AQ134" s="160"/>
      <c r="AR134" s="160"/>
      <c r="AS134" s="160"/>
      <c r="AT134" s="160"/>
      <c r="AU134" s="160"/>
      <c r="AV134" s="160"/>
      <c r="AW134" s="160"/>
      <c r="AX134" s="160"/>
      <c r="AY134" s="160"/>
      <c r="AZ134" s="160"/>
      <c r="BA134" s="160"/>
      <c r="BB134" s="160"/>
      <c r="BC134" s="160"/>
      <c r="BD134" s="160"/>
      <c r="BE134" s="160"/>
      <c r="BF134" s="160"/>
      <c r="BG134" s="160"/>
      <c r="BH134" s="160"/>
      <c r="BI134" s="160"/>
      <c r="BJ134" s="160"/>
      <c r="BK134" s="160"/>
      <c r="BL134" s="160"/>
      <c r="BM134" s="160"/>
      <c r="BN134" s="160"/>
      <c r="BO134" s="160"/>
      <c r="BP134" s="160"/>
      <c r="BQ134" s="160"/>
      <c r="BR134" s="160"/>
      <c r="BS134" s="160"/>
      <c r="BT134" s="160"/>
      <c r="BU134" s="160"/>
      <c r="BV134" s="160"/>
      <c r="BW134" s="160"/>
      <c r="BX134" s="160"/>
      <c r="BY134" s="160"/>
      <c r="BZ134" s="160"/>
      <c r="CA134" s="160"/>
      <c r="CB134" s="160"/>
      <c r="CC134" s="160"/>
      <c r="CD134" s="160"/>
      <c r="CE134" s="160"/>
      <c r="CF134" s="160"/>
      <c r="CG134" s="160"/>
      <c r="CH134" s="160"/>
      <c r="CI134" s="160"/>
      <c r="CJ134" s="160"/>
      <c r="CK134" s="160"/>
      <c r="CL134" s="160"/>
      <c r="CM134" s="160"/>
      <c r="CN134" s="160"/>
      <c r="CO134" s="160"/>
      <c r="CP134" s="160"/>
      <c r="CQ134" s="160"/>
      <c r="CR134" s="160"/>
      <c r="CS134" s="160"/>
      <c r="CT134" s="160"/>
      <c r="CU134" s="160"/>
      <c r="CV134" s="160"/>
      <c r="CW134" s="160"/>
      <c r="CX134" s="160"/>
      <c r="CY134" s="160"/>
      <c r="CZ134" s="160"/>
      <c r="DA134" s="160"/>
      <c r="DB134" s="160"/>
      <c r="DC134" s="160"/>
      <c r="DD134" s="160"/>
      <c r="DE134" s="160"/>
      <c r="DF134" s="160"/>
      <c r="DG134" s="160"/>
      <c r="DH134" s="160"/>
      <c r="DI134" s="160"/>
      <c r="DJ134" s="160"/>
      <c r="DK134" s="160"/>
      <c r="DL134" s="160"/>
      <c r="DM134" s="160"/>
      <c r="DN134" s="160"/>
    </row>
    <row r="135" spans="1:118" x14ac:dyDescent="0.15">
      <c r="A135" s="160"/>
      <c r="B135" s="160"/>
      <c r="C135" s="160"/>
      <c r="D135" s="160"/>
      <c r="E135" s="160"/>
      <c r="F135" s="160"/>
      <c r="G135" s="203"/>
      <c r="H135" s="203"/>
      <c r="I135" s="160"/>
      <c r="J135" s="160"/>
      <c r="K135" s="160"/>
      <c r="L135" s="160"/>
      <c r="M135" s="160"/>
      <c r="N135" s="160"/>
      <c r="O135" s="160"/>
      <c r="P135" s="160"/>
      <c r="Q135" s="160"/>
      <c r="R135" s="160"/>
      <c r="S135" s="160"/>
      <c r="T135" s="160"/>
      <c r="U135" s="160"/>
      <c r="V135" s="160"/>
      <c r="W135" s="160"/>
      <c r="X135" s="160"/>
      <c r="Y135" s="160"/>
      <c r="Z135" s="160"/>
      <c r="AA135" s="160"/>
      <c r="AB135" s="160"/>
      <c r="AC135" s="160"/>
      <c r="AD135" s="160"/>
      <c r="AE135" s="160"/>
      <c r="AF135" s="160"/>
      <c r="AG135" s="160"/>
      <c r="AH135" s="160"/>
      <c r="AI135" s="160"/>
      <c r="AJ135" s="160"/>
      <c r="AK135" s="160"/>
      <c r="AL135" s="160"/>
      <c r="AM135" s="160"/>
      <c r="AN135" s="160"/>
      <c r="AO135" s="160"/>
      <c r="AP135" s="160"/>
      <c r="AQ135" s="160"/>
      <c r="AR135" s="160"/>
      <c r="AS135" s="160"/>
      <c r="AT135" s="160"/>
      <c r="AU135" s="160"/>
      <c r="AV135" s="160"/>
      <c r="AW135" s="160"/>
      <c r="AX135" s="160"/>
      <c r="AY135" s="160"/>
      <c r="AZ135" s="160"/>
      <c r="BA135" s="160"/>
      <c r="BB135" s="160"/>
      <c r="BC135" s="160"/>
      <c r="BD135" s="160"/>
      <c r="BE135" s="160"/>
      <c r="BF135" s="160"/>
      <c r="BG135" s="160"/>
      <c r="BH135" s="160"/>
      <c r="BI135" s="160"/>
      <c r="BJ135" s="160"/>
      <c r="BK135" s="160"/>
      <c r="BL135" s="160"/>
      <c r="BM135" s="160"/>
      <c r="BN135" s="160"/>
      <c r="BO135" s="160"/>
      <c r="BP135" s="160"/>
      <c r="BQ135" s="160"/>
      <c r="BR135" s="160"/>
      <c r="BS135" s="160"/>
      <c r="BT135" s="160"/>
      <c r="BU135" s="160"/>
      <c r="BV135" s="160"/>
      <c r="BW135" s="160"/>
      <c r="BX135" s="160"/>
      <c r="BY135" s="160"/>
      <c r="BZ135" s="160"/>
      <c r="CA135" s="160"/>
      <c r="CB135" s="160"/>
      <c r="CC135" s="160"/>
      <c r="CD135" s="160"/>
      <c r="CE135" s="160"/>
      <c r="CF135" s="160"/>
      <c r="CG135" s="160"/>
      <c r="CH135" s="160"/>
      <c r="CI135" s="160"/>
      <c r="CJ135" s="160"/>
      <c r="CK135" s="160"/>
      <c r="CL135" s="160"/>
      <c r="CM135" s="160"/>
      <c r="CN135" s="160"/>
      <c r="CO135" s="160"/>
      <c r="CP135" s="160"/>
      <c r="CQ135" s="160"/>
      <c r="CR135" s="160"/>
      <c r="CS135" s="160"/>
      <c r="CT135" s="160"/>
      <c r="CU135" s="160"/>
      <c r="CV135" s="160"/>
      <c r="CW135" s="160"/>
      <c r="CX135" s="160"/>
      <c r="CY135" s="160"/>
      <c r="CZ135" s="160"/>
      <c r="DA135" s="160"/>
      <c r="DB135" s="160"/>
      <c r="DC135" s="160"/>
      <c r="DD135" s="160"/>
      <c r="DE135" s="160"/>
      <c r="DF135" s="160"/>
      <c r="DG135" s="160"/>
      <c r="DH135" s="160"/>
      <c r="DI135" s="160"/>
      <c r="DJ135" s="160"/>
      <c r="DK135" s="160"/>
      <c r="DL135" s="160"/>
      <c r="DM135" s="160"/>
      <c r="DN135" s="160"/>
    </row>
    <row r="136" spans="1:118" x14ac:dyDescent="0.15">
      <c r="A136" s="160"/>
      <c r="B136" s="160"/>
      <c r="C136" s="160"/>
      <c r="D136" s="160"/>
      <c r="E136" s="160"/>
      <c r="F136" s="160"/>
      <c r="G136" s="203"/>
      <c r="H136" s="203"/>
      <c r="I136" s="160"/>
      <c r="J136" s="160"/>
      <c r="K136" s="160"/>
      <c r="L136" s="160"/>
      <c r="M136" s="160"/>
      <c r="N136" s="160"/>
      <c r="O136" s="160"/>
      <c r="P136" s="160"/>
      <c r="Q136" s="160"/>
      <c r="R136" s="160"/>
      <c r="S136" s="160"/>
      <c r="T136" s="160"/>
      <c r="U136" s="160"/>
      <c r="V136" s="160"/>
      <c r="W136" s="160"/>
      <c r="X136" s="160"/>
      <c r="Y136" s="160"/>
      <c r="Z136" s="160"/>
      <c r="AA136" s="160"/>
      <c r="AB136" s="160"/>
      <c r="AC136" s="160"/>
      <c r="AD136" s="160"/>
      <c r="AE136" s="160"/>
      <c r="AF136" s="160"/>
      <c r="AG136" s="160"/>
      <c r="AH136" s="160"/>
      <c r="AI136" s="160"/>
      <c r="AJ136" s="160"/>
      <c r="AK136" s="160"/>
      <c r="AL136" s="160"/>
      <c r="AM136" s="160"/>
      <c r="AN136" s="160"/>
      <c r="AO136" s="160"/>
      <c r="AP136" s="160"/>
      <c r="AQ136" s="160"/>
      <c r="AR136" s="160"/>
      <c r="AS136" s="160"/>
      <c r="AT136" s="160"/>
      <c r="AU136" s="160"/>
      <c r="AV136" s="160"/>
      <c r="AW136" s="160"/>
      <c r="AX136" s="160"/>
      <c r="AY136" s="160"/>
      <c r="AZ136" s="160"/>
      <c r="BA136" s="160"/>
      <c r="BB136" s="160"/>
      <c r="BC136" s="160"/>
      <c r="BD136" s="160"/>
      <c r="BE136" s="160"/>
      <c r="BF136" s="160"/>
      <c r="BG136" s="160"/>
      <c r="BH136" s="160"/>
      <c r="BI136" s="160"/>
      <c r="BJ136" s="160"/>
      <c r="BK136" s="160"/>
      <c r="BL136" s="160"/>
      <c r="BM136" s="160"/>
      <c r="BN136" s="160"/>
      <c r="BO136" s="160"/>
      <c r="BP136" s="160"/>
      <c r="BQ136" s="160"/>
      <c r="BR136" s="160"/>
      <c r="BS136" s="160"/>
      <c r="BT136" s="160"/>
      <c r="BU136" s="160"/>
      <c r="BV136" s="160"/>
      <c r="BW136" s="160"/>
      <c r="BX136" s="160"/>
      <c r="BY136" s="160"/>
      <c r="BZ136" s="160"/>
      <c r="CA136" s="160"/>
      <c r="CB136" s="160"/>
      <c r="CC136" s="160"/>
      <c r="CD136" s="160"/>
      <c r="CE136" s="160"/>
      <c r="CF136" s="160"/>
      <c r="CG136" s="160"/>
      <c r="CH136" s="160"/>
      <c r="CI136" s="160"/>
      <c r="CJ136" s="160"/>
      <c r="CK136" s="160"/>
      <c r="CL136" s="160"/>
      <c r="CM136" s="160"/>
      <c r="CN136" s="160"/>
      <c r="CO136" s="160"/>
      <c r="CP136" s="160"/>
      <c r="CQ136" s="160"/>
      <c r="CR136" s="160"/>
      <c r="CS136" s="160"/>
      <c r="CT136" s="160"/>
      <c r="CU136" s="160"/>
      <c r="CV136" s="160"/>
      <c r="CW136" s="160"/>
      <c r="CX136" s="160"/>
      <c r="CY136" s="160"/>
      <c r="CZ136" s="160"/>
      <c r="DA136" s="160"/>
      <c r="DB136" s="160"/>
      <c r="DC136" s="160"/>
      <c r="DD136" s="160"/>
      <c r="DE136" s="160"/>
      <c r="DF136" s="160"/>
      <c r="DG136" s="160"/>
      <c r="DH136" s="160"/>
      <c r="DI136" s="160"/>
      <c r="DJ136" s="160"/>
      <c r="DK136" s="160"/>
      <c r="DL136" s="160"/>
      <c r="DM136" s="160"/>
      <c r="DN136" s="160"/>
    </row>
    <row r="137" spans="1:118" x14ac:dyDescent="0.15">
      <c r="A137" s="160"/>
      <c r="B137" s="160"/>
      <c r="C137" s="160"/>
      <c r="D137" s="160"/>
      <c r="E137" s="160"/>
      <c r="F137" s="160"/>
      <c r="G137" s="203"/>
      <c r="H137" s="203"/>
      <c r="I137" s="160"/>
      <c r="J137" s="160"/>
      <c r="K137" s="160"/>
      <c r="L137" s="160"/>
      <c r="M137" s="160"/>
      <c r="N137" s="160"/>
      <c r="O137" s="160"/>
      <c r="P137" s="160"/>
      <c r="Q137" s="160"/>
      <c r="R137" s="160"/>
      <c r="S137" s="160"/>
      <c r="T137" s="160"/>
      <c r="U137" s="160"/>
      <c r="V137" s="160"/>
      <c r="W137" s="160"/>
      <c r="X137" s="160"/>
      <c r="Y137" s="160"/>
      <c r="Z137" s="160"/>
      <c r="AA137" s="160"/>
      <c r="AB137" s="160"/>
      <c r="AC137" s="160"/>
      <c r="AD137" s="160"/>
      <c r="AE137" s="160"/>
      <c r="AF137" s="160"/>
      <c r="AG137" s="160"/>
      <c r="AH137" s="160"/>
      <c r="AI137" s="160"/>
      <c r="AJ137" s="160"/>
      <c r="AK137" s="160"/>
      <c r="AL137" s="160"/>
      <c r="AM137" s="160"/>
      <c r="AN137" s="160"/>
      <c r="AO137" s="160"/>
      <c r="AP137" s="160"/>
      <c r="AQ137" s="160"/>
      <c r="AR137" s="160"/>
      <c r="AS137" s="160"/>
      <c r="AT137" s="160"/>
      <c r="AU137" s="160"/>
      <c r="AV137" s="160"/>
      <c r="AW137" s="160"/>
      <c r="AX137" s="160"/>
      <c r="AY137" s="160"/>
      <c r="AZ137" s="160"/>
      <c r="BA137" s="160"/>
      <c r="BB137" s="160"/>
      <c r="BC137" s="160"/>
      <c r="BD137" s="160"/>
      <c r="BE137" s="160"/>
      <c r="BF137" s="160"/>
      <c r="BG137" s="160"/>
      <c r="BH137" s="160"/>
      <c r="BI137" s="160"/>
      <c r="BJ137" s="160"/>
      <c r="BK137" s="160"/>
      <c r="BL137" s="160"/>
      <c r="BM137" s="160"/>
      <c r="BN137" s="160"/>
      <c r="BO137" s="160"/>
      <c r="BP137" s="160"/>
      <c r="BQ137" s="160"/>
      <c r="BR137" s="160"/>
      <c r="BS137" s="160"/>
      <c r="BT137" s="160"/>
      <c r="BU137" s="160"/>
      <c r="BV137" s="160"/>
      <c r="BW137" s="160"/>
      <c r="BX137" s="160"/>
      <c r="BY137" s="160"/>
      <c r="BZ137" s="160"/>
      <c r="CA137" s="160"/>
      <c r="CB137" s="160"/>
      <c r="CC137" s="160"/>
      <c r="CD137" s="160"/>
      <c r="CE137" s="160"/>
      <c r="CF137" s="160"/>
      <c r="CG137" s="160"/>
      <c r="CH137" s="160"/>
      <c r="CI137" s="160"/>
      <c r="CJ137" s="160"/>
      <c r="CK137" s="160"/>
      <c r="CL137" s="160"/>
      <c r="CM137" s="160"/>
      <c r="CN137" s="160"/>
      <c r="CO137" s="160"/>
      <c r="CP137" s="160"/>
      <c r="CQ137" s="160"/>
      <c r="CR137" s="160"/>
      <c r="CS137" s="160"/>
      <c r="CT137" s="160"/>
      <c r="CU137" s="160"/>
      <c r="CV137" s="160"/>
      <c r="CW137" s="160"/>
      <c r="CX137" s="160"/>
      <c r="CY137" s="160"/>
      <c r="CZ137" s="160"/>
      <c r="DA137" s="160"/>
      <c r="DB137" s="160"/>
      <c r="DC137" s="160"/>
      <c r="DD137" s="160"/>
      <c r="DE137" s="160"/>
      <c r="DF137" s="160"/>
      <c r="DG137" s="160"/>
      <c r="DH137" s="160"/>
      <c r="DI137" s="160"/>
      <c r="DJ137" s="160"/>
      <c r="DK137" s="160"/>
      <c r="DL137" s="160"/>
      <c r="DM137" s="160"/>
      <c r="DN137" s="160"/>
    </row>
    <row r="138" spans="1:118" x14ac:dyDescent="0.15">
      <c r="A138" s="160"/>
      <c r="B138" s="160"/>
      <c r="C138" s="160"/>
      <c r="D138" s="160"/>
      <c r="E138" s="160"/>
      <c r="F138" s="160"/>
      <c r="G138" s="203"/>
      <c r="H138" s="203"/>
      <c r="I138" s="160"/>
      <c r="J138" s="160"/>
      <c r="K138" s="160"/>
      <c r="L138" s="160"/>
      <c r="M138" s="160"/>
      <c r="N138" s="160"/>
      <c r="O138" s="160"/>
      <c r="P138" s="160"/>
      <c r="Q138" s="160"/>
      <c r="R138" s="160"/>
      <c r="S138" s="160"/>
      <c r="T138" s="160"/>
      <c r="U138" s="160"/>
      <c r="V138" s="160"/>
      <c r="W138" s="160"/>
      <c r="X138" s="160"/>
      <c r="Y138" s="160"/>
      <c r="Z138" s="160"/>
      <c r="AA138" s="160"/>
      <c r="AB138" s="160"/>
      <c r="AC138" s="160"/>
      <c r="AD138" s="160"/>
      <c r="AE138" s="160"/>
      <c r="AF138" s="160"/>
      <c r="AG138" s="160"/>
      <c r="AH138" s="160"/>
      <c r="AI138" s="160"/>
      <c r="AJ138" s="160"/>
      <c r="AK138" s="160"/>
      <c r="AL138" s="160"/>
      <c r="AM138" s="160"/>
      <c r="AN138" s="160"/>
      <c r="AO138" s="160"/>
      <c r="AP138" s="160"/>
      <c r="AQ138" s="160"/>
      <c r="AR138" s="160"/>
      <c r="AS138" s="160"/>
      <c r="AT138" s="160"/>
      <c r="AU138" s="160"/>
      <c r="AV138" s="160"/>
      <c r="AW138" s="160"/>
      <c r="AX138" s="160"/>
      <c r="AY138" s="160"/>
      <c r="AZ138" s="160"/>
      <c r="BA138" s="160"/>
      <c r="BB138" s="160"/>
      <c r="BC138" s="160"/>
      <c r="BD138" s="160"/>
      <c r="BE138" s="160"/>
      <c r="BF138" s="160"/>
      <c r="BG138" s="160"/>
      <c r="BH138" s="160"/>
      <c r="BI138" s="160"/>
      <c r="BJ138" s="160"/>
      <c r="BK138" s="160"/>
      <c r="BL138" s="160"/>
      <c r="BM138" s="160"/>
      <c r="BN138" s="160"/>
      <c r="BO138" s="160"/>
      <c r="BP138" s="160"/>
      <c r="BQ138" s="160"/>
      <c r="BR138" s="160"/>
      <c r="BS138" s="160"/>
      <c r="BT138" s="160"/>
      <c r="BU138" s="160"/>
      <c r="BV138" s="160"/>
      <c r="BW138" s="160"/>
      <c r="BX138" s="160"/>
      <c r="BY138" s="160"/>
      <c r="BZ138" s="160"/>
      <c r="CA138" s="160"/>
      <c r="CB138" s="160"/>
      <c r="CC138" s="160"/>
      <c r="CD138" s="160"/>
      <c r="CE138" s="160"/>
      <c r="CF138" s="160"/>
      <c r="CG138" s="160"/>
      <c r="CH138" s="160"/>
      <c r="CI138" s="160"/>
      <c r="CJ138" s="160"/>
      <c r="CK138" s="160"/>
      <c r="CL138" s="160"/>
      <c r="CM138" s="160"/>
      <c r="CN138" s="160"/>
      <c r="CO138" s="160"/>
      <c r="CP138" s="160"/>
      <c r="CQ138" s="160"/>
      <c r="CR138" s="160"/>
      <c r="CS138" s="160"/>
      <c r="CT138" s="160"/>
      <c r="CU138" s="160"/>
      <c r="CV138" s="160"/>
      <c r="CW138" s="160"/>
      <c r="CX138" s="160"/>
      <c r="CY138" s="160"/>
      <c r="CZ138" s="160"/>
      <c r="DA138" s="160"/>
      <c r="DB138" s="160"/>
      <c r="DC138" s="160"/>
      <c r="DD138" s="160"/>
      <c r="DE138" s="160"/>
      <c r="DF138" s="160"/>
      <c r="DG138" s="160"/>
      <c r="DH138" s="160"/>
      <c r="DI138" s="160"/>
      <c r="DJ138" s="160"/>
      <c r="DK138" s="160"/>
      <c r="DL138" s="160"/>
      <c r="DM138" s="160"/>
      <c r="DN138" s="160"/>
    </row>
    <row r="139" spans="1:118" x14ac:dyDescent="0.15">
      <c r="A139" s="160"/>
      <c r="B139" s="160"/>
      <c r="C139" s="160"/>
      <c r="D139" s="160"/>
      <c r="E139" s="160"/>
      <c r="F139" s="160"/>
      <c r="G139" s="203"/>
      <c r="H139" s="203"/>
      <c r="I139" s="160"/>
      <c r="J139" s="160"/>
      <c r="K139" s="160"/>
      <c r="L139" s="160"/>
      <c r="M139" s="160"/>
      <c r="N139" s="160"/>
      <c r="O139" s="160"/>
      <c r="P139" s="160"/>
      <c r="Q139" s="160"/>
      <c r="R139" s="160"/>
      <c r="S139" s="160"/>
      <c r="T139" s="160"/>
      <c r="U139" s="160"/>
      <c r="V139" s="160"/>
      <c r="W139" s="160"/>
      <c r="X139" s="160"/>
      <c r="Y139" s="160"/>
      <c r="Z139" s="160"/>
      <c r="AA139" s="160"/>
      <c r="AB139" s="160"/>
      <c r="AC139" s="160"/>
      <c r="AD139" s="160"/>
      <c r="AE139" s="160"/>
      <c r="AF139" s="160"/>
      <c r="AG139" s="160"/>
      <c r="AH139" s="160"/>
      <c r="AI139" s="160"/>
      <c r="AJ139" s="160"/>
      <c r="AK139" s="160"/>
      <c r="AL139" s="160"/>
      <c r="AM139" s="160"/>
      <c r="AN139" s="160"/>
      <c r="AO139" s="160"/>
      <c r="AP139" s="160"/>
      <c r="AQ139" s="160"/>
      <c r="AR139" s="160"/>
      <c r="AS139" s="160"/>
      <c r="AT139" s="160"/>
      <c r="AU139" s="160"/>
      <c r="AV139" s="160"/>
      <c r="AW139" s="160"/>
      <c r="AX139" s="160"/>
      <c r="AY139" s="160"/>
      <c r="AZ139" s="160"/>
      <c r="BA139" s="160"/>
      <c r="BB139" s="160"/>
      <c r="BC139" s="160"/>
      <c r="BD139" s="160"/>
      <c r="BE139" s="160"/>
      <c r="BF139" s="160"/>
      <c r="BG139" s="160"/>
      <c r="BH139" s="160"/>
      <c r="BI139" s="160"/>
      <c r="BJ139" s="160"/>
      <c r="BK139" s="160"/>
      <c r="BL139" s="160"/>
      <c r="BM139" s="160"/>
      <c r="BN139" s="160"/>
      <c r="BO139" s="160"/>
      <c r="BP139" s="160"/>
      <c r="BQ139" s="160"/>
      <c r="BR139" s="160"/>
      <c r="BS139" s="160"/>
      <c r="BT139" s="160"/>
      <c r="BU139" s="160"/>
      <c r="BV139" s="160"/>
      <c r="BW139" s="160"/>
      <c r="BX139" s="160"/>
      <c r="BY139" s="160"/>
      <c r="BZ139" s="160"/>
      <c r="CA139" s="160"/>
      <c r="CB139" s="160"/>
      <c r="CC139" s="160"/>
      <c r="CD139" s="160"/>
      <c r="CE139" s="160"/>
      <c r="CF139" s="160"/>
      <c r="CG139" s="160"/>
      <c r="CH139" s="160"/>
      <c r="CI139" s="160"/>
      <c r="CJ139" s="160"/>
      <c r="CK139" s="160"/>
      <c r="CL139" s="160"/>
      <c r="CM139" s="160"/>
      <c r="CN139" s="160"/>
      <c r="CO139" s="160"/>
      <c r="CP139" s="160"/>
      <c r="CQ139" s="160"/>
      <c r="CR139" s="160"/>
      <c r="CS139" s="160"/>
      <c r="CT139" s="160"/>
      <c r="CU139" s="160"/>
      <c r="CV139" s="160"/>
      <c r="CW139" s="160"/>
      <c r="CX139" s="160"/>
      <c r="CY139" s="160"/>
      <c r="CZ139" s="160"/>
      <c r="DA139" s="160"/>
      <c r="DB139" s="160"/>
      <c r="DC139" s="160"/>
      <c r="DD139" s="160"/>
      <c r="DE139" s="160"/>
      <c r="DF139" s="160"/>
      <c r="DG139" s="160"/>
      <c r="DH139" s="160"/>
      <c r="DI139" s="160"/>
      <c r="DJ139" s="160"/>
      <c r="DK139" s="160"/>
      <c r="DL139" s="160"/>
      <c r="DM139" s="160"/>
      <c r="DN139" s="160"/>
    </row>
    <row r="140" spans="1:118" x14ac:dyDescent="0.15">
      <c r="A140" s="160"/>
      <c r="B140" s="160"/>
      <c r="C140" s="160"/>
      <c r="D140" s="160"/>
      <c r="E140" s="160"/>
      <c r="F140" s="160"/>
      <c r="G140" s="203"/>
      <c r="H140" s="203"/>
      <c r="I140" s="160"/>
      <c r="J140" s="160"/>
      <c r="K140" s="160"/>
      <c r="L140" s="160"/>
      <c r="M140" s="160"/>
      <c r="N140" s="160"/>
      <c r="O140" s="160"/>
      <c r="P140" s="160"/>
      <c r="Q140" s="160"/>
      <c r="R140" s="160"/>
      <c r="S140" s="160"/>
      <c r="T140" s="160"/>
      <c r="U140" s="160"/>
      <c r="V140" s="160"/>
      <c r="W140" s="160"/>
      <c r="X140" s="160"/>
      <c r="Y140" s="160"/>
      <c r="Z140" s="160"/>
      <c r="AA140" s="160"/>
      <c r="AB140" s="160"/>
      <c r="AC140" s="160"/>
      <c r="AD140" s="160"/>
      <c r="AE140" s="160"/>
      <c r="AF140" s="160"/>
      <c r="AG140" s="160"/>
      <c r="AH140" s="160"/>
      <c r="AI140" s="160"/>
      <c r="AJ140" s="160"/>
      <c r="AK140" s="160"/>
      <c r="AL140" s="160"/>
      <c r="AM140" s="160"/>
      <c r="AN140" s="160"/>
      <c r="AO140" s="160"/>
      <c r="AP140" s="160"/>
      <c r="AQ140" s="160"/>
      <c r="AR140" s="160"/>
      <c r="AS140" s="160"/>
      <c r="AT140" s="160"/>
      <c r="AU140" s="160"/>
      <c r="AV140" s="160"/>
      <c r="AW140" s="160"/>
      <c r="AX140" s="160"/>
      <c r="AY140" s="160"/>
      <c r="AZ140" s="160"/>
      <c r="BA140" s="160"/>
      <c r="BB140" s="160"/>
      <c r="BC140" s="160"/>
      <c r="BD140" s="160"/>
      <c r="BE140" s="160"/>
      <c r="BF140" s="160"/>
      <c r="BG140" s="160"/>
      <c r="BH140" s="160"/>
      <c r="BI140" s="160"/>
      <c r="BJ140" s="160"/>
      <c r="BK140" s="160"/>
      <c r="BL140" s="160"/>
      <c r="BM140" s="160"/>
      <c r="BN140" s="160"/>
      <c r="BO140" s="160"/>
      <c r="BP140" s="160"/>
      <c r="BQ140" s="160"/>
      <c r="BR140" s="160"/>
      <c r="BS140" s="160"/>
      <c r="BT140" s="160"/>
      <c r="BU140" s="160"/>
      <c r="BV140" s="160"/>
      <c r="BW140" s="160"/>
      <c r="BX140" s="160"/>
      <c r="BY140" s="160"/>
      <c r="BZ140" s="160"/>
      <c r="CA140" s="160"/>
      <c r="CB140" s="160"/>
      <c r="CC140" s="160"/>
      <c r="CD140" s="160"/>
      <c r="CE140" s="160"/>
      <c r="CF140" s="160"/>
      <c r="CG140" s="160"/>
      <c r="CH140" s="160"/>
      <c r="CI140" s="160"/>
      <c r="CJ140" s="160"/>
      <c r="CK140" s="160"/>
      <c r="CL140" s="160"/>
      <c r="CM140" s="160"/>
      <c r="CN140" s="160"/>
      <c r="CO140" s="160"/>
      <c r="CP140" s="160"/>
      <c r="CQ140" s="160"/>
      <c r="CR140" s="160"/>
      <c r="CS140" s="160"/>
      <c r="CT140" s="160"/>
      <c r="CU140" s="160"/>
      <c r="CV140" s="160"/>
      <c r="CW140" s="160"/>
      <c r="CX140" s="160"/>
      <c r="CY140" s="160"/>
      <c r="CZ140" s="160"/>
      <c r="DA140" s="160"/>
      <c r="DB140" s="160"/>
      <c r="DC140" s="160"/>
      <c r="DD140" s="160"/>
      <c r="DE140" s="160"/>
      <c r="DF140" s="160"/>
      <c r="DG140" s="160"/>
      <c r="DH140" s="160"/>
      <c r="DI140" s="160"/>
      <c r="DJ140" s="160"/>
      <c r="DK140" s="160"/>
      <c r="DL140" s="160"/>
      <c r="DM140" s="160"/>
      <c r="DN140" s="160"/>
    </row>
    <row r="141" spans="1:118" x14ac:dyDescent="0.15">
      <c r="A141" s="160"/>
      <c r="B141" s="160"/>
      <c r="C141" s="160"/>
      <c r="D141" s="160"/>
      <c r="E141" s="160"/>
      <c r="F141" s="160"/>
      <c r="G141" s="203"/>
      <c r="H141" s="203"/>
      <c r="I141" s="160"/>
      <c r="J141" s="160"/>
      <c r="K141" s="160"/>
      <c r="L141" s="160"/>
      <c r="M141" s="160"/>
      <c r="N141" s="160"/>
      <c r="O141" s="160"/>
      <c r="P141" s="160"/>
      <c r="Q141" s="160"/>
      <c r="R141" s="160"/>
      <c r="S141" s="160"/>
      <c r="T141" s="160"/>
      <c r="U141" s="160"/>
      <c r="V141" s="160"/>
      <c r="W141" s="160"/>
      <c r="X141" s="160"/>
      <c r="Y141" s="160"/>
      <c r="Z141" s="160"/>
      <c r="AA141" s="160"/>
      <c r="AB141" s="160"/>
      <c r="AC141" s="160"/>
      <c r="AD141" s="160"/>
      <c r="AE141" s="160"/>
      <c r="AF141" s="160"/>
      <c r="AG141" s="160"/>
      <c r="AH141" s="160"/>
      <c r="AI141" s="160"/>
      <c r="AJ141" s="160"/>
      <c r="AK141" s="160"/>
      <c r="AL141" s="160"/>
      <c r="AM141" s="160"/>
      <c r="AN141" s="160"/>
      <c r="AO141" s="160"/>
      <c r="AP141" s="160"/>
      <c r="AQ141" s="160"/>
      <c r="AR141" s="160"/>
      <c r="AS141" s="160"/>
      <c r="AT141" s="160"/>
      <c r="AU141" s="160"/>
      <c r="AV141" s="160"/>
      <c r="AW141" s="160"/>
      <c r="AX141" s="160"/>
      <c r="AY141" s="160"/>
      <c r="AZ141" s="160"/>
      <c r="BA141" s="160"/>
      <c r="BB141" s="160"/>
      <c r="BC141" s="160"/>
      <c r="BD141" s="160"/>
      <c r="BE141" s="160"/>
      <c r="BF141" s="160"/>
      <c r="BG141" s="160"/>
      <c r="BH141" s="160"/>
      <c r="BI141" s="160"/>
      <c r="BJ141" s="160"/>
      <c r="BK141" s="160"/>
      <c r="BL141" s="160"/>
      <c r="BM141" s="160"/>
      <c r="BN141" s="160"/>
      <c r="BO141" s="160"/>
      <c r="BP141" s="160"/>
      <c r="BQ141" s="160"/>
      <c r="BR141" s="160"/>
      <c r="BS141" s="160"/>
      <c r="BT141" s="160"/>
      <c r="BU141" s="160"/>
      <c r="BV141" s="160"/>
      <c r="BW141" s="160"/>
      <c r="BX141" s="160"/>
      <c r="BY141" s="160"/>
      <c r="BZ141" s="160"/>
      <c r="CA141" s="160"/>
      <c r="CB141" s="160"/>
      <c r="CC141" s="160"/>
      <c r="CD141" s="160"/>
      <c r="CE141" s="160"/>
      <c r="CF141" s="160"/>
      <c r="CG141" s="160"/>
      <c r="CH141" s="160"/>
      <c r="CI141" s="160"/>
      <c r="CJ141" s="160"/>
      <c r="CK141" s="160"/>
      <c r="CL141" s="160"/>
      <c r="CM141" s="160"/>
      <c r="CN141" s="160"/>
      <c r="CO141" s="160"/>
      <c r="CP141" s="160"/>
      <c r="CQ141" s="160"/>
      <c r="CR141" s="160"/>
      <c r="CS141" s="160"/>
      <c r="CT141" s="160"/>
      <c r="CU141" s="160"/>
      <c r="CV141" s="160"/>
      <c r="CW141" s="160"/>
      <c r="CX141" s="160"/>
      <c r="CY141" s="160"/>
      <c r="CZ141" s="160"/>
      <c r="DA141" s="160"/>
      <c r="DB141" s="160"/>
      <c r="DC141" s="160"/>
      <c r="DD141" s="160"/>
      <c r="DE141" s="160"/>
      <c r="DF141" s="160"/>
      <c r="DG141" s="160"/>
      <c r="DH141" s="160"/>
      <c r="DI141" s="160"/>
      <c r="DJ141" s="160"/>
      <c r="DK141" s="160"/>
      <c r="DL141" s="160"/>
      <c r="DM141" s="160"/>
      <c r="DN141" s="160"/>
    </row>
    <row r="142" spans="1:118" x14ac:dyDescent="0.15">
      <c r="A142" s="160"/>
      <c r="B142" s="160"/>
      <c r="C142" s="160"/>
      <c r="D142" s="160"/>
      <c r="E142" s="160"/>
      <c r="F142" s="160"/>
      <c r="G142" s="203"/>
      <c r="H142" s="203"/>
      <c r="I142" s="160"/>
      <c r="J142" s="160"/>
      <c r="K142" s="160"/>
      <c r="L142" s="160"/>
      <c r="M142" s="160"/>
      <c r="N142" s="160"/>
      <c r="O142" s="160"/>
      <c r="P142" s="160"/>
      <c r="Q142" s="160"/>
      <c r="R142" s="160"/>
      <c r="S142" s="160"/>
      <c r="T142" s="160"/>
      <c r="U142" s="160"/>
      <c r="V142" s="160"/>
      <c r="W142" s="160"/>
      <c r="X142" s="160"/>
      <c r="Y142" s="160"/>
      <c r="Z142" s="160"/>
      <c r="AA142" s="160"/>
      <c r="AB142" s="160"/>
      <c r="AC142" s="160"/>
      <c r="AD142" s="160"/>
      <c r="AE142" s="160"/>
      <c r="AF142" s="160"/>
      <c r="AG142" s="160"/>
      <c r="AH142" s="160"/>
      <c r="AI142" s="160"/>
      <c r="AJ142" s="160"/>
      <c r="AK142" s="160"/>
      <c r="AL142" s="160"/>
      <c r="AM142" s="160"/>
      <c r="AN142" s="160"/>
      <c r="AO142" s="160"/>
      <c r="AP142" s="160"/>
      <c r="AQ142" s="160"/>
      <c r="AR142" s="160"/>
      <c r="AS142" s="160"/>
      <c r="AT142" s="160"/>
      <c r="AU142" s="160"/>
      <c r="AV142" s="160"/>
      <c r="AW142" s="160"/>
      <c r="AX142" s="160"/>
      <c r="AY142" s="160"/>
      <c r="AZ142" s="160"/>
      <c r="BA142" s="160"/>
      <c r="BB142" s="160"/>
      <c r="BC142" s="160"/>
      <c r="BD142" s="160"/>
      <c r="BE142" s="160"/>
      <c r="BF142" s="160"/>
      <c r="BG142" s="160"/>
      <c r="BH142" s="160"/>
      <c r="BI142" s="160"/>
      <c r="BJ142" s="160"/>
      <c r="BK142" s="160"/>
      <c r="BL142" s="160"/>
      <c r="BM142" s="160"/>
      <c r="BN142" s="160"/>
      <c r="BO142" s="160"/>
      <c r="BP142" s="160"/>
      <c r="BQ142" s="160"/>
      <c r="BR142" s="160"/>
      <c r="BS142" s="160"/>
      <c r="BT142" s="160"/>
      <c r="BU142" s="160"/>
      <c r="BV142" s="160"/>
      <c r="BW142" s="160"/>
      <c r="BX142" s="160"/>
      <c r="BY142" s="160"/>
      <c r="BZ142" s="160"/>
      <c r="CA142" s="160"/>
      <c r="CB142" s="160"/>
      <c r="CC142" s="160"/>
      <c r="CD142" s="160"/>
      <c r="CE142" s="160"/>
      <c r="CF142" s="160"/>
      <c r="CG142" s="160"/>
      <c r="CH142" s="160"/>
      <c r="CI142" s="160"/>
      <c r="CJ142" s="160"/>
      <c r="CK142" s="160"/>
      <c r="CL142" s="160"/>
      <c r="CM142" s="160"/>
      <c r="CN142" s="160"/>
      <c r="CO142" s="160"/>
      <c r="CP142" s="160"/>
      <c r="CQ142" s="160"/>
      <c r="CR142" s="160"/>
      <c r="CS142" s="160"/>
      <c r="CT142" s="160"/>
      <c r="CU142" s="160"/>
      <c r="CV142" s="160"/>
      <c r="CW142" s="160"/>
      <c r="CX142" s="160"/>
      <c r="CY142" s="160"/>
      <c r="CZ142" s="160"/>
      <c r="DA142" s="160"/>
      <c r="DB142" s="160"/>
      <c r="DC142" s="160"/>
      <c r="DD142" s="160"/>
      <c r="DE142" s="160"/>
      <c r="DF142" s="160"/>
      <c r="DG142" s="160"/>
      <c r="DH142" s="160"/>
      <c r="DI142" s="160"/>
      <c r="DJ142" s="160"/>
      <c r="DK142" s="160"/>
      <c r="DL142" s="160"/>
      <c r="DM142" s="160"/>
      <c r="DN142" s="160"/>
    </row>
    <row r="143" spans="1:118" x14ac:dyDescent="0.15">
      <c r="A143" s="160"/>
      <c r="B143" s="160"/>
      <c r="C143" s="160"/>
      <c r="D143" s="160"/>
      <c r="E143" s="160"/>
      <c r="F143" s="160"/>
      <c r="G143" s="203"/>
      <c r="H143" s="203"/>
      <c r="I143" s="160"/>
      <c r="J143" s="160"/>
      <c r="K143" s="160"/>
      <c r="L143" s="160"/>
      <c r="M143" s="160"/>
      <c r="N143" s="160"/>
      <c r="O143" s="160"/>
      <c r="P143" s="160"/>
      <c r="Q143" s="160"/>
      <c r="R143" s="160"/>
      <c r="S143" s="160"/>
      <c r="T143" s="160"/>
      <c r="U143" s="160"/>
      <c r="V143" s="160"/>
      <c r="W143" s="160"/>
      <c r="X143" s="160"/>
      <c r="Y143" s="160"/>
      <c r="Z143" s="160"/>
      <c r="AA143" s="160"/>
      <c r="AB143" s="160"/>
      <c r="AC143" s="160"/>
      <c r="AD143" s="160"/>
      <c r="AE143" s="160"/>
      <c r="AF143" s="160"/>
      <c r="AG143" s="160"/>
      <c r="AH143" s="160"/>
      <c r="AI143" s="160"/>
      <c r="AJ143" s="160"/>
      <c r="AK143" s="160"/>
      <c r="AL143" s="160"/>
      <c r="AM143" s="160"/>
      <c r="AN143" s="160"/>
      <c r="AO143" s="160"/>
      <c r="AP143" s="160"/>
      <c r="AQ143" s="160"/>
      <c r="AR143" s="160"/>
      <c r="AS143" s="160"/>
      <c r="AT143" s="160"/>
      <c r="AU143" s="160"/>
      <c r="AV143" s="160"/>
      <c r="AW143" s="160"/>
      <c r="AX143" s="160"/>
      <c r="AY143" s="160"/>
      <c r="AZ143" s="160"/>
      <c r="BA143" s="160"/>
      <c r="BB143" s="160"/>
      <c r="BC143" s="160"/>
      <c r="BD143" s="160"/>
      <c r="BE143" s="160"/>
      <c r="BF143" s="160"/>
      <c r="BG143" s="160"/>
      <c r="BH143" s="160"/>
      <c r="BI143" s="160"/>
      <c r="BJ143" s="160"/>
      <c r="BK143" s="160"/>
      <c r="BL143" s="160"/>
      <c r="BM143" s="160"/>
      <c r="BN143" s="160"/>
      <c r="BO143" s="160"/>
      <c r="BP143" s="160"/>
      <c r="BQ143" s="160"/>
      <c r="BR143" s="160"/>
      <c r="BS143" s="160"/>
      <c r="BT143" s="160"/>
      <c r="BU143" s="160"/>
      <c r="BV143" s="160"/>
      <c r="BW143" s="160"/>
      <c r="BX143" s="160"/>
      <c r="BY143" s="160"/>
      <c r="BZ143" s="160"/>
      <c r="CA143" s="160"/>
      <c r="CB143" s="160"/>
      <c r="CC143" s="160"/>
      <c r="CD143" s="160"/>
      <c r="CE143" s="160"/>
      <c r="CF143" s="160"/>
      <c r="CG143" s="160"/>
      <c r="CH143" s="160"/>
      <c r="CI143" s="160"/>
      <c r="CJ143" s="160"/>
      <c r="CK143" s="160"/>
      <c r="CL143" s="160"/>
      <c r="CM143" s="160"/>
      <c r="CN143" s="160"/>
      <c r="CO143" s="160"/>
      <c r="CP143" s="160"/>
      <c r="CQ143" s="160"/>
      <c r="CR143" s="160"/>
      <c r="CS143" s="160"/>
      <c r="CT143" s="160"/>
      <c r="CU143" s="160"/>
      <c r="CV143" s="160"/>
      <c r="CW143" s="160"/>
      <c r="CX143" s="160"/>
      <c r="CY143" s="160"/>
      <c r="CZ143" s="160"/>
      <c r="DA143" s="160"/>
      <c r="DB143" s="160"/>
      <c r="DC143" s="160"/>
      <c r="DD143" s="160"/>
      <c r="DE143" s="160"/>
      <c r="DF143" s="160"/>
      <c r="DG143" s="160"/>
      <c r="DH143" s="160"/>
      <c r="DI143" s="160"/>
      <c r="DJ143" s="160"/>
      <c r="DK143" s="160"/>
      <c r="DL143" s="160"/>
      <c r="DM143" s="160"/>
      <c r="DN143" s="160"/>
    </row>
    <row r="144" spans="1:118" x14ac:dyDescent="0.15">
      <c r="A144" s="160"/>
      <c r="B144" s="160"/>
      <c r="C144" s="160"/>
      <c r="D144" s="160"/>
      <c r="E144" s="160"/>
      <c r="F144" s="160"/>
      <c r="G144" s="203"/>
      <c r="H144" s="203"/>
      <c r="I144" s="160"/>
      <c r="J144" s="160"/>
      <c r="K144" s="160"/>
      <c r="L144" s="160"/>
      <c r="M144" s="160"/>
      <c r="N144" s="160"/>
      <c r="O144" s="160"/>
      <c r="P144" s="160"/>
      <c r="Q144" s="160"/>
      <c r="R144" s="160"/>
      <c r="S144" s="160"/>
      <c r="T144" s="160"/>
      <c r="U144" s="160"/>
      <c r="V144" s="160"/>
      <c r="W144" s="160"/>
      <c r="X144" s="160"/>
      <c r="Y144" s="160"/>
      <c r="Z144" s="160"/>
      <c r="AA144" s="160"/>
      <c r="AB144" s="160"/>
      <c r="AC144" s="160"/>
      <c r="AD144" s="160"/>
      <c r="AE144" s="160"/>
      <c r="AF144" s="160"/>
      <c r="AG144" s="160"/>
      <c r="AH144" s="160"/>
      <c r="AI144" s="160"/>
      <c r="AJ144" s="160"/>
      <c r="AK144" s="160"/>
      <c r="AL144" s="160"/>
      <c r="AM144" s="160"/>
      <c r="AN144" s="160"/>
      <c r="AO144" s="160"/>
      <c r="AP144" s="160"/>
      <c r="AQ144" s="160"/>
      <c r="AR144" s="160"/>
      <c r="AS144" s="160"/>
      <c r="AT144" s="160"/>
      <c r="AU144" s="160"/>
      <c r="AV144" s="160"/>
      <c r="AW144" s="160"/>
      <c r="AX144" s="160"/>
      <c r="AY144" s="160"/>
      <c r="AZ144" s="160"/>
      <c r="BA144" s="160"/>
      <c r="BB144" s="160"/>
      <c r="BC144" s="160"/>
      <c r="BD144" s="160"/>
      <c r="BE144" s="160"/>
      <c r="BF144" s="160"/>
      <c r="BG144" s="160"/>
      <c r="BH144" s="160"/>
      <c r="BI144" s="160"/>
      <c r="BJ144" s="160"/>
      <c r="BK144" s="160"/>
      <c r="BL144" s="160"/>
      <c r="BM144" s="160"/>
      <c r="BN144" s="160"/>
      <c r="BO144" s="160"/>
      <c r="BP144" s="160"/>
      <c r="BQ144" s="160"/>
      <c r="BR144" s="160"/>
      <c r="BS144" s="160"/>
      <c r="BT144" s="160"/>
      <c r="BU144" s="160"/>
      <c r="BV144" s="160"/>
      <c r="BW144" s="160"/>
      <c r="BX144" s="160"/>
      <c r="BY144" s="160"/>
      <c r="BZ144" s="160"/>
      <c r="CA144" s="160"/>
      <c r="CB144" s="160"/>
      <c r="CC144" s="160"/>
      <c r="CD144" s="160"/>
      <c r="CE144" s="160"/>
      <c r="CF144" s="160"/>
      <c r="CG144" s="160"/>
      <c r="CH144" s="160"/>
      <c r="CI144" s="160"/>
      <c r="CJ144" s="160"/>
      <c r="CK144" s="160"/>
      <c r="CL144" s="160"/>
      <c r="CM144" s="160"/>
      <c r="CN144" s="160"/>
      <c r="CO144" s="160"/>
      <c r="CP144" s="160"/>
      <c r="CQ144" s="160"/>
      <c r="CR144" s="160"/>
      <c r="CS144" s="160"/>
      <c r="CT144" s="160"/>
      <c r="CU144" s="160"/>
      <c r="CV144" s="160"/>
      <c r="CW144" s="160"/>
      <c r="CX144" s="160"/>
      <c r="CY144" s="160"/>
      <c r="CZ144" s="160"/>
      <c r="DA144" s="160"/>
      <c r="DB144" s="160"/>
      <c r="DC144" s="160"/>
      <c r="DD144" s="160"/>
      <c r="DE144" s="160"/>
      <c r="DF144" s="160"/>
      <c r="DG144" s="160"/>
      <c r="DH144" s="160"/>
      <c r="DI144" s="160"/>
      <c r="DJ144" s="160"/>
      <c r="DK144" s="160"/>
      <c r="DL144" s="160"/>
      <c r="DM144" s="160"/>
      <c r="DN144" s="160"/>
    </row>
    <row r="145" spans="1:118" x14ac:dyDescent="0.15">
      <c r="A145" s="160"/>
      <c r="B145" s="160"/>
      <c r="C145" s="160"/>
      <c r="D145" s="160"/>
      <c r="E145" s="160"/>
      <c r="F145" s="160"/>
      <c r="G145" s="203"/>
      <c r="H145" s="203"/>
      <c r="I145" s="160"/>
      <c r="J145" s="160"/>
      <c r="K145" s="160"/>
      <c r="L145" s="160"/>
      <c r="M145" s="160"/>
      <c r="N145" s="160"/>
      <c r="O145" s="160"/>
      <c r="P145" s="160"/>
      <c r="Q145" s="160"/>
      <c r="R145" s="160"/>
      <c r="S145" s="160"/>
      <c r="T145" s="160"/>
      <c r="U145" s="160"/>
      <c r="V145" s="160"/>
      <c r="W145" s="160"/>
      <c r="X145" s="160"/>
      <c r="Y145" s="160"/>
      <c r="Z145" s="160"/>
      <c r="AA145" s="160"/>
      <c r="AB145" s="160"/>
      <c r="AC145" s="160"/>
      <c r="AD145" s="160"/>
      <c r="AE145" s="160"/>
      <c r="AF145" s="160"/>
      <c r="AG145" s="160"/>
      <c r="AH145" s="160"/>
      <c r="AI145" s="160"/>
      <c r="AJ145" s="160"/>
      <c r="AK145" s="160"/>
      <c r="AL145" s="160"/>
      <c r="AM145" s="160"/>
      <c r="AN145" s="160"/>
      <c r="AO145" s="160"/>
      <c r="AP145" s="160"/>
      <c r="AQ145" s="160"/>
      <c r="AR145" s="160"/>
      <c r="AS145" s="160"/>
      <c r="AT145" s="160"/>
      <c r="AU145" s="160"/>
      <c r="AV145" s="160"/>
      <c r="AW145" s="160"/>
      <c r="AX145" s="160"/>
      <c r="AY145" s="160"/>
      <c r="AZ145" s="160"/>
      <c r="BA145" s="160"/>
      <c r="BB145" s="160"/>
      <c r="BC145" s="160"/>
      <c r="BD145" s="160"/>
      <c r="BE145" s="160"/>
      <c r="BF145" s="160"/>
      <c r="BG145" s="160"/>
      <c r="BH145" s="160"/>
      <c r="BI145" s="160"/>
      <c r="BJ145" s="160"/>
      <c r="BK145" s="160"/>
      <c r="BL145" s="160"/>
      <c r="BM145" s="160"/>
      <c r="BN145" s="160"/>
      <c r="BO145" s="160"/>
      <c r="BP145" s="160"/>
      <c r="BQ145" s="160"/>
      <c r="BR145" s="160"/>
      <c r="BS145" s="160"/>
      <c r="BT145" s="160"/>
      <c r="BU145" s="160"/>
      <c r="BV145" s="160"/>
      <c r="BW145" s="160"/>
      <c r="BX145" s="160"/>
      <c r="BY145" s="160"/>
      <c r="BZ145" s="160"/>
      <c r="CA145" s="160"/>
      <c r="CB145" s="160"/>
      <c r="CC145" s="160"/>
      <c r="CD145" s="160"/>
      <c r="CE145" s="160"/>
      <c r="CF145" s="160"/>
      <c r="CG145" s="160"/>
      <c r="CH145" s="160"/>
      <c r="CI145" s="160"/>
      <c r="CJ145" s="160"/>
      <c r="CK145" s="160"/>
      <c r="CL145" s="160"/>
      <c r="CM145" s="160"/>
      <c r="CN145" s="160"/>
      <c r="CO145" s="160"/>
      <c r="CP145" s="160"/>
      <c r="CQ145" s="160"/>
      <c r="CR145" s="160"/>
      <c r="CS145" s="160"/>
      <c r="CT145" s="160"/>
      <c r="CU145" s="160"/>
      <c r="CV145" s="160"/>
      <c r="CW145" s="160"/>
      <c r="CX145" s="160"/>
      <c r="CY145" s="160"/>
      <c r="CZ145" s="160"/>
      <c r="DA145" s="160"/>
      <c r="DB145" s="160"/>
      <c r="DC145" s="160"/>
      <c r="DD145" s="160"/>
      <c r="DE145" s="160"/>
      <c r="DF145" s="160"/>
      <c r="DG145" s="160"/>
      <c r="DH145" s="160"/>
      <c r="DI145" s="160"/>
      <c r="DJ145" s="160"/>
      <c r="DK145" s="160"/>
      <c r="DL145" s="160"/>
      <c r="DM145" s="160"/>
      <c r="DN145" s="160"/>
    </row>
    <row r="146" spans="1:118" x14ac:dyDescent="0.15">
      <c r="A146" s="160"/>
      <c r="B146" s="160"/>
      <c r="C146" s="160"/>
      <c r="D146" s="160"/>
      <c r="E146" s="160"/>
      <c r="F146" s="160"/>
      <c r="G146" s="203"/>
      <c r="H146" s="203"/>
      <c r="I146" s="160"/>
      <c r="J146" s="160"/>
      <c r="K146" s="160"/>
      <c r="L146" s="160"/>
      <c r="M146" s="160"/>
      <c r="N146" s="160"/>
      <c r="O146" s="160"/>
      <c r="P146" s="160"/>
      <c r="Q146" s="160"/>
      <c r="R146" s="160"/>
      <c r="S146" s="160"/>
      <c r="T146" s="160"/>
      <c r="U146" s="160"/>
      <c r="V146" s="160"/>
      <c r="W146" s="160"/>
      <c r="X146" s="160"/>
      <c r="Y146" s="160"/>
      <c r="Z146" s="160"/>
      <c r="AA146" s="160"/>
      <c r="AB146" s="160"/>
      <c r="AC146" s="160"/>
      <c r="AD146" s="160"/>
      <c r="AE146" s="160"/>
      <c r="AF146" s="160"/>
      <c r="AG146" s="160"/>
      <c r="AH146" s="160"/>
      <c r="AI146" s="160"/>
      <c r="AJ146" s="160"/>
      <c r="AK146" s="160"/>
      <c r="AL146" s="160"/>
      <c r="AM146" s="160"/>
      <c r="AN146" s="160"/>
      <c r="AO146" s="160"/>
      <c r="AP146" s="160"/>
      <c r="AQ146" s="160"/>
      <c r="AR146" s="160"/>
      <c r="AS146" s="160"/>
      <c r="AT146" s="160"/>
      <c r="AU146" s="160"/>
      <c r="AV146" s="160"/>
      <c r="AW146" s="160"/>
      <c r="AX146" s="160"/>
      <c r="AY146" s="160"/>
      <c r="AZ146" s="160"/>
      <c r="BA146" s="160"/>
      <c r="BB146" s="160"/>
      <c r="BC146" s="160"/>
      <c r="BD146" s="160"/>
      <c r="BE146" s="160"/>
      <c r="BF146" s="160"/>
      <c r="BG146" s="160"/>
      <c r="BH146" s="160"/>
      <c r="BI146" s="160"/>
      <c r="BJ146" s="160"/>
      <c r="BK146" s="160"/>
      <c r="BL146" s="160"/>
      <c r="BM146" s="160"/>
      <c r="BN146" s="160"/>
      <c r="BO146" s="160"/>
      <c r="BP146" s="160"/>
      <c r="BQ146" s="160"/>
      <c r="BR146" s="160"/>
      <c r="BS146" s="160"/>
      <c r="BT146" s="160"/>
      <c r="BU146" s="160"/>
      <c r="BV146" s="160"/>
      <c r="BW146" s="160"/>
      <c r="BX146" s="160"/>
      <c r="BY146" s="160"/>
      <c r="BZ146" s="160"/>
      <c r="CA146" s="160"/>
      <c r="CB146" s="160"/>
      <c r="CC146" s="160"/>
      <c r="CD146" s="160"/>
      <c r="CE146" s="160"/>
      <c r="CF146" s="160"/>
      <c r="CG146" s="160"/>
      <c r="CH146" s="160"/>
      <c r="CI146" s="160"/>
      <c r="CJ146" s="160"/>
      <c r="CK146" s="160"/>
      <c r="CL146" s="160"/>
      <c r="CM146" s="160"/>
      <c r="CN146" s="160"/>
      <c r="CO146" s="160"/>
      <c r="CP146" s="160"/>
      <c r="CQ146" s="160"/>
      <c r="CR146" s="160"/>
      <c r="CS146" s="160"/>
      <c r="CT146" s="160"/>
      <c r="CU146" s="160"/>
      <c r="CV146" s="160"/>
      <c r="CW146" s="160"/>
      <c r="CX146" s="160"/>
      <c r="CY146" s="160"/>
      <c r="CZ146" s="160"/>
      <c r="DA146" s="160"/>
      <c r="DB146" s="160"/>
      <c r="DC146" s="160"/>
      <c r="DD146" s="160"/>
      <c r="DE146" s="160"/>
      <c r="DF146" s="160"/>
      <c r="DG146" s="160"/>
      <c r="DH146" s="160"/>
      <c r="DI146" s="160"/>
      <c r="DJ146" s="160"/>
      <c r="DK146" s="160"/>
      <c r="DL146" s="160"/>
      <c r="DM146" s="160"/>
      <c r="DN146" s="160"/>
    </row>
    <row r="147" spans="1:118" x14ac:dyDescent="0.15">
      <c r="A147" s="160"/>
      <c r="B147" s="160"/>
      <c r="C147" s="160"/>
      <c r="D147" s="160"/>
      <c r="E147" s="160"/>
      <c r="F147" s="160"/>
      <c r="G147" s="203"/>
      <c r="H147" s="203"/>
      <c r="I147" s="160"/>
      <c r="J147" s="160"/>
      <c r="K147" s="160"/>
      <c r="L147" s="160"/>
      <c r="M147" s="160"/>
      <c r="N147" s="160"/>
      <c r="O147" s="160"/>
      <c r="P147" s="160"/>
      <c r="Q147" s="160"/>
      <c r="R147" s="160"/>
      <c r="S147" s="160"/>
      <c r="T147" s="160"/>
      <c r="U147" s="160"/>
      <c r="V147" s="160"/>
      <c r="W147" s="160"/>
      <c r="X147" s="160"/>
      <c r="Y147" s="160"/>
      <c r="Z147" s="160"/>
      <c r="AA147" s="160"/>
      <c r="AB147" s="160"/>
      <c r="AC147" s="160"/>
      <c r="AD147" s="160"/>
      <c r="AE147" s="160"/>
      <c r="AF147" s="160"/>
      <c r="AG147" s="160"/>
      <c r="AH147" s="160"/>
      <c r="AI147" s="160"/>
      <c r="AJ147" s="160"/>
      <c r="AK147" s="160"/>
      <c r="AL147" s="160"/>
      <c r="AM147" s="160"/>
      <c r="AN147" s="160"/>
      <c r="AO147" s="160"/>
      <c r="AP147" s="160"/>
      <c r="AQ147" s="160"/>
      <c r="AR147" s="160"/>
      <c r="AS147" s="160"/>
      <c r="AT147" s="160"/>
      <c r="AU147" s="160"/>
      <c r="AV147" s="160"/>
      <c r="AW147" s="160"/>
      <c r="AX147" s="160"/>
      <c r="AY147" s="160"/>
      <c r="AZ147" s="160"/>
      <c r="BA147" s="160"/>
      <c r="BB147" s="160"/>
      <c r="BC147" s="160"/>
      <c r="BD147" s="160"/>
      <c r="BE147" s="160"/>
      <c r="BF147" s="160"/>
      <c r="BG147" s="160"/>
      <c r="BH147" s="160"/>
      <c r="BI147" s="160"/>
      <c r="BJ147" s="160"/>
      <c r="BK147" s="160"/>
      <c r="BL147" s="160"/>
      <c r="BM147" s="160"/>
      <c r="BN147" s="160"/>
      <c r="BO147" s="160"/>
      <c r="BP147" s="160"/>
      <c r="BQ147" s="160"/>
      <c r="BR147" s="160"/>
      <c r="BS147" s="160"/>
      <c r="BT147" s="160"/>
      <c r="BU147" s="160"/>
      <c r="BV147" s="160"/>
      <c r="BW147" s="160"/>
      <c r="BX147" s="160"/>
      <c r="BY147" s="160"/>
      <c r="BZ147" s="160"/>
      <c r="CA147" s="160"/>
      <c r="CB147" s="160"/>
      <c r="CC147" s="160"/>
      <c r="CD147" s="160"/>
      <c r="CE147" s="160"/>
      <c r="CF147" s="160"/>
      <c r="CG147" s="160"/>
      <c r="CH147" s="160"/>
      <c r="CI147" s="160"/>
      <c r="CJ147" s="160"/>
      <c r="CK147" s="160"/>
      <c r="CL147" s="160"/>
      <c r="CM147" s="160"/>
      <c r="CN147" s="160"/>
      <c r="CO147" s="160"/>
      <c r="CP147" s="160"/>
      <c r="CQ147" s="160"/>
      <c r="CR147" s="160"/>
      <c r="CS147" s="160"/>
      <c r="CT147" s="160"/>
      <c r="CU147" s="160"/>
      <c r="CV147" s="160"/>
      <c r="CW147" s="160"/>
      <c r="CX147" s="160"/>
      <c r="CY147" s="160"/>
      <c r="CZ147" s="160"/>
      <c r="DA147" s="160"/>
      <c r="DB147" s="160"/>
      <c r="DC147" s="160"/>
      <c r="DD147" s="160"/>
      <c r="DE147" s="160"/>
      <c r="DF147" s="160"/>
      <c r="DG147" s="160"/>
      <c r="DH147" s="160"/>
      <c r="DI147" s="160"/>
      <c r="DJ147" s="160"/>
      <c r="DK147" s="160"/>
      <c r="DL147" s="160"/>
      <c r="DM147" s="160"/>
      <c r="DN147" s="160"/>
    </row>
    <row r="148" spans="1:118" x14ac:dyDescent="0.15">
      <c r="A148" s="160"/>
      <c r="B148" s="160"/>
      <c r="C148" s="160"/>
      <c r="D148" s="160"/>
      <c r="E148" s="160"/>
      <c r="F148" s="160"/>
      <c r="G148" s="203"/>
      <c r="H148" s="203"/>
      <c r="I148" s="160"/>
      <c r="J148" s="160"/>
      <c r="K148" s="160"/>
      <c r="L148" s="160"/>
      <c r="M148" s="160"/>
      <c r="N148" s="160"/>
      <c r="O148" s="160"/>
      <c r="P148" s="160"/>
      <c r="Q148" s="160"/>
      <c r="R148" s="160"/>
      <c r="S148" s="160"/>
      <c r="T148" s="160"/>
      <c r="U148" s="160"/>
      <c r="V148" s="160"/>
      <c r="W148" s="160"/>
      <c r="X148" s="160"/>
      <c r="Y148" s="160"/>
      <c r="Z148" s="160"/>
      <c r="AA148" s="160"/>
      <c r="AB148" s="160"/>
      <c r="AC148" s="160"/>
      <c r="AD148" s="160"/>
      <c r="AE148" s="160"/>
      <c r="AF148" s="160"/>
      <c r="AG148" s="160"/>
      <c r="AH148" s="160"/>
      <c r="AI148" s="160"/>
      <c r="AJ148" s="160"/>
      <c r="AK148" s="160"/>
      <c r="AL148" s="160"/>
      <c r="AM148" s="160"/>
      <c r="AN148" s="160"/>
      <c r="AO148" s="160"/>
      <c r="AP148" s="160"/>
      <c r="AQ148" s="160"/>
      <c r="AR148" s="160"/>
      <c r="AS148" s="160"/>
      <c r="AT148" s="160"/>
      <c r="AU148" s="160"/>
      <c r="AV148" s="160"/>
      <c r="AW148" s="160"/>
      <c r="AX148" s="160"/>
      <c r="AY148" s="160"/>
      <c r="AZ148" s="160"/>
      <c r="BA148" s="160"/>
      <c r="BB148" s="160"/>
      <c r="BC148" s="160"/>
      <c r="BD148" s="160"/>
      <c r="BE148" s="160"/>
      <c r="BF148" s="160"/>
      <c r="BG148" s="160"/>
      <c r="BH148" s="160"/>
      <c r="BI148" s="160"/>
      <c r="BJ148" s="160"/>
      <c r="BK148" s="160"/>
      <c r="BL148" s="160"/>
      <c r="BM148" s="160"/>
      <c r="BN148" s="160"/>
      <c r="BO148" s="160"/>
      <c r="BP148" s="160"/>
      <c r="BQ148" s="160"/>
      <c r="BR148" s="160"/>
      <c r="BS148" s="160"/>
      <c r="BT148" s="160"/>
      <c r="BU148" s="160"/>
      <c r="BV148" s="160"/>
      <c r="BW148" s="160"/>
      <c r="BX148" s="160"/>
      <c r="BY148" s="160"/>
      <c r="BZ148" s="160"/>
      <c r="CA148" s="160"/>
      <c r="CB148" s="160"/>
      <c r="CC148" s="160"/>
      <c r="CD148" s="160"/>
      <c r="CE148" s="160"/>
      <c r="CF148" s="160"/>
      <c r="CG148" s="160"/>
      <c r="CH148" s="160"/>
      <c r="CI148" s="160"/>
      <c r="CJ148" s="160"/>
      <c r="CK148" s="160"/>
      <c r="CL148" s="160"/>
      <c r="CM148" s="160"/>
      <c r="CN148" s="160"/>
      <c r="CO148" s="160"/>
      <c r="CP148" s="160"/>
      <c r="CQ148" s="160"/>
      <c r="CR148" s="160"/>
      <c r="CS148" s="160"/>
      <c r="CT148" s="160"/>
      <c r="CU148" s="160"/>
      <c r="CV148" s="160"/>
      <c r="CW148" s="160"/>
      <c r="CX148" s="160"/>
      <c r="CY148" s="160"/>
      <c r="CZ148" s="160"/>
      <c r="DA148" s="160"/>
      <c r="DB148" s="160"/>
      <c r="DC148" s="160"/>
      <c r="DD148" s="160"/>
      <c r="DE148" s="160"/>
      <c r="DF148" s="160"/>
      <c r="DG148" s="160"/>
      <c r="DH148" s="160"/>
      <c r="DI148" s="160"/>
      <c r="DJ148" s="160"/>
      <c r="DK148" s="160"/>
      <c r="DL148" s="160"/>
      <c r="DM148" s="160"/>
      <c r="DN148" s="160"/>
    </row>
    <row r="149" spans="1:118" x14ac:dyDescent="0.15">
      <c r="A149" s="160"/>
      <c r="B149" s="160"/>
      <c r="C149" s="160"/>
      <c r="D149" s="160"/>
      <c r="E149" s="160"/>
      <c r="F149" s="160"/>
      <c r="G149" s="203"/>
      <c r="H149" s="203"/>
      <c r="I149" s="160"/>
      <c r="J149" s="160"/>
      <c r="K149" s="160"/>
      <c r="L149" s="160"/>
      <c r="M149" s="160"/>
      <c r="N149" s="160"/>
      <c r="O149" s="160"/>
      <c r="P149" s="160"/>
      <c r="Q149" s="160"/>
      <c r="R149" s="160"/>
      <c r="S149" s="160"/>
      <c r="T149" s="160"/>
      <c r="U149" s="160"/>
      <c r="V149" s="160"/>
      <c r="W149" s="160"/>
      <c r="X149" s="160"/>
      <c r="Y149" s="160"/>
      <c r="Z149" s="160"/>
      <c r="AA149" s="160"/>
      <c r="AB149" s="160"/>
      <c r="AC149" s="160"/>
      <c r="AD149" s="160"/>
      <c r="AE149" s="160"/>
      <c r="AF149" s="160"/>
      <c r="AG149" s="160"/>
      <c r="AH149" s="160"/>
      <c r="AI149" s="160"/>
      <c r="AJ149" s="160"/>
      <c r="AK149" s="160"/>
      <c r="AL149" s="160"/>
      <c r="AM149" s="160"/>
      <c r="AN149" s="160"/>
      <c r="AO149" s="160"/>
      <c r="AP149" s="160"/>
      <c r="AQ149" s="160"/>
      <c r="AR149" s="160"/>
      <c r="AS149" s="160"/>
      <c r="AT149" s="160"/>
      <c r="AU149" s="160"/>
      <c r="AV149" s="160"/>
      <c r="AW149" s="160"/>
      <c r="AX149" s="160"/>
      <c r="AY149" s="160"/>
      <c r="AZ149" s="160"/>
      <c r="BA149" s="160"/>
      <c r="BB149" s="160"/>
      <c r="BC149" s="160"/>
      <c r="BD149" s="160"/>
      <c r="BE149" s="160"/>
      <c r="BF149" s="160"/>
      <c r="BG149" s="160"/>
      <c r="BH149" s="160"/>
      <c r="BI149" s="160"/>
      <c r="BJ149" s="160"/>
      <c r="BK149" s="160"/>
      <c r="BL149" s="160"/>
      <c r="BM149" s="160"/>
      <c r="BN149" s="160"/>
      <c r="BO149" s="160"/>
      <c r="BP149" s="160"/>
      <c r="BQ149" s="160"/>
      <c r="BR149" s="160"/>
      <c r="BS149" s="160"/>
      <c r="BT149" s="160"/>
      <c r="BU149" s="160"/>
      <c r="BV149" s="160"/>
      <c r="BW149" s="160"/>
      <c r="BX149" s="160"/>
      <c r="BY149" s="160"/>
      <c r="BZ149" s="160"/>
      <c r="CA149" s="160"/>
      <c r="CB149" s="160"/>
      <c r="CC149" s="160"/>
      <c r="CD149" s="160"/>
      <c r="CE149" s="160"/>
      <c r="CF149" s="160"/>
      <c r="CG149" s="160"/>
      <c r="CH149" s="160"/>
      <c r="CI149" s="160"/>
      <c r="CJ149" s="160"/>
      <c r="CK149" s="160"/>
      <c r="CL149" s="160"/>
      <c r="CM149" s="160"/>
      <c r="CN149" s="160"/>
      <c r="CO149" s="160"/>
      <c r="CP149" s="160"/>
      <c r="CQ149" s="160"/>
      <c r="CR149" s="160"/>
      <c r="CS149" s="160"/>
      <c r="CT149" s="160"/>
      <c r="CU149" s="160"/>
      <c r="CV149" s="160"/>
      <c r="CW149" s="160"/>
      <c r="CX149" s="160"/>
      <c r="CY149" s="160"/>
      <c r="CZ149" s="160"/>
      <c r="DA149" s="160"/>
      <c r="DB149" s="160"/>
      <c r="DC149" s="160"/>
      <c r="DD149" s="160"/>
      <c r="DE149" s="160"/>
      <c r="DF149" s="160"/>
      <c r="DG149" s="160"/>
      <c r="DH149" s="160"/>
      <c r="DI149" s="160"/>
      <c r="DJ149" s="160"/>
      <c r="DK149" s="160"/>
      <c r="DL149" s="160"/>
      <c r="DM149" s="160"/>
      <c r="DN149" s="160"/>
    </row>
    <row r="150" spans="1:118" x14ac:dyDescent="0.15">
      <c r="A150" s="160"/>
      <c r="B150" s="160"/>
      <c r="C150" s="160"/>
      <c r="D150" s="160"/>
      <c r="E150" s="160"/>
      <c r="F150" s="160"/>
      <c r="G150" s="203"/>
      <c r="H150" s="203"/>
      <c r="I150" s="160"/>
      <c r="J150" s="160"/>
      <c r="K150" s="160"/>
      <c r="L150" s="160"/>
      <c r="M150" s="160"/>
      <c r="N150" s="160"/>
      <c r="O150" s="160"/>
      <c r="P150" s="160"/>
      <c r="Q150" s="160"/>
      <c r="R150" s="160"/>
      <c r="S150" s="160"/>
      <c r="T150" s="160"/>
      <c r="U150" s="160"/>
      <c r="V150" s="160"/>
      <c r="W150" s="160"/>
      <c r="X150" s="160"/>
      <c r="Y150" s="160"/>
      <c r="Z150" s="160"/>
      <c r="AA150" s="160"/>
      <c r="AB150" s="160"/>
      <c r="AC150" s="160"/>
      <c r="AD150" s="160"/>
      <c r="AE150" s="160"/>
      <c r="AF150" s="160"/>
      <c r="AG150" s="160"/>
      <c r="AH150" s="160"/>
      <c r="AI150" s="160"/>
      <c r="AJ150" s="160"/>
      <c r="AK150" s="160"/>
      <c r="AL150" s="160"/>
      <c r="AM150" s="160"/>
      <c r="AN150" s="160"/>
      <c r="AO150" s="160"/>
      <c r="AP150" s="160"/>
      <c r="AQ150" s="160"/>
      <c r="AR150" s="160"/>
      <c r="AS150" s="160"/>
      <c r="AT150" s="160"/>
      <c r="AU150" s="160"/>
      <c r="AV150" s="160"/>
      <c r="AW150" s="160"/>
      <c r="AX150" s="160"/>
      <c r="AY150" s="160"/>
      <c r="AZ150" s="160"/>
      <c r="BA150" s="160"/>
      <c r="BB150" s="160"/>
      <c r="BC150" s="160"/>
      <c r="BD150" s="160"/>
      <c r="BE150" s="160"/>
      <c r="BF150" s="160"/>
      <c r="BG150" s="160"/>
      <c r="BH150" s="160"/>
      <c r="BI150" s="160"/>
      <c r="BJ150" s="160"/>
      <c r="BK150" s="160"/>
      <c r="BL150" s="160"/>
      <c r="BM150" s="160"/>
      <c r="BN150" s="160"/>
      <c r="BO150" s="160"/>
      <c r="BP150" s="160"/>
      <c r="BQ150" s="160"/>
      <c r="BR150" s="160"/>
      <c r="BS150" s="160"/>
      <c r="BT150" s="160"/>
      <c r="BU150" s="160"/>
      <c r="BV150" s="160"/>
      <c r="BW150" s="160"/>
      <c r="BX150" s="160"/>
      <c r="BY150" s="160"/>
      <c r="BZ150" s="160"/>
      <c r="CA150" s="160"/>
      <c r="CB150" s="160"/>
      <c r="CC150" s="160"/>
      <c r="CD150" s="160"/>
      <c r="CE150" s="160"/>
      <c r="CF150" s="160"/>
      <c r="CG150" s="160"/>
      <c r="CH150" s="160"/>
      <c r="CI150" s="160"/>
      <c r="CJ150" s="160"/>
      <c r="CK150" s="160"/>
      <c r="CL150" s="160"/>
      <c r="CM150" s="160"/>
      <c r="CN150" s="160"/>
      <c r="CO150" s="160"/>
      <c r="CP150" s="160"/>
      <c r="CQ150" s="160"/>
      <c r="CR150" s="160"/>
      <c r="CS150" s="160"/>
      <c r="CT150" s="160"/>
      <c r="CU150" s="160"/>
      <c r="CV150" s="160"/>
      <c r="CW150" s="160"/>
      <c r="CX150" s="160"/>
      <c r="CY150" s="160"/>
      <c r="CZ150" s="160"/>
      <c r="DA150" s="160"/>
      <c r="DB150" s="160"/>
      <c r="DC150" s="160"/>
      <c r="DD150" s="160"/>
      <c r="DE150" s="160"/>
      <c r="DF150" s="160"/>
      <c r="DG150" s="160"/>
      <c r="DH150" s="160"/>
      <c r="DI150" s="160"/>
      <c r="DJ150" s="160"/>
      <c r="DK150" s="160"/>
      <c r="DL150" s="160"/>
      <c r="DM150" s="160"/>
      <c r="DN150" s="160"/>
    </row>
    <row r="151" spans="1:118" x14ac:dyDescent="0.15">
      <c r="A151" s="160"/>
      <c r="B151" s="160"/>
      <c r="C151" s="160"/>
      <c r="D151" s="160"/>
      <c r="E151" s="160"/>
      <c r="F151" s="160"/>
      <c r="G151" s="203"/>
      <c r="H151" s="203"/>
      <c r="I151" s="160"/>
      <c r="J151" s="160"/>
      <c r="K151" s="160"/>
      <c r="L151" s="160"/>
      <c r="M151" s="160"/>
      <c r="N151" s="160"/>
      <c r="O151" s="160"/>
      <c r="P151" s="160"/>
      <c r="Q151" s="160"/>
      <c r="R151" s="160"/>
      <c r="S151" s="160"/>
      <c r="T151" s="160"/>
      <c r="U151" s="160"/>
      <c r="V151" s="160"/>
      <c r="W151" s="160"/>
      <c r="X151" s="160"/>
      <c r="Y151" s="160"/>
      <c r="Z151" s="160"/>
      <c r="AA151" s="160"/>
      <c r="AB151" s="160"/>
      <c r="AC151" s="160"/>
      <c r="AD151" s="160"/>
      <c r="AE151" s="160"/>
      <c r="AF151" s="160"/>
      <c r="AG151" s="160"/>
      <c r="AH151" s="160"/>
      <c r="AI151" s="160"/>
      <c r="AJ151" s="160"/>
      <c r="AK151" s="160"/>
      <c r="AL151" s="160"/>
      <c r="AM151" s="160"/>
      <c r="AN151" s="160"/>
      <c r="AO151" s="160"/>
      <c r="AP151" s="160"/>
      <c r="AQ151" s="160"/>
      <c r="AR151" s="160"/>
      <c r="AS151" s="160"/>
      <c r="AT151" s="160"/>
      <c r="AU151" s="160"/>
      <c r="AV151" s="160"/>
      <c r="AW151" s="160"/>
      <c r="AX151" s="160"/>
      <c r="AY151" s="160"/>
      <c r="AZ151" s="160"/>
      <c r="BA151" s="160"/>
      <c r="BB151" s="160"/>
      <c r="BC151" s="160"/>
      <c r="BD151" s="160"/>
      <c r="BE151" s="160"/>
      <c r="BF151" s="160"/>
      <c r="BG151" s="160"/>
      <c r="BH151" s="160"/>
      <c r="BI151" s="160"/>
      <c r="BJ151" s="160"/>
      <c r="BK151" s="160"/>
      <c r="BL151" s="160"/>
      <c r="BM151" s="160"/>
      <c r="BN151" s="160"/>
      <c r="BO151" s="160"/>
      <c r="BP151" s="160"/>
      <c r="BQ151" s="160"/>
      <c r="BR151" s="160"/>
      <c r="BS151" s="160"/>
      <c r="BT151" s="160"/>
      <c r="BU151" s="160"/>
      <c r="BV151" s="160"/>
      <c r="BW151" s="160"/>
      <c r="BX151" s="160"/>
      <c r="BY151" s="160"/>
      <c r="BZ151" s="160"/>
      <c r="CA151" s="160"/>
      <c r="CB151" s="160"/>
      <c r="CC151" s="160"/>
      <c r="CD151" s="160"/>
      <c r="CE151" s="160"/>
      <c r="CF151" s="160"/>
      <c r="CG151" s="160"/>
      <c r="CH151" s="160"/>
      <c r="CI151" s="160"/>
      <c r="CJ151" s="160"/>
      <c r="CK151" s="160"/>
      <c r="CL151" s="160"/>
      <c r="CM151" s="160"/>
      <c r="CN151" s="160"/>
      <c r="CO151" s="160"/>
      <c r="CP151" s="160"/>
      <c r="CQ151" s="160"/>
      <c r="CR151" s="160"/>
      <c r="CS151" s="160"/>
      <c r="CT151" s="160"/>
      <c r="CU151" s="160"/>
      <c r="CV151" s="160"/>
      <c r="CW151" s="160"/>
      <c r="CX151" s="160"/>
      <c r="CY151" s="160"/>
      <c r="CZ151" s="160"/>
      <c r="DA151" s="160"/>
      <c r="DB151" s="160"/>
      <c r="DC151" s="160"/>
      <c r="DD151" s="160"/>
      <c r="DE151" s="160"/>
      <c r="DF151" s="160"/>
      <c r="DG151" s="160"/>
      <c r="DH151" s="160"/>
      <c r="DI151" s="160"/>
      <c r="DJ151" s="160"/>
      <c r="DK151" s="160"/>
      <c r="DL151" s="160"/>
      <c r="DM151" s="160"/>
      <c r="DN151" s="160"/>
    </row>
    <row r="152" spans="1:118" x14ac:dyDescent="0.15">
      <c r="A152" s="160"/>
      <c r="B152" s="160"/>
      <c r="C152" s="160"/>
      <c r="D152" s="160"/>
      <c r="E152" s="160"/>
      <c r="F152" s="160"/>
      <c r="G152" s="203"/>
      <c r="H152" s="203"/>
      <c r="I152" s="160"/>
      <c r="J152" s="160"/>
      <c r="K152" s="160"/>
      <c r="L152" s="160"/>
      <c r="M152" s="160"/>
      <c r="N152" s="160"/>
      <c r="O152" s="160"/>
      <c r="P152" s="160"/>
      <c r="Q152" s="160"/>
      <c r="R152" s="160"/>
      <c r="S152" s="160"/>
      <c r="T152" s="160"/>
      <c r="U152" s="160"/>
      <c r="V152" s="160"/>
      <c r="W152" s="160"/>
      <c r="X152" s="160"/>
      <c r="Y152" s="160"/>
      <c r="Z152" s="160"/>
      <c r="AA152" s="160"/>
      <c r="AB152" s="160"/>
      <c r="AC152" s="160"/>
      <c r="AD152" s="160"/>
      <c r="AE152" s="160"/>
      <c r="AF152" s="160"/>
      <c r="AG152" s="160"/>
      <c r="AH152" s="160"/>
      <c r="AI152" s="160"/>
      <c r="AJ152" s="160"/>
      <c r="AK152" s="160"/>
      <c r="AL152" s="160"/>
      <c r="AM152" s="160"/>
      <c r="AN152" s="160"/>
      <c r="AO152" s="160"/>
      <c r="AP152" s="160"/>
      <c r="AQ152" s="160"/>
      <c r="AR152" s="160"/>
      <c r="AS152" s="160"/>
      <c r="AT152" s="160"/>
      <c r="AU152" s="160"/>
      <c r="AV152" s="160"/>
      <c r="AW152" s="160"/>
      <c r="AX152" s="160"/>
      <c r="AY152" s="160"/>
      <c r="AZ152" s="160"/>
      <c r="BA152" s="160"/>
      <c r="BB152" s="160"/>
      <c r="BC152" s="160"/>
      <c r="BD152" s="160"/>
      <c r="BE152" s="160"/>
      <c r="BF152" s="160"/>
      <c r="BG152" s="160"/>
      <c r="BH152" s="160"/>
      <c r="BI152" s="160"/>
      <c r="BJ152" s="160"/>
      <c r="BK152" s="160"/>
      <c r="BL152" s="160"/>
      <c r="BM152" s="160"/>
      <c r="BN152" s="160"/>
      <c r="BO152" s="160"/>
      <c r="BP152" s="160"/>
      <c r="BQ152" s="160"/>
      <c r="BR152" s="160"/>
      <c r="BS152" s="160"/>
      <c r="BT152" s="160"/>
      <c r="BU152" s="160"/>
      <c r="BV152" s="160"/>
      <c r="BW152" s="160"/>
      <c r="BX152" s="160"/>
      <c r="BY152" s="160"/>
      <c r="BZ152" s="160"/>
      <c r="CA152" s="160"/>
      <c r="CB152" s="160"/>
      <c r="CC152" s="160"/>
      <c r="CD152" s="160"/>
      <c r="CE152" s="160"/>
      <c r="CF152" s="160"/>
      <c r="CG152" s="160"/>
      <c r="CH152" s="160"/>
      <c r="CI152" s="160"/>
      <c r="CJ152" s="160"/>
      <c r="CK152" s="160"/>
      <c r="CL152" s="160"/>
      <c r="CM152" s="160"/>
      <c r="CN152" s="160"/>
      <c r="CO152" s="160"/>
      <c r="CP152" s="160"/>
      <c r="CQ152" s="160"/>
      <c r="CR152" s="160"/>
      <c r="CS152" s="160"/>
      <c r="CT152" s="160"/>
      <c r="CU152" s="160"/>
      <c r="CV152" s="160"/>
      <c r="CW152" s="160"/>
      <c r="CX152" s="160"/>
      <c r="CY152" s="160"/>
      <c r="CZ152" s="160"/>
      <c r="DA152" s="160"/>
      <c r="DB152" s="160"/>
      <c r="DC152" s="160"/>
      <c r="DD152" s="160"/>
      <c r="DE152" s="160"/>
      <c r="DF152" s="160"/>
      <c r="DG152" s="160"/>
      <c r="DH152" s="160"/>
      <c r="DI152" s="160"/>
      <c r="DJ152" s="160"/>
      <c r="DK152" s="160"/>
      <c r="DL152" s="160"/>
      <c r="DM152" s="160"/>
      <c r="DN152" s="160"/>
    </row>
    <row r="153" spans="1:118" x14ac:dyDescent="0.15">
      <c r="A153" s="160"/>
      <c r="B153" s="160"/>
      <c r="C153" s="160"/>
      <c r="D153" s="160"/>
      <c r="E153" s="160"/>
      <c r="F153" s="160"/>
      <c r="G153" s="203"/>
      <c r="H153" s="203"/>
      <c r="I153" s="160"/>
      <c r="J153" s="160"/>
      <c r="K153" s="160"/>
      <c r="L153" s="160"/>
      <c r="M153" s="160"/>
      <c r="N153" s="160"/>
      <c r="O153" s="160"/>
      <c r="P153" s="160"/>
      <c r="Q153" s="160"/>
      <c r="R153" s="160"/>
      <c r="S153" s="160"/>
      <c r="T153" s="160"/>
      <c r="U153" s="160"/>
      <c r="V153" s="160"/>
      <c r="W153" s="160"/>
      <c r="X153" s="160"/>
      <c r="Y153" s="160"/>
      <c r="Z153" s="160"/>
      <c r="AA153" s="160"/>
      <c r="AB153" s="160"/>
      <c r="AC153" s="160"/>
      <c r="AD153" s="160"/>
      <c r="AE153" s="160"/>
      <c r="AF153" s="160"/>
      <c r="AG153" s="160"/>
      <c r="AH153" s="160"/>
      <c r="AI153" s="160"/>
      <c r="AJ153" s="160"/>
      <c r="AK153" s="160"/>
      <c r="AL153" s="160"/>
      <c r="AM153" s="160"/>
      <c r="AN153" s="160"/>
      <c r="AO153" s="160"/>
      <c r="AP153" s="160"/>
      <c r="AQ153" s="160"/>
      <c r="AR153" s="160"/>
      <c r="AS153" s="160"/>
      <c r="AT153" s="160"/>
      <c r="AU153" s="160"/>
      <c r="AV153" s="160"/>
      <c r="AW153" s="160"/>
      <c r="AX153" s="160"/>
      <c r="AY153" s="160"/>
      <c r="AZ153" s="160"/>
      <c r="BA153" s="160"/>
      <c r="BB153" s="160"/>
      <c r="BC153" s="160"/>
      <c r="BD153" s="160"/>
      <c r="BE153" s="160"/>
      <c r="BF153" s="160"/>
      <c r="BG153" s="160"/>
      <c r="BH153" s="160"/>
      <c r="BI153" s="160"/>
      <c r="BJ153" s="160"/>
      <c r="BK153" s="160"/>
      <c r="BL153" s="160"/>
      <c r="BM153" s="160"/>
      <c r="BN153" s="160"/>
      <c r="BO153" s="160"/>
      <c r="BP153" s="160"/>
      <c r="BQ153" s="160"/>
      <c r="BR153" s="160"/>
      <c r="BS153" s="160"/>
      <c r="BT153" s="160"/>
      <c r="BU153" s="160"/>
      <c r="BV153" s="160"/>
      <c r="BW153" s="160"/>
      <c r="BX153" s="160"/>
      <c r="BY153" s="160"/>
      <c r="BZ153" s="160"/>
      <c r="CA153" s="160"/>
      <c r="CB153" s="160"/>
      <c r="CC153" s="160"/>
      <c r="CD153" s="160"/>
      <c r="CE153" s="160"/>
      <c r="CF153" s="160"/>
      <c r="CG153" s="160"/>
      <c r="CH153" s="160"/>
      <c r="CI153" s="160"/>
      <c r="CJ153" s="160"/>
      <c r="CK153" s="160"/>
      <c r="CL153" s="160"/>
      <c r="CM153" s="160"/>
      <c r="CN153" s="160"/>
      <c r="CO153" s="160"/>
      <c r="CP153" s="160"/>
      <c r="CQ153" s="160"/>
      <c r="CR153" s="160"/>
      <c r="CS153" s="160"/>
      <c r="CT153" s="160"/>
      <c r="CU153" s="160"/>
      <c r="CV153" s="160"/>
      <c r="CW153" s="160"/>
      <c r="CX153" s="160"/>
      <c r="CY153" s="160"/>
      <c r="CZ153" s="160"/>
      <c r="DA153" s="160"/>
      <c r="DB153" s="160"/>
      <c r="DC153" s="160"/>
      <c r="DD153" s="160"/>
      <c r="DE153" s="160"/>
      <c r="DF153" s="160"/>
      <c r="DG153" s="160"/>
      <c r="DH153" s="160"/>
      <c r="DI153" s="160"/>
      <c r="DJ153" s="160"/>
      <c r="DK153" s="160"/>
      <c r="DL153" s="160"/>
      <c r="DM153" s="160"/>
      <c r="DN153" s="160"/>
    </row>
    <row r="154" spans="1:118" x14ac:dyDescent="0.15">
      <c r="A154" s="160"/>
      <c r="B154" s="160"/>
      <c r="C154" s="160"/>
      <c r="D154" s="160"/>
      <c r="E154" s="160"/>
      <c r="F154" s="160"/>
      <c r="G154" s="203"/>
      <c r="H154" s="203"/>
      <c r="I154" s="160"/>
      <c r="J154" s="160"/>
      <c r="K154" s="160"/>
      <c r="L154" s="160"/>
      <c r="M154" s="160"/>
      <c r="N154" s="160"/>
      <c r="O154" s="160"/>
      <c r="P154" s="160"/>
      <c r="Q154" s="160"/>
      <c r="R154" s="160"/>
      <c r="S154" s="160"/>
      <c r="T154" s="160"/>
      <c r="U154" s="160"/>
      <c r="V154" s="160"/>
      <c r="W154" s="160"/>
      <c r="X154" s="160"/>
      <c r="Y154" s="160"/>
      <c r="Z154" s="160"/>
      <c r="AA154" s="160"/>
      <c r="AB154" s="160"/>
      <c r="AC154" s="160"/>
      <c r="AD154" s="160"/>
      <c r="AE154" s="160"/>
      <c r="AF154" s="160"/>
      <c r="AG154" s="160"/>
      <c r="AH154" s="160"/>
      <c r="AI154" s="160"/>
      <c r="AJ154" s="160"/>
      <c r="AK154" s="160"/>
      <c r="AL154" s="160"/>
      <c r="AM154" s="160"/>
      <c r="AN154" s="160"/>
      <c r="AO154" s="160"/>
      <c r="AP154" s="160"/>
      <c r="AQ154" s="160"/>
      <c r="AR154" s="160"/>
      <c r="AS154" s="160"/>
      <c r="AT154" s="160"/>
      <c r="AU154" s="160"/>
      <c r="AV154" s="160"/>
      <c r="AW154" s="160"/>
      <c r="AX154" s="160"/>
      <c r="AY154" s="160"/>
      <c r="AZ154" s="160"/>
      <c r="BA154" s="160"/>
      <c r="BB154" s="160"/>
      <c r="BC154" s="160"/>
      <c r="BD154" s="160"/>
      <c r="BE154" s="160"/>
      <c r="BF154" s="160"/>
      <c r="BG154" s="160"/>
      <c r="BH154" s="160"/>
      <c r="BI154" s="160"/>
      <c r="BJ154" s="160"/>
      <c r="BK154" s="160"/>
      <c r="BL154" s="160"/>
      <c r="BM154" s="160"/>
      <c r="BN154" s="160"/>
      <c r="BO154" s="160"/>
      <c r="BP154" s="160"/>
      <c r="BQ154" s="160"/>
      <c r="BR154" s="160"/>
      <c r="BS154" s="160"/>
      <c r="BT154" s="160"/>
      <c r="BU154" s="160"/>
      <c r="BV154" s="160"/>
      <c r="BW154" s="160"/>
      <c r="BX154" s="160"/>
      <c r="BY154" s="160"/>
      <c r="BZ154" s="160"/>
      <c r="CA154" s="160"/>
      <c r="CB154" s="160"/>
      <c r="CC154" s="160"/>
      <c r="CD154" s="160"/>
      <c r="CE154" s="160"/>
      <c r="CF154" s="160"/>
      <c r="CG154" s="160"/>
      <c r="CH154" s="160"/>
      <c r="CI154" s="160"/>
      <c r="CJ154" s="160"/>
      <c r="CK154" s="160"/>
      <c r="CL154" s="160"/>
      <c r="CM154" s="160"/>
      <c r="CN154" s="160"/>
      <c r="CO154" s="160"/>
      <c r="CP154" s="160"/>
      <c r="CQ154" s="160"/>
      <c r="CR154" s="160"/>
      <c r="CS154" s="160"/>
      <c r="CT154" s="160"/>
      <c r="CU154" s="160"/>
      <c r="CV154" s="160"/>
      <c r="CW154" s="160"/>
      <c r="CX154" s="160"/>
      <c r="CY154" s="160"/>
      <c r="CZ154" s="160"/>
      <c r="DA154" s="160"/>
      <c r="DB154" s="160"/>
      <c r="DC154" s="160"/>
      <c r="DD154" s="160"/>
      <c r="DE154" s="160"/>
      <c r="DF154" s="160"/>
      <c r="DG154" s="160"/>
      <c r="DH154" s="160"/>
      <c r="DI154" s="160"/>
      <c r="DJ154" s="160"/>
      <c r="DK154" s="160"/>
      <c r="DL154" s="160"/>
      <c r="DM154" s="160"/>
      <c r="DN154" s="160"/>
    </row>
    <row r="155" spans="1:118" x14ac:dyDescent="0.15">
      <c r="A155" s="160"/>
      <c r="B155" s="160"/>
      <c r="C155" s="160"/>
      <c r="D155" s="160"/>
      <c r="E155" s="160"/>
      <c r="F155" s="160"/>
      <c r="G155" s="203"/>
      <c r="H155" s="203"/>
      <c r="I155" s="160"/>
      <c r="J155" s="160"/>
      <c r="K155" s="160"/>
      <c r="L155" s="160"/>
      <c r="M155" s="160"/>
      <c r="N155" s="160"/>
      <c r="O155" s="160"/>
      <c r="P155" s="160"/>
      <c r="Q155" s="160"/>
      <c r="R155" s="160"/>
      <c r="S155" s="160"/>
      <c r="T155" s="160"/>
      <c r="U155" s="160"/>
      <c r="V155" s="160"/>
      <c r="W155" s="160"/>
      <c r="X155" s="160"/>
      <c r="Y155" s="160"/>
      <c r="Z155" s="160"/>
      <c r="AA155" s="160"/>
      <c r="AB155" s="160"/>
      <c r="AC155" s="160"/>
      <c r="AD155" s="160"/>
      <c r="AE155" s="160"/>
      <c r="AF155" s="160"/>
      <c r="AG155" s="160"/>
      <c r="AH155" s="160"/>
      <c r="AI155" s="160"/>
      <c r="AJ155" s="160"/>
      <c r="AK155" s="160"/>
      <c r="AL155" s="160"/>
      <c r="AM155" s="160"/>
      <c r="AN155" s="160"/>
      <c r="AO155" s="160"/>
      <c r="AP155" s="160"/>
      <c r="AQ155" s="160"/>
      <c r="AR155" s="160"/>
      <c r="AS155" s="160"/>
      <c r="AT155" s="160"/>
      <c r="AU155" s="160"/>
      <c r="AV155" s="160"/>
      <c r="AW155" s="160"/>
      <c r="AX155" s="160"/>
      <c r="AY155" s="160"/>
      <c r="AZ155" s="160"/>
      <c r="BA155" s="160"/>
      <c r="BB155" s="160"/>
      <c r="BC155" s="160"/>
      <c r="BD155" s="160"/>
      <c r="BE155" s="160"/>
      <c r="BF155" s="160"/>
      <c r="BG155" s="160"/>
      <c r="BH155" s="160"/>
      <c r="BI155" s="160"/>
      <c r="BJ155" s="160"/>
      <c r="BK155" s="160"/>
      <c r="BL155" s="160"/>
      <c r="BM155" s="160"/>
      <c r="BN155" s="160"/>
      <c r="BO155" s="160"/>
      <c r="BP155" s="160"/>
      <c r="BQ155" s="160"/>
      <c r="BR155" s="160"/>
      <c r="BS155" s="160"/>
      <c r="BT155" s="160"/>
      <c r="BU155" s="160"/>
      <c r="BV155" s="160"/>
      <c r="BW155" s="160"/>
      <c r="BX155" s="160"/>
      <c r="BY155" s="160"/>
      <c r="BZ155" s="160"/>
      <c r="CA155" s="160"/>
      <c r="CB155" s="160"/>
      <c r="CC155" s="160"/>
      <c r="CD155" s="160"/>
      <c r="CE155" s="160"/>
      <c r="CF155" s="160"/>
      <c r="CG155" s="160"/>
      <c r="CH155" s="160"/>
      <c r="CI155" s="160"/>
      <c r="CJ155" s="160"/>
      <c r="CK155" s="160"/>
      <c r="CL155" s="160"/>
      <c r="CM155" s="160"/>
      <c r="CN155" s="160"/>
      <c r="CO155" s="160"/>
      <c r="CP155" s="160"/>
      <c r="CQ155" s="160"/>
      <c r="CR155" s="160"/>
      <c r="CS155" s="160"/>
      <c r="CT155" s="160"/>
      <c r="CU155" s="160"/>
      <c r="CV155" s="160"/>
      <c r="CW155" s="160"/>
      <c r="CX155" s="160"/>
      <c r="CY155" s="160"/>
      <c r="CZ155" s="160"/>
      <c r="DA155" s="160"/>
      <c r="DB155" s="160"/>
      <c r="DC155" s="160"/>
      <c r="DD155" s="160"/>
      <c r="DE155" s="160"/>
      <c r="DF155" s="160"/>
      <c r="DG155" s="160"/>
      <c r="DH155" s="160"/>
      <c r="DI155" s="160"/>
      <c r="DJ155" s="160"/>
      <c r="DK155" s="160"/>
      <c r="DL155" s="160"/>
      <c r="DM155" s="160"/>
      <c r="DN155" s="160"/>
    </row>
    <row r="156" spans="1:118" x14ac:dyDescent="0.15">
      <c r="A156" s="160"/>
      <c r="B156" s="160"/>
      <c r="C156" s="160"/>
      <c r="D156" s="160"/>
      <c r="E156" s="160"/>
      <c r="F156" s="160"/>
      <c r="G156" s="203"/>
      <c r="H156" s="203"/>
      <c r="I156" s="160"/>
      <c r="J156" s="160"/>
      <c r="K156" s="160"/>
      <c r="L156" s="160"/>
      <c r="M156" s="160"/>
      <c r="N156" s="160"/>
      <c r="O156" s="160"/>
      <c r="P156" s="160"/>
      <c r="Q156" s="160"/>
      <c r="R156" s="160"/>
      <c r="S156" s="160"/>
      <c r="T156" s="160"/>
      <c r="U156" s="160"/>
      <c r="V156" s="160"/>
      <c r="W156" s="160"/>
      <c r="X156" s="160"/>
      <c r="Y156" s="160"/>
      <c r="Z156" s="160"/>
      <c r="AA156" s="160"/>
      <c r="AB156" s="160"/>
      <c r="AC156" s="160"/>
      <c r="AD156" s="160"/>
      <c r="AE156" s="160"/>
      <c r="AF156" s="160"/>
      <c r="AG156" s="160"/>
      <c r="AH156" s="160"/>
      <c r="AI156" s="160"/>
      <c r="AJ156" s="160"/>
      <c r="AK156" s="160"/>
      <c r="AL156" s="160"/>
      <c r="AM156" s="160"/>
      <c r="AN156" s="160"/>
      <c r="AO156" s="160"/>
      <c r="AP156" s="160"/>
      <c r="AQ156" s="160"/>
      <c r="AR156" s="160"/>
      <c r="AS156" s="160"/>
      <c r="AT156" s="160"/>
      <c r="AU156" s="160"/>
      <c r="AV156" s="160"/>
      <c r="AW156" s="160"/>
      <c r="AX156" s="160"/>
      <c r="AY156" s="160"/>
      <c r="AZ156" s="160"/>
      <c r="BA156" s="160"/>
      <c r="BB156" s="160"/>
      <c r="BC156" s="160"/>
      <c r="BD156" s="160"/>
      <c r="BE156" s="160"/>
      <c r="BF156" s="160"/>
      <c r="BG156" s="160"/>
      <c r="BH156" s="160"/>
      <c r="BI156" s="160"/>
      <c r="BJ156" s="160"/>
      <c r="BK156" s="160"/>
      <c r="BL156" s="160"/>
      <c r="BM156" s="160"/>
      <c r="BN156" s="160"/>
      <c r="BO156" s="160"/>
      <c r="BP156" s="160"/>
      <c r="BQ156" s="160"/>
      <c r="BR156" s="160"/>
      <c r="BS156" s="160"/>
      <c r="BT156" s="160"/>
      <c r="BU156" s="160"/>
      <c r="BV156" s="160"/>
      <c r="BW156" s="160"/>
      <c r="BX156" s="160"/>
      <c r="BY156" s="160"/>
      <c r="BZ156" s="160"/>
      <c r="CA156" s="160"/>
      <c r="CB156" s="160"/>
      <c r="CC156" s="160"/>
      <c r="CD156" s="160"/>
      <c r="CE156" s="160"/>
      <c r="CF156" s="160"/>
      <c r="CG156" s="160"/>
      <c r="CH156" s="160"/>
      <c r="CI156" s="160"/>
      <c r="CJ156" s="160"/>
      <c r="CK156" s="160"/>
      <c r="CL156" s="160"/>
      <c r="CM156" s="160"/>
      <c r="CN156" s="160"/>
      <c r="CO156" s="160"/>
      <c r="CP156" s="160"/>
      <c r="CQ156" s="160"/>
      <c r="CR156" s="160"/>
      <c r="CS156" s="160"/>
      <c r="CT156" s="160"/>
      <c r="CU156" s="160"/>
      <c r="CV156" s="160"/>
      <c r="CW156" s="160"/>
      <c r="CX156" s="160"/>
      <c r="CY156" s="160"/>
      <c r="CZ156" s="160"/>
      <c r="DA156" s="160"/>
      <c r="DB156" s="160"/>
      <c r="DC156" s="160"/>
      <c r="DD156" s="160"/>
      <c r="DE156" s="160"/>
      <c r="DF156" s="160"/>
      <c r="DG156" s="160"/>
      <c r="DH156" s="160"/>
      <c r="DI156" s="160"/>
      <c r="DJ156" s="160"/>
      <c r="DK156" s="160"/>
      <c r="DL156" s="160"/>
      <c r="DM156" s="160"/>
      <c r="DN156" s="160"/>
    </row>
    <row r="157" spans="1:118" x14ac:dyDescent="0.15">
      <c r="A157" s="160"/>
      <c r="B157" s="160"/>
      <c r="C157" s="160"/>
      <c r="D157" s="160"/>
      <c r="E157" s="160"/>
      <c r="F157" s="160"/>
      <c r="G157" s="203"/>
      <c r="H157" s="203"/>
      <c r="I157" s="160"/>
      <c r="J157" s="160"/>
      <c r="K157" s="160"/>
      <c r="L157" s="160"/>
      <c r="M157" s="160"/>
      <c r="N157" s="160"/>
      <c r="O157" s="160"/>
      <c r="P157" s="160"/>
      <c r="Q157" s="160"/>
      <c r="R157" s="160"/>
      <c r="S157" s="160"/>
      <c r="T157" s="160"/>
      <c r="U157" s="160"/>
      <c r="V157" s="160"/>
      <c r="W157" s="160"/>
      <c r="X157" s="160"/>
      <c r="Y157" s="160"/>
      <c r="Z157" s="160"/>
      <c r="AA157" s="160"/>
      <c r="AB157" s="160"/>
      <c r="AC157" s="160"/>
      <c r="AD157" s="160"/>
      <c r="AE157" s="160"/>
      <c r="AF157" s="160"/>
      <c r="AG157" s="160"/>
      <c r="AH157" s="160"/>
      <c r="AI157" s="160"/>
      <c r="AJ157" s="160"/>
      <c r="AK157" s="160"/>
      <c r="AL157" s="160"/>
      <c r="AM157" s="160"/>
      <c r="AN157" s="160"/>
      <c r="AO157" s="160"/>
      <c r="AP157" s="160"/>
      <c r="AQ157" s="160"/>
      <c r="AR157" s="160"/>
      <c r="AS157" s="160"/>
      <c r="AT157" s="160"/>
      <c r="AU157" s="160"/>
      <c r="AV157" s="160"/>
      <c r="AW157" s="160"/>
      <c r="AX157" s="160"/>
      <c r="AY157" s="160"/>
      <c r="AZ157" s="160"/>
      <c r="BA157" s="160"/>
      <c r="BB157" s="160"/>
      <c r="BC157" s="160"/>
      <c r="BD157" s="160"/>
      <c r="BE157" s="160"/>
      <c r="BF157" s="160"/>
      <c r="BG157" s="160"/>
      <c r="BH157" s="160"/>
      <c r="BI157" s="160"/>
      <c r="BJ157" s="160"/>
      <c r="BK157" s="160"/>
      <c r="BL157" s="160"/>
      <c r="BM157" s="160"/>
      <c r="BN157" s="160"/>
      <c r="BO157" s="160"/>
      <c r="BP157" s="160"/>
      <c r="BQ157" s="160"/>
      <c r="BR157" s="160"/>
      <c r="BS157" s="160"/>
      <c r="BT157" s="160"/>
      <c r="BU157" s="160"/>
      <c r="BV157" s="160"/>
      <c r="BW157" s="160"/>
      <c r="BX157" s="160"/>
      <c r="BY157" s="160"/>
      <c r="BZ157" s="160"/>
      <c r="CA157" s="160"/>
      <c r="CB157" s="160"/>
      <c r="CC157" s="160"/>
      <c r="CD157" s="160"/>
      <c r="CE157" s="160"/>
      <c r="CF157" s="160"/>
      <c r="CG157" s="160"/>
      <c r="CH157" s="160"/>
      <c r="CI157" s="160"/>
      <c r="CJ157" s="160"/>
      <c r="CK157" s="160"/>
      <c r="CL157" s="160"/>
      <c r="CM157" s="160"/>
      <c r="CN157" s="160"/>
      <c r="CO157" s="160"/>
      <c r="CP157" s="160"/>
      <c r="CQ157" s="160"/>
      <c r="CR157" s="160"/>
      <c r="CS157" s="160"/>
      <c r="CT157" s="160"/>
      <c r="CU157" s="160"/>
      <c r="CV157" s="160"/>
      <c r="CW157" s="160"/>
      <c r="CX157" s="160"/>
      <c r="CY157" s="160"/>
      <c r="CZ157" s="160"/>
      <c r="DA157" s="160"/>
      <c r="DB157" s="160"/>
      <c r="DC157" s="160"/>
      <c r="DD157" s="160"/>
      <c r="DE157" s="160"/>
      <c r="DF157" s="160"/>
      <c r="DG157" s="160"/>
      <c r="DH157" s="160"/>
      <c r="DI157" s="160"/>
      <c r="DJ157" s="160"/>
      <c r="DK157" s="160"/>
      <c r="DL157" s="160"/>
      <c r="DM157" s="160"/>
      <c r="DN157" s="160"/>
    </row>
  </sheetData>
  <sheetProtection selectLockedCells="1" selectUnlockedCells="1"/>
  <mergeCells count="4">
    <mergeCell ref="A1:F1"/>
    <mergeCell ref="G1:I1"/>
    <mergeCell ref="C2:D2"/>
    <mergeCell ref="G2:H2"/>
  </mergeCells>
  <phoneticPr fontId="2"/>
  <pageMargins left="0.78740157480314965" right="0.39370078740157483" top="0.39370078740157483" bottom="0.39370078740157483" header="0" footer="0"/>
  <pageSetup paperSize="9" scale="86" firstPageNumber="0" orientation="landscape" r:id="rId1"/>
  <headerFooter scaleWithDoc="0" alignWithMargins="0">
    <oddFooter xml:space="preserve">&amp;C&amp;"ＭＳ 明朝,標準"－５４－&amp;R&amp;"Arial,標準"&amp;10  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pageSetUpPr fitToPage="1"/>
  </sheetPr>
  <dimension ref="A1:DN32"/>
  <sheetViews>
    <sheetView view="pageLayout" zoomScaleNormal="80" workbookViewId="0">
      <selection activeCell="F22" sqref="F22"/>
    </sheetView>
  </sheetViews>
  <sheetFormatPr defaultColWidth="9" defaultRowHeight="13.1" x14ac:dyDescent="0.15"/>
  <cols>
    <col min="1" max="1" width="7.6640625" style="333" customWidth="1"/>
    <col min="2" max="2" width="8.6640625" style="333" customWidth="1"/>
    <col min="3" max="3" width="3.21875" style="333" customWidth="1"/>
    <col min="4" max="4" width="22.6640625" style="333" customWidth="1"/>
    <col min="5" max="5" width="1.6640625" style="333" customWidth="1"/>
    <col min="6" max="6" width="84.33203125" style="333" customWidth="1"/>
    <col min="7" max="7" width="7.109375" style="333" customWidth="1"/>
    <col min="8" max="8" width="1.6640625" style="333" customWidth="1"/>
    <col min="9" max="9" width="16.6640625" style="333" customWidth="1"/>
    <col min="10" max="256" width="9" style="333"/>
    <col min="257" max="257" width="7.6640625" style="333" customWidth="1"/>
    <col min="258" max="258" width="8.6640625" style="333" customWidth="1"/>
    <col min="259" max="259" width="3.21875" style="333" customWidth="1"/>
    <col min="260" max="260" width="22.6640625" style="333" customWidth="1"/>
    <col min="261" max="261" width="1.6640625" style="333" customWidth="1"/>
    <col min="262" max="262" width="84.33203125" style="333" customWidth="1"/>
    <col min="263" max="263" width="7.109375" style="333" customWidth="1"/>
    <col min="264" max="264" width="1.6640625" style="333" customWidth="1"/>
    <col min="265" max="265" width="16.6640625" style="333" customWidth="1"/>
    <col min="266" max="512" width="9" style="333"/>
    <col min="513" max="513" width="7.6640625" style="333" customWidth="1"/>
    <col min="514" max="514" width="8.6640625" style="333" customWidth="1"/>
    <col min="515" max="515" width="3.21875" style="333" customWidth="1"/>
    <col min="516" max="516" width="22.6640625" style="333" customWidth="1"/>
    <col min="517" max="517" width="1.6640625" style="333" customWidth="1"/>
    <col min="518" max="518" width="84.33203125" style="333" customWidth="1"/>
    <col min="519" max="519" width="7.109375" style="333" customWidth="1"/>
    <col min="520" max="520" width="1.6640625" style="333" customWidth="1"/>
    <col min="521" max="521" width="16.6640625" style="333" customWidth="1"/>
    <col min="522" max="768" width="9" style="333"/>
    <col min="769" max="769" width="7.6640625" style="333" customWidth="1"/>
    <col min="770" max="770" width="8.6640625" style="333" customWidth="1"/>
    <col min="771" max="771" width="3.21875" style="333" customWidth="1"/>
    <col min="772" max="772" width="22.6640625" style="333" customWidth="1"/>
    <col min="773" max="773" width="1.6640625" style="333" customWidth="1"/>
    <col min="774" max="774" width="84.33203125" style="333" customWidth="1"/>
    <col min="775" max="775" width="7.109375" style="333" customWidth="1"/>
    <col min="776" max="776" width="1.6640625" style="333" customWidth="1"/>
    <col min="777" max="777" width="16.6640625" style="333" customWidth="1"/>
    <col min="778" max="1024" width="9" style="333"/>
    <col min="1025" max="1025" width="7.6640625" style="333" customWidth="1"/>
    <col min="1026" max="1026" width="8.6640625" style="333" customWidth="1"/>
    <col min="1027" max="1027" width="3.21875" style="333" customWidth="1"/>
    <col min="1028" max="1028" width="22.6640625" style="333" customWidth="1"/>
    <col min="1029" max="1029" width="1.6640625" style="333" customWidth="1"/>
    <col min="1030" max="1030" width="84.33203125" style="333" customWidth="1"/>
    <col min="1031" max="1031" width="7.109375" style="333" customWidth="1"/>
    <col min="1032" max="1032" width="1.6640625" style="333" customWidth="1"/>
    <col min="1033" max="1033" width="16.6640625" style="333" customWidth="1"/>
    <col min="1034" max="1280" width="9" style="333"/>
    <col min="1281" max="1281" width="7.6640625" style="333" customWidth="1"/>
    <col min="1282" max="1282" width="8.6640625" style="333" customWidth="1"/>
    <col min="1283" max="1283" width="3.21875" style="333" customWidth="1"/>
    <col min="1284" max="1284" width="22.6640625" style="333" customWidth="1"/>
    <col min="1285" max="1285" width="1.6640625" style="333" customWidth="1"/>
    <col min="1286" max="1286" width="84.33203125" style="333" customWidth="1"/>
    <col min="1287" max="1287" width="7.109375" style="333" customWidth="1"/>
    <col min="1288" max="1288" width="1.6640625" style="333" customWidth="1"/>
    <col min="1289" max="1289" width="16.6640625" style="333" customWidth="1"/>
    <col min="1290" max="1536" width="9" style="333"/>
    <col min="1537" max="1537" width="7.6640625" style="333" customWidth="1"/>
    <col min="1538" max="1538" width="8.6640625" style="333" customWidth="1"/>
    <col min="1539" max="1539" width="3.21875" style="333" customWidth="1"/>
    <col min="1540" max="1540" width="22.6640625" style="333" customWidth="1"/>
    <col min="1541" max="1541" width="1.6640625" style="333" customWidth="1"/>
    <col min="1542" max="1542" width="84.33203125" style="333" customWidth="1"/>
    <col min="1543" max="1543" width="7.109375" style="333" customWidth="1"/>
    <col min="1544" max="1544" width="1.6640625" style="333" customWidth="1"/>
    <col min="1545" max="1545" width="16.6640625" style="333" customWidth="1"/>
    <col min="1546" max="1792" width="9" style="333"/>
    <col min="1793" max="1793" width="7.6640625" style="333" customWidth="1"/>
    <col min="1794" max="1794" width="8.6640625" style="333" customWidth="1"/>
    <col min="1795" max="1795" width="3.21875" style="333" customWidth="1"/>
    <col min="1796" max="1796" width="22.6640625" style="333" customWidth="1"/>
    <col min="1797" max="1797" width="1.6640625" style="333" customWidth="1"/>
    <col min="1798" max="1798" width="84.33203125" style="333" customWidth="1"/>
    <col min="1799" max="1799" width="7.109375" style="333" customWidth="1"/>
    <col min="1800" max="1800" width="1.6640625" style="333" customWidth="1"/>
    <col min="1801" max="1801" width="16.6640625" style="333" customWidth="1"/>
    <col min="1802" max="2048" width="9" style="333"/>
    <col min="2049" max="2049" width="7.6640625" style="333" customWidth="1"/>
    <col min="2050" max="2050" width="8.6640625" style="333" customWidth="1"/>
    <col min="2051" max="2051" width="3.21875" style="333" customWidth="1"/>
    <col min="2052" max="2052" width="22.6640625" style="333" customWidth="1"/>
    <col min="2053" max="2053" width="1.6640625" style="333" customWidth="1"/>
    <col min="2054" max="2054" width="84.33203125" style="333" customWidth="1"/>
    <col min="2055" max="2055" width="7.109375" style="333" customWidth="1"/>
    <col min="2056" max="2056" width="1.6640625" style="333" customWidth="1"/>
    <col min="2057" max="2057" width="16.6640625" style="333" customWidth="1"/>
    <col min="2058" max="2304" width="9" style="333"/>
    <col min="2305" max="2305" width="7.6640625" style="333" customWidth="1"/>
    <col min="2306" max="2306" width="8.6640625" style="333" customWidth="1"/>
    <col min="2307" max="2307" width="3.21875" style="333" customWidth="1"/>
    <col min="2308" max="2308" width="22.6640625" style="333" customWidth="1"/>
    <col min="2309" max="2309" width="1.6640625" style="333" customWidth="1"/>
    <col min="2310" max="2310" width="84.33203125" style="333" customWidth="1"/>
    <col min="2311" max="2311" width="7.109375" style="333" customWidth="1"/>
    <col min="2312" max="2312" width="1.6640625" style="333" customWidth="1"/>
    <col min="2313" max="2313" width="16.6640625" style="333" customWidth="1"/>
    <col min="2314" max="2560" width="9" style="333"/>
    <col min="2561" max="2561" width="7.6640625" style="333" customWidth="1"/>
    <col min="2562" max="2562" width="8.6640625" style="333" customWidth="1"/>
    <col min="2563" max="2563" width="3.21875" style="333" customWidth="1"/>
    <col min="2564" max="2564" width="22.6640625" style="333" customWidth="1"/>
    <col min="2565" max="2565" width="1.6640625" style="333" customWidth="1"/>
    <col min="2566" max="2566" width="84.33203125" style="333" customWidth="1"/>
    <col min="2567" max="2567" width="7.109375" style="333" customWidth="1"/>
    <col min="2568" max="2568" width="1.6640625" style="333" customWidth="1"/>
    <col min="2569" max="2569" width="16.6640625" style="333" customWidth="1"/>
    <col min="2570" max="2816" width="9" style="333"/>
    <col min="2817" max="2817" width="7.6640625" style="333" customWidth="1"/>
    <col min="2818" max="2818" width="8.6640625" style="333" customWidth="1"/>
    <col min="2819" max="2819" width="3.21875" style="333" customWidth="1"/>
    <col min="2820" max="2820" width="22.6640625" style="333" customWidth="1"/>
    <col min="2821" max="2821" width="1.6640625" style="333" customWidth="1"/>
    <col min="2822" max="2822" width="84.33203125" style="333" customWidth="1"/>
    <col min="2823" max="2823" width="7.109375" style="333" customWidth="1"/>
    <col min="2824" max="2824" width="1.6640625" style="333" customWidth="1"/>
    <col min="2825" max="2825" width="16.6640625" style="333" customWidth="1"/>
    <col min="2826" max="3072" width="9" style="333"/>
    <col min="3073" max="3073" width="7.6640625" style="333" customWidth="1"/>
    <col min="3074" max="3074" width="8.6640625" style="333" customWidth="1"/>
    <col min="3075" max="3075" width="3.21875" style="333" customWidth="1"/>
    <col min="3076" max="3076" width="22.6640625" style="333" customWidth="1"/>
    <col min="3077" max="3077" width="1.6640625" style="333" customWidth="1"/>
    <col min="3078" max="3078" width="84.33203125" style="333" customWidth="1"/>
    <col min="3079" max="3079" width="7.109375" style="333" customWidth="1"/>
    <col min="3080" max="3080" width="1.6640625" style="333" customWidth="1"/>
    <col min="3081" max="3081" width="16.6640625" style="333" customWidth="1"/>
    <col min="3082" max="3328" width="9" style="333"/>
    <col min="3329" max="3329" width="7.6640625" style="333" customWidth="1"/>
    <col min="3330" max="3330" width="8.6640625" style="333" customWidth="1"/>
    <col min="3331" max="3331" width="3.21875" style="333" customWidth="1"/>
    <col min="3332" max="3332" width="22.6640625" style="333" customWidth="1"/>
    <col min="3333" max="3333" width="1.6640625" style="333" customWidth="1"/>
    <col min="3334" max="3334" width="84.33203125" style="333" customWidth="1"/>
    <col min="3335" max="3335" width="7.109375" style="333" customWidth="1"/>
    <col min="3336" max="3336" width="1.6640625" style="333" customWidth="1"/>
    <col min="3337" max="3337" width="16.6640625" style="333" customWidth="1"/>
    <col min="3338" max="3584" width="9" style="333"/>
    <col min="3585" max="3585" width="7.6640625" style="333" customWidth="1"/>
    <col min="3586" max="3586" width="8.6640625" style="333" customWidth="1"/>
    <col min="3587" max="3587" width="3.21875" style="333" customWidth="1"/>
    <col min="3588" max="3588" width="22.6640625" style="333" customWidth="1"/>
    <col min="3589" max="3589" width="1.6640625" style="333" customWidth="1"/>
    <col min="3590" max="3590" width="84.33203125" style="333" customWidth="1"/>
    <col min="3591" max="3591" width="7.109375" style="333" customWidth="1"/>
    <col min="3592" max="3592" width="1.6640625" style="333" customWidth="1"/>
    <col min="3593" max="3593" width="16.6640625" style="333" customWidth="1"/>
    <col min="3594" max="3840" width="9" style="333"/>
    <col min="3841" max="3841" width="7.6640625" style="333" customWidth="1"/>
    <col min="3842" max="3842" width="8.6640625" style="333" customWidth="1"/>
    <col min="3843" max="3843" width="3.21875" style="333" customWidth="1"/>
    <col min="3844" max="3844" width="22.6640625" style="333" customWidth="1"/>
    <col min="3845" max="3845" width="1.6640625" style="333" customWidth="1"/>
    <col min="3846" max="3846" width="84.33203125" style="333" customWidth="1"/>
    <col min="3847" max="3847" width="7.109375" style="333" customWidth="1"/>
    <col min="3848" max="3848" width="1.6640625" style="333" customWidth="1"/>
    <col min="3849" max="3849" width="16.6640625" style="333" customWidth="1"/>
    <col min="3850" max="4096" width="9" style="333"/>
    <col min="4097" max="4097" width="7.6640625" style="333" customWidth="1"/>
    <col min="4098" max="4098" width="8.6640625" style="333" customWidth="1"/>
    <col min="4099" max="4099" width="3.21875" style="333" customWidth="1"/>
    <col min="4100" max="4100" width="22.6640625" style="333" customWidth="1"/>
    <col min="4101" max="4101" width="1.6640625" style="333" customWidth="1"/>
    <col min="4102" max="4102" width="84.33203125" style="333" customWidth="1"/>
    <col min="4103" max="4103" width="7.109375" style="333" customWidth="1"/>
    <col min="4104" max="4104" width="1.6640625" style="333" customWidth="1"/>
    <col min="4105" max="4105" width="16.6640625" style="333" customWidth="1"/>
    <col min="4106" max="4352" width="9" style="333"/>
    <col min="4353" max="4353" width="7.6640625" style="333" customWidth="1"/>
    <col min="4354" max="4354" width="8.6640625" style="333" customWidth="1"/>
    <col min="4355" max="4355" width="3.21875" style="333" customWidth="1"/>
    <col min="4356" max="4356" width="22.6640625" style="333" customWidth="1"/>
    <col min="4357" max="4357" width="1.6640625" style="333" customWidth="1"/>
    <col min="4358" max="4358" width="84.33203125" style="333" customWidth="1"/>
    <col min="4359" max="4359" width="7.109375" style="333" customWidth="1"/>
    <col min="4360" max="4360" width="1.6640625" style="333" customWidth="1"/>
    <col min="4361" max="4361" width="16.6640625" style="333" customWidth="1"/>
    <col min="4362" max="4608" width="9" style="333"/>
    <col min="4609" max="4609" width="7.6640625" style="333" customWidth="1"/>
    <col min="4610" max="4610" width="8.6640625" style="333" customWidth="1"/>
    <col min="4611" max="4611" width="3.21875" style="333" customWidth="1"/>
    <col min="4612" max="4612" width="22.6640625" style="333" customWidth="1"/>
    <col min="4613" max="4613" width="1.6640625" style="333" customWidth="1"/>
    <col min="4614" max="4614" width="84.33203125" style="333" customWidth="1"/>
    <col min="4615" max="4615" width="7.109375" style="333" customWidth="1"/>
    <col min="4616" max="4616" width="1.6640625" style="333" customWidth="1"/>
    <col min="4617" max="4617" width="16.6640625" style="333" customWidth="1"/>
    <col min="4618" max="4864" width="9" style="333"/>
    <col min="4865" max="4865" width="7.6640625" style="333" customWidth="1"/>
    <col min="4866" max="4866" width="8.6640625" style="333" customWidth="1"/>
    <col min="4867" max="4867" width="3.21875" style="333" customWidth="1"/>
    <col min="4868" max="4868" width="22.6640625" style="333" customWidth="1"/>
    <col min="4869" max="4869" width="1.6640625" style="333" customWidth="1"/>
    <col min="4870" max="4870" width="84.33203125" style="333" customWidth="1"/>
    <col min="4871" max="4871" width="7.109375" style="333" customWidth="1"/>
    <col min="4872" max="4872" width="1.6640625" style="333" customWidth="1"/>
    <col min="4873" max="4873" width="16.6640625" style="333" customWidth="1"/>
    <col min="4874" max="5120" width="9" style="333"/>
    <col min="5121" max="5121" width="7.6640625" style="333" customWidth="1"/>
    <col min="5122" max="5122" width="8.6640625" style="333" customWidth="1"/>
    <col min="5123" max="5123" width="3.21875" style="333" customWidth="1"/>
    <col min="5124" max="5124" width="22.6640625" style="333" customWidth="1"/>
    <col min="5125" max="5125" width="1.6640625" style="333" customWidth="1"/>
    <col min="5126" max="5126" width="84.33203125" style="333" customWidth="1"/>
    <col min="5127" max="5127" width="7.109375" style="333" customWidth="1"/>
    <col min="5128" max="5128" width="1.6640625" style="333" customWidth="1"/>
    <col min="5129" max="5129" width="16.6640625" style="333" customWidth="1"/>
    <col min="5130" max="5376" width="9" style="333"/>
    <col min="5377" max="5377" width="7.6640625" style="333" customWidth="1"/>
    <col min="5378" max="5378" width="8.6640625" style="333" customWidth="1"/>
    <col min="5379" max="5379" width="3.21875" style="333" customWidth="1"/>
    <col min="5380" max="5380" width="22.6640625" style="333" customWidth="1"/>
    <col min="5381" max="5381" width="1.6640625" style="333" customWidth="1"/>
    <col min="5382" max="5382" width="84.33203125" style="333" customWidth="1"/>
    <col min="5383" max="5383" width="7.109375" style="333" customWidth="1"/>
    <col min="5384" max="5384" width="1.6640625" style="333" customWidth="1"/>
    <col min="5385" max="5385" width="16.6640625" style="333" customWidth="1"/>
    <col min="5386" max="5632" width="9" style="333"/>
    <col min="5633" max="5633" width="7.6640625" style="333" customWidth="1"/>
    <col min="5634" max="5634" width="8.6640625" style="333" customWidth="1"/>
    <col min="5635" max="5635" width="3.21875" style="333" customWidth="1"/>
    <col min="5636" max="5636" width="22.6640625" style="333" customWidth="1"/>
    <col min="5637" max="5637" width="1.6640625" style="333" customWidth="1"/>
    <col min="5638" max="5638" width="84.33203125" style="333" customWidth="1"/>
    <col min="5639" max="5639" width="7.109375" style="333" customWidth="1"/>
    <col min="5640" max="5640" width="1.6640625" style="333" customWidth="1"/>
    <col min="5641" max="5641" width="16.6640625" style="333" customWidth="1"/>
    <col min="5642" max="5888" width="9" style="333"/>
    <col min="5889" max="5889" width="7.6640625" style="333" customWidth="1"/>
    <col min="5890" max="5890" width="8.6640625" style="333" customWidth="1"/>
    <col min="5891" max="5891" width="3.21875" style="333" customWidth="1"/>
    <col min="5892" max="5892" width="22.6640625" style="333" customWidth="1"/>
    <col min="5893" max="5893" width="1.6640625" style="333" customWidth="1"/>
    <col min="5894" max="5894" width="84.33203125" style="333" customWidth="1"/>
    <col min="5895" max="5895" width="7.109375" style="333" customWidth="1"/>
    <col min="5896" max="5896" width="1.6640625" style="333" customWidth="1"/>
    <col min="5897" max="5897" width="16.6640625" style="333" customWidth="1"/>
    <col min="5898" max="6144" width="9" style="333"/>
    <col min="6145" max="6145" width="7.6640625" style="333" customWidth="1"/>
    <col min="6146" max="6146" width="8.6640625" style="333" customWidth="1"/>
    <col min="6147" max="6147" width="3.21875" style="333" customWidth="1"/>
    <col min="6148" max="6148" width="22.6640625" style="333" customWidth="1"/>
    <col min="6149" max="6149" width="1.6640625" style="333" customWidth="1"/>
    <col min="6150" max="6150" width="84.33203125" style="333" customWidth="1"/>
    <col min="6151" max="6151" width="7.109375" style="333" customWidth="1"/>
    <col min="6152" max="6152" width="1.6640625" style="333" customWidth="1"/>
    <col min="6153" max="6153" width="16.6640625" style="333" customWidth="1"/>
    <col min="6154" max="6400" width="9" style="333"/>
    <col min="6401" max="6401" width="7.6640625" style="333" customWidth="1"/>
    <col min="6402" max="6402" width="8.6640625" style="333" customWidth="1"/>
    <col min="6403" max="6403" width="3.21875" style="333" customWidth="1"/>
    <col min="6404" max="6404" width="22.6640625" style="333" customWidth="1"/>
    <col min="6405" max="6405" width="1.6640625" style="333" customWidth="1"/>
    <col min="6406" max="6406" width="84.33203125" style="333" customWidth="1"/>
    <col min="6407" max="6407" width="7.109375" style="333" customWidth="1"/>
    <col min="6408" max="6408" width="1.6640625" style="333" customWidth="1"/>
    <col min="6409" max="6409" width="16.6640625" style="333" customWidth="1"/>
    <col min="6410" max="6656" width="9" style="333"/>
    <col min="6657" max="6657" width="7.6640625" style="333" customWidth="1"/>
    <col min="6658" max="6658" width="8.6640625" style="333" customWidth="1"/>
    <col min="6659" max="6659" width="3.21875" style="333" customWidth="1"/>
    <col min="6660" max="6660" width="22.6640625" style="333" customWidth="1"/>
    <col min="6661" max="6661" width="1.6640625" style="333" customWidth="1"/>
    <col min="6662" max="6662" width="84.33203125" style="333" customWidth="1"/>
    <col min="6663" max="6663" width="7.109375" style="333" customWidth="1"/>
    <col min="6664" max="6664" width="1.6640625" style="333" customWidth="1"/>
    <col min="6665" max="6665" width="16.6640625" style="333" customWidth="1"/>
    <col min="6666" max="6912" width="9" style="333"/>
    <col min="6913" max="6913" width="7.6640625" style="333" customWidth="1"/>
    <col min="6914" max="6914" width="8.6640625" style="333" customWidth="1"/>
    <col min="6915" max="6915" width="3.21875" style="333" customWidth="1"/>
    <col min="6916" max="6916" width="22.6640625" style="333" customWidth="1"/>
    <col min="6917" max="6917" width="1.6640625" style="333" customWidth="1"/>
    <col min="6918" max="6918" width="84.33203125" style="333" customWidth="1"/>
    <col min="6919" max="6919" width="7.109375" style="333" customWidth="1"/>
    <col min="6920" max="6920" width="1.6640625" style="333" customWidth="1"/>
    <col min="6921" max="6921" width="16.6640625" style="333" customWidth="1"/>
    <col min="6922" max="7168" width="9" style="333"/>
    <col min="7169" max="7169" width="7.6640625" style="333" customWidth="1"/>
    <col min="7170" max="7170" width="8.6640625" style="333" customWidth="1"/>
    <col min="7171" max="7171" width="3.21875" style="333" customWidth="1"/>
    <col min="7172" max="7172" width="22.6640625" style="333" customWidth="1"/>
    <col min="7173" max="7173" width="1.6640625" style="333" customWidth="1"/>
    <col min="7174" max="7174" width="84.33203125" style="333" customWidth="1"/>
    <col min="7175" max="7175" width="7.109375" style="333" customWidth="1"/>
    <col min="7176" max="7176" width="1.6640625" style="333" customWidth="1"/>
    <col min="7177" max="7177" width="16.6640625" style="333" customWidth="1"/>
    <col min="7178" max="7424" width="9" style="333"/>
    <col min="7425" max="7425" width="7.6640625" style="333" customWidth="1"/>
    <col min="7426" max="7426" width="8.6640625" style="333" customWidth="1"/>
    <col min="7427" max="7427" width="3.21875" style="333" customWidth="1"/>
    <col min="7428" max="7428" width="22.6640625" style="333" customWidth="1"/>
    <col min="7429" max="7429" width="1.6640625" style="333" customWidth="1"/>
    <col min="7430" max="7430" width="84.33203125" style="333" customWidth="1"/>
    <col min="7431" max="7431" width="7.109375" style="333" customWidth="1"/>
    <col min="7432" max="7432" width="1.6640625" style="333" customWidth="1"/>
    <col min="7433" max="7433" width="16.6640625" style="333" customWidth="1"/>
    <col min="7434" max="7680" width="9" style="333"/>
    <col min="7681" max="7681" width="7.6640625" style="333" customWidth="1"/>
    <col min="7682" max="7682" width="8.6640625" style="333" customWidth="1"/>
    <col min="7683" max="7683" width="3.21875" style="333" customWidth="1"/>
    <col min="7684" max="7684" width="22.6640625" style="333" customWidth="1"/>
    <col min="7685" max="7685" width="1.6640625" style="333" customWidth="1"/>
    <col min="7686" max="7686" width="84.33203125" style="333" customWidth="1"/>
    <col min="7687" max="7687" width="7.109375" style="333" customWidth="1"/>
    <col min="7688" max="7688" width="1.6640625" style="333" customWidth="1"/>
    <col min="7689" max="7689" width="16.6640625" style="333" customWidth="1"/>
    <col min="7690" max="7936" width="9" style="333"/>
    <col min="7937" max="7937" width="7.6640625" style="333" customWidth="1"/>
    <col min="7938" max="7938" width="8.6640625" style="333" customWidth="1"/>
    <col min="7939" max="7939" width="3.21875" style="333" customWidth="1"/>
    <col min="7940" max="7940" width="22.6640625" style="333" customWidth="1"/>
    <col min="7941" max="7941" width="1.6640625" style="333" customWidth="1"/>
    <col min="7942" max="7942" width="84.33203125" style="333" customWidth="1"/>
    <col min="7943" max="7943" width="7.109375" style="333" customWidth="1"/>
    <col min="7944" max="7944" width="1.6640625" style="333" customWidth="1"/>
    <col min="7945" max="7945" width="16.6640625" style="333" customWidth="1"/>
    <col min="7946" max="8192" width="9" style="333"/>
    <col min="8193" max="8193" width="7.6640625" style="333" customWidth="1"/>
    <col min="8194" max="8194" width="8.6640625" style="333" customWidth="1"/>
    <col min="8195" max="8195" width="3.21875" style="333" customWidth="1"/>
    <col min="8196" max="8196" width="22.6640625" style="333" customWidth="1"/>
    <col min="8197" max="8197" width="1.6640625" style="333" customWidth="1"/>
    <col min="8198" max="8198" width="84.33203125" style="333" customWidth="1"/>
    <col min="8199" max="8199" width="7.109375" style="333" customWidth="1"/>
    <col min="8200" max="8200" width="1.6640625" style="333" customWidth="1"/>
    <col min="8201" max="8201" width="16.6640625" style="333" customWidth="1"/>
    <col min="8202" max="8448" width="9" style="333"/>
    <col min="8449" max="8449" width="7.6640625" style="333" customWidth="1"/>
    <col min="8450" max="8450" width="8.6640625" style="333" customWidth="1"/>
    <col min="8451" max="8451" width="3.21875" style="333" customWidth="1"/>
    <col min="8452" max="8452" width="22.6640625" style="333" customWidth="1"/>
    <col min="8453" max="8453" width="1.6640625" style="333" customWidth="1"/>
    <col min="8454" max="8454" width="84.33203125" style="333" customWidth="1"/>
    <col min="8455" max="8455" width="7.109375" style="333" customWidth="1"/>
    <col min="8456" max="8456" width="1.6640625" style="333" customWidth="1"/>
    <col min="8457" max="8457" width="16.6640625" style="333" customWidth="1"/>
    <col min="8458" max="8704" width="9" style="333"/>
    <col min="8705" max="8705" width="7.6640625" style="333" customWidth="1"/>
    <col min="8706" max="8706" width="8.6640625" style="333" customWidth="1"/>
    <col min="8707" max="8707" width="3.21875" style="333" customWidth="1"/>
    <col min="8708" max="8708" width="22.6640625" style="333" customWidth="1"/>
    <col min="8709" max="8709" width="1.6640625" style="333" customWidth="1"/>
    <col min="8710" max="8710" width="84.33203125" style="333" customWidth="1"/>
    <col min="8711" max="8711" width="7.109375" style="333" customWidth="1"/>
    <col min="8712" max="8712" width="1.6640625" style="333" customWidth="1"/>
    <col min="8713" max="8713" width="16.6640625" style="333" customWidth="1"/>
    <col min="8714" max="8960" width="9" style="333"/>
    <col min="8961" max="8961" width="7.6640625" style="333" customWidth="1"/>
    <col min="8962" max="8962" width="8.6640625" style="333" customWidth="1"/>
    <col min="8963" max="8963" width="3.21875" style="333" customWidth="1"/>
    <col min="8964" max="8964" width="22.6640625" style="333" customWidth="1"/>
    <col min="8965" max="8965" width="1.6640625" style="333" customWidth="1"/>
    <col min="8966" max="8966" width="84.33203125" style="333" customWidth="1"/>
    <col min="8967" max="8967" width="7.109375" style="333" customWidth="1"/>
    <col min="8968" max="8968" width="1.6640625" style="333" customWidth="1"/>
    <col min="8969" max="8969" width="16.6640625" style="333" customWidth="1"/>
    <col min="8970" max="9216" width="9" style="333"/>
    <col min="9217" max="9217" width="7.6640625" style="333" customWidth="1"/>
    <col min="9218" max="9218" width="8.6640625" style="333" customWidth="1"/>
    <col min="9219" max="9219" width="3.21875" style="333" customWidth="1"/>
    <col min="9220" max="9220" width="22.6640625" style="333" customWidth="1"/>
    <col min="9221" max="9221" width="1.6640625" style="333" customWidth="1"/>
    <col min="9222" max="9222" width="84.33203125" style="333" customWidth="1"/>
    <col min="9223" max="9223" width="7.109375" style="333" customWidth="1"/>
    <col min="9224" max="9224" width="1.6640625" style="333" customWidth="1"/>
    <col min="9225" max="9225" width="16.6640625" style="333" customWidth="1"/>
    <col min="9226" max="9472" width="9" style="333"/>
    <col min="9473" max="9473" width="7.6640625" style="333" customWidth="1"/>
    <col min="9474" max="9474" width="8.6640625" style="333" customWidth="1"/>
    <col min="9475" max="9475" width="3.21875" style="333" customWidth="1"/>
    <col min="9476" max="9476" width="22.6640625" style="333" customWidth="1"/>
    <col min="9477" max="9477" width="1.6640625" style="333" customWidth="1"/>
    <col min="9478" max="9478" width="84.33203125" style="333" customWidth="1"/>
    <col min="9479" max="9479" width="7.109375" style="333" customWidth="1"/>
    <col min="9480" max="9480" width="1.6640625" style="333" customWidth="1"/>
    <col min="9481" max="9481" width="16.6640625" style="333" customWidth="1"/>
    <col min="9482" max="9728" width="9" style="333"/>
    <col min="9729" max="9729" width="7.6640625" style="333" customWidth="1"/>
    <col min="9730" max="9730" width="8.6640625" style="333" customWidth="1"/>
    <col min="9731" max="9731" width="3.21875" style="333" customWidth="1"/>
    <col min="9732" max="9732" width="22.6640625" style="333" customWidth="1"/>
    <col min="9733" max="9733" width="1.6640625" style="333" customWidth="1"/>
    <col min="9734" max="9734" width="84.33203125" style="333" customWidth="1"/>
    <col min="9735" max="9735" width="7.109375" style="333" customWidth="1"/>
    <col min="9736" max="9736" width="1.6640625" style="333" customWidth="1"/>
    <col min="9737" max="9737" width="16.6640625" style="333" customWidth="1"/>
    <col min="9738" max="9984" width="9" style="333"/>
    <col min="9985" max="9985" width="7.6640625" style="333" customWidth="1"/>
    <col min="9986" max="9986" width="8.6640625" style="333" customWidth="1"/>
    <col min="9987" max="9987" width="3.21875" style="333" customWidth="1"/>
    <col min="9988" max="9988" width="22.6640625" style="333" customWidth="1"/>
    <col min="9989" max="9989" width="1.6640625" style="333" customWidth="1"/>
    <col min="9990" max="9990" width="84.33203125" style="333" customWidth="1"/>
    <col min="9991" max="9991" width="7.109375" style="333" customWidth="1"/>
    <col min="9992" max="9992" width="1.6640625" style="333" customWidth="1"/>
    <col min="9993" max="9993" width="16.6640625" style="333" customWidth="1"/>
    <col min="9994" max="10240" width="9" style="333"/>
    <col min="10241" max="10241" width="7.6640625" style="333" customWidth="1"/>
    <col min="10242" max="10242" width="8.6640625" style="333" customWidth="1"/>
    <col min="10243" max="10243" width="3.21875" style="333" customWidth="1"/>
    <col min="10244" max="10244" width="22.6640625" style="333" customWidth="1"/>
    <col min="10245" max="10245" width="1.6640625" style="333" customWidth="1"/>
    <col min="10246" max="10246" width="84.33203125" style="333" customWidth="1"/>
    <col min="10247" max="10247" width="7.109375" style="333" customWidth="1"/>
    <col min="10248" max="10248" width="1.6640625" style="333" customWidth="1"/>
    <col min="10249" max="10249" width="16.6640625" style="333" customWidth="1"/>
    <col min="10250" max="10496" width="9" style="333"/>
    <col min="10497" max="10497" width="7.6640625" style="333" customWidth="1"/>
    <col min="10498" max="10498" width="8.6640625" style="333" customWidth="1"/>
    <col min="10499" max="10499" width="3.21875" style="333" customWidth="1"/>
    <col min="10500" max="10500" width="22.6640625" style="333" customWidth="1"/>
    <col min="10501" max="10501" width="1.6640625" style="333" customWidth="1"/>
    <col min="10502" max="10502" width="84.33203125" style="333" customWidth="1"/>
    <col min="10503" max="10503" width="7.109375" style="333" customWidth="1"/>
    <col min="10504" max="10504" width="1.6640625" style="333" customWidth="1"/>
    <col min="10505" max="10505" width="16.6640625" style="333" customWidth="1"/>
    <col min="10506" max="10752" width="9" style="333"/>
    <col min="10753" max="10753" width="7.6640625" style="333" customWidth="1"/>
    <col min="10754" max="10754" width="8.6640625" style="333" customWidth="1"/>
    <col min="10755" max="10755" width="3.21875" style="333" customWidth="1"/>
    <col min="10756" max="10756" width="22.6640625" style="333" customWidth="1"/>
    <col min="10757" max="10757" width="1.6640625" style="333" customWidth="1"/>
    <col min="10758" max="10758" width="84.33203125" style="333" customWidth="1"/>
    <col min="10759" max="10759" width="7.109375" style="333" customWidth="1"/>
    <col min="10760" max="10760" width="1.6640625" style="333" customWidth="1"/>
    <col min="10761" max="10761" width="16.6640625" style="333" customWidth="1"/>
    <col min="10762" max="11008" width="9" style="333"/>
    <col min="11009" max="11009" width="7.6640625" style="333" customWidth="1"/>
    <col min="11010" max="11010" width="8.6640625" style="333" customWidth="1"/>
    <col min="11011" max="11011" width="3.21875" style="333" customWidth="1"/>
    <col min="11012" max="11012" width="22.6640625" style="333" customWidth="1"/>
    <col min="11013" max="11013" width="1.6640625" style="333" customWidth="1"/>
    <col min="11014" max="11014" width="84.33203125" style="333" customWidth="1"/>
    <col min="11015" max="11015" width="7.109375" style="333" customWidth="1"/>
    <col min="11016" max="11016" width="1.6640625" style="333" customWidth="1"/>
    <col min="11017" max="11017" width="16.6640625" style="333" customWidth="1"/>
    <col min="11018" max="11264" width="9" style="333"/>
    <col min="11265" max="11265" width="7.6640625" style="333" customWidth="1"/>
    <col min="11266" max="11266" width="8.6640625" style="333" customWidth="1"/>
    <col min="11267" max="11267" width="3.21875" style="333" customWidth="1"/>
    <col min="11268" max="11268" width="22.6640625" style="333" customWidth="1"/>
    <col min="11269" max="11269" width="1.6640625" style="333" customWidth="1"/>
    <col min="11270" max="11270" width="84.33203125" style="333" customWidth="1"/>
    <col min="11271" max="11271" width="7.109375" style="333" customWidth="1"/>
    <col min="11272" max="11272" width="1.6640625" style="333" customWidth="1"/>
    <col min="11273" max="11273" width="16.6640625" style="333" customWidth="1"/>
    <col min="11274" max="11520" width="9" style="333"/>
    <col min="11521" max="11521" width="7.6640625" style="333" customWidth="1"/>
    <col min="11522" max="11522" width="8.6640625" style="333" customWidth="1"/>
    <col min="11523" max="11523" width="3.21875" style="333" customWidth="1"/>
    <col min="11524" max="11524" width="22.6640625" style="333" customWidth="1"/>
    <col min="11525" max="11525" width="1.6640625" style="333" customWidth="1"/>
    <col min="11526" max="11526" width="84.33203125" style="333" customWidth="1"/>
    <col min="11527" max="11527" width="7.109375" style="333" customWidth="1"/>
    <col min="11528" max="11528" width="1.6640625" style="333" customWidth="1"/>
    <col min="11529" max="11529" width="16.6640625" style="333" customWidth="1"/>
    <col min="11530" max="11776" width="9" style="333"/>
    <col min="11777" max="11777" width="7.6640625" style="333" customWidth="1"/>
    <col min="11778" max="11778" width="8.6640625" style="333" customWidth="1"/>
    <col min="11779" max="11779" width="3.21875" style="333" customWidth="1"/>
    <col min="11780" max="11780" width="22.6640625" style="333" customWidth="1"/>
    <col min="11781" max="11781" width="1.6640625" style="333" customWidth="1"/>
    <col min="11782" max="11782" width="84.33203125" style="333" customWidth="1"/>
    <col min="11783" max="11783" width="7.109375" style="333" customWidth="1"/>
    <col min="11784" max="11784" width="1.6640625" style="333" customWidth="1"/>
    <col min="11785" max="11785" width="16.6640625" style="333" customWidth="1"/>
    <col min="11786" max="12032" width="9" style="333"/>
    <col min="12033" max="12033" width="7.6640625" style="333" customWidth="1"/>
    <col min="12034" max="12034" width="8.6640625" style="333" customWidth="1"/>
    <col min="12035" max="12035" width="3.21875" style="333" customWidth="1"/>
    <col min="12036" max="12036" width="22.6640625" style="333" customWidth="1"/>
    <col min="12037" max="12037" width="1.6640625" style="333" customWidth="1"/>
    <col min="12038" max="12038" width="84.33203125" style="333" customWidth="1"/>
    <col min="12039" max="12039" width="7.109375" style="333" customWidth="1"/>
    <col min="12040" max="12040" width="1.6640625" style="333" customWidth="1"/>
    <col min="12041" max="12041" width="16.6640625" style="333" customWidth="1"/>
    <col min="12042" max="12288" width="9" style="333"/>
    <col min="12289" max="12289" width="7.6640625" style="333" customWidth="1"/>
    <col min="12290" max="12290" width="8.6640625" style="333" customWidth="1"/>
    <col min="12291" max="12291" width="3.21875" style="333" customWidth="1"/>
    <col min="12292" max="12292" width="22.6640625" style="333" customWidth="1"/>
    <col min="12293" max="12293" width="1.6640625" style="333" customWidth="1"/>
    <col min="12294" max="12294" width="84.33203125" style="333" customWidth="1"/>
    <col min="12295" max="12295" width="7.109375" style="333" customWidth="1"/>
    <col min="12296" max="12296" width="1.6640625" style="333" customWidth="1"/>
    <col min="12297" max="12297" width="16.6640625" style="333" customWidth="1"/>
    <col min="12298" max="12544" width="9" style="333"/>
    <col min="12545" max="12545" width="7.6640625" style="333" customWidth="1"/>
    <col min="12546" max="12546" width="8.6640625" style="333" customWidth="1"/>
    <col min="12547" max="12547" width="3.21875" style="333" customWidth="1"/>
    <col min="12548" max="12548" width="22.6640625" style="333" customWidth="1"/>
    <col min="12549" max="12549" width="1.6640625" style="333" customWidth="1"/>
    <col min="12550" max="12550" width="84.33203125" style="333" customWidth="1"/>
    <col min="12551" max="12551" width="7.109375" style="333" customWidth="1"/>
    <col min="12552" max="12552" width="1.6640625" style="333" customWidth="1"/>
    <col min="12553" max="12553" width="16.6640625" style="333" customWidth="1"/>
    <col min="12554" max="12800" width="9" style="333"/>
    <col min="12801" max="12801" width="7.6640625" style="333" customWidth="1"/>
    <col min="12802" max="12802" width="8.6640625" style="333" customWidth="1"/>
    <col min="12803" max="12803" width="3.21875" style="333" customWidth="1"/>
    <col min="12804" max="12804" width="22.6640625" style="333" customWidth="1"/>
    <col min="12805" max="12805" width="1.6640625" style="333" customWidth="1"/>
    <col min="12806" max="12806" width="84.33203125" style="333" customWidth="1"/>
    <col min="12807" max="12807" width="7.109375" style="333" customWidth="1"/>
    <col min="12808" max="12808" width="1.6640625" style="333" customWidth="1"/>
    <col min="12809" max="12809" width="16.6640625" style="333" customWidth="1"/>
    <col min="12810" max="13056" width="9" style="333"/>
    <col min="13057" max="13057" width="7.6640625" style="333" customWidth="1"/>
    <col min="13058" max="13058" width="8.6640625" style="333" customWidth="1"/>
    <col min="13059" max="13059" width="3.21875" style="333" customWidth="1"/>
    <col min="13060" max="13060" width="22.6640625" style="333" customWidth="1"/>
    <col min="13061" max="13061" width="1.6640625" style="333" customWidth="1"/>
    <col min="13062" max="13062" width="84.33203125" style="333" customWidth="1"/>
    <col min="13063" max="13063" width="7.109375" style="333" customWidth="1"/>
    <col min="13064" max="13064" width="1.6640625" style="333" customWidth="1"/>
    <col min="13065" max="13065" width="16.6640625" style="333" customWidth="1"/>
    <col min="13066" max="13312" width="9" style="333"/>
    <col min="13313" max="13313" width="7.6640625" style="333" customWidth="1"/>
    <col min="13314" max="13314" width="8.6640625" style="333" customWidth="1"/>
    <col min="13315" max="13315" width="3.21875" style="333" customWidth="1"/>
    <col min="13316" max="13316" width="22.6640625" style="333" customWidth="1"/>
    <col min="13317" max="13317" width="1.6640625" style="333" customWidth="1"/>
    <col min="13318" max="13318" width="84.33203125" style="333" customWidth="1"/>
    <col min="13319" max="13319" width="7.109375" style="333" customWidth="1"/>
    <col min="13320" max="13320" width="1.6640625" style="333" customWidth="1"/>
    <col min="13321" max="13321" width="16.6640625" style="333" customWidth="1"/>
    <col min="13322" max="13568" width="9" style="333"/>
    <col min="13569" max="13569" width="7.6640625" style="333" customWidth="1"/>
    <col min="13570" max="13570" width="8.6640625" style="333" customWidth="1"/>
    <col min="13571" max="13571" width="3.21875" style="333" customWidth="1"/>
    <col min="13572" max="13572" width="22.6640625" style="333" customWidth="1"/>
    <col min="13573" max="13573" width="1.6640625" style="333" customWidth="1"/>
    <col min="13574" max="13574" width="84.33203125" style="333" customWidth="1"/>
    <col min="13575" max="13575" width="7.109375" style="333" customWidth="1"/>
    <col min="13576" max="13576" width="1.6640625" style="333" customWidth="1"/>
    <col min="13577" max="13577" width="16.6640625" style="333" customWidth="1"/>
    <col min="13578" max="13824" width="9" style="333"/>
    <col min="13825" max="13825" width="7.6640625" style="333" customWidth="1"/>
    <col min="13826" max="13826" width="8.6640625" style="333" customWidth="1"/>
    <col min="13827" max="13827" width="3.21875" style="333" customWidth="1"/>
    <col min="13828" max="13828" width="22.6640625" style="333" customWidth="1"/>
    <col min="13829" max="13829" width="1.6640625" style="333" customWidth="1"/>
    <col min="13830" max="13830" width="84.33203125" style="333" customWidth="1"/>
    <col min="13831" max="13831" width="7.109375" style="333" customWidth="1"/>
    <col min="13832" max="13832" width="1.6640625" style="333" customWidth="1"/>
    <col min="13833" max="13833" width="16.6640625" style="333" customWidth="1"/>
    <col min="13834" max="14080" width="9" style="333"/>
    <col min="14081" max="14081" width="7.6640625" style="333" customWidth="1"/>
    <col min="14082" max="14082" width="8.6640625" style="333" customWidth="1"/>
    <col min="14083" max="14083" width="3.21875" style="333" customWidth="1"/>
    <col min="14084" max="14084" width="22.6640625" style="333" customWidth="1"/>
    <col min="14085" max="14085" width="1.6640625" style="333" customWidth="1"/>
    <col min="14086" max="14086" width="84.33203125" style="333" customWidth="1"/>
    <col min="14087" max="14087" width="7.109375" style="333" customWidth="1"/>
    <col min="14088" max="14088" width="1.6640625" style="333" customWidth="1"/>
    <col min="14089" max="14089" width="16.6640625" style="333" customWidth="1"/>
    <col min="14090" max="14336" width="9" style="333"/>
    <col min="14337" max="14337" width="7.6640625" style="333" customWidth="1"/>
    <col min="14338" max="14338" width="8.6640625" style="333" customWidth="1"/>
    <col min="14339" max="14339" width="3.21875" style="333" customWidth="1"/>
    <col min="14340" max="14340" width="22.6640625" style="333" customWidth="1"/>
    <col min="14341" max="14341" width="1.6640625" style="333" customWidth="1"/>
    <col min="14342" max="14342" width="84.33203125" style="333" customWidth="1"/>
    <col min="14343" max="14343" width="7.109375" style="333" customWidth="1"/>
    <col min="14344" max="14344" width="1.6640625" style="333" customWidth="1"/>
    <col min="14345" max="14345" width="16.6640625" style="333" customWidth="1"/>
    <col min="14346" max="14592" width="9" style="333"/>
    <col min="14593" max="14593" width="7.6640625" style="333" customWidth="1"/>
    <col min="14594" max="14594" width="8.6640625" style="333" customWidth="1"/>
    <col min="14595" max="14595" width="3.21875" style="333" customWidth="1"/>
    <col min="14596" max="14596" width="22.6640625" style="333" customWidth="1"/>
    <col min="14597" max="14597" width="1.6640625" style="333" customWidth="1"/>
    <col min="14598" max="14598" width="84.33203125" style="333" customWidth="1"/>
    <col min="14599" max="14599" width="7.109375" style="333" customWidth="1"/>
    <col min="14600" max="14600" width="1.6640625" style="333" customWidth="1"/>
    <col min="14601" max="14601" width="16.6640625" style="333" customWidth="1"/>
    <col min="14602" max="14848" width="9" style="333"/>
    <col min="14849" max="14849" width="7.6640625" style="333" customWidth="1"/>
    <col min="14850" max="14850" width="8.6640625" style="333" customWidth="1"/>
    <col min="14851" max="14851" width="3.21875" style="333" customWidth="1"/>
    <col min="14852" max="14852" width="22.6640625" style="333" customWidth="1"/>
    <col min="14853" max="14853" width="1.6640625" style="333" customWidth="1"/>
    <col min="14854" max="14854" width="84.33203125" style="333" customWidth="1"/>
    <col min="14855" max="14855" width="7.109375" style="333" customWidth="1"/>
    <col min="14856" max="14856" width="1.6640625" style="333" customWidth="1"/>
    <col min="14857" max="14857" width="16.6640625" style="333" customWidth="1"/>
    <col min="14858" max="15104" width="9" style="333"/>
    <col min="15105" max="15105" width="7.6640625" style="333" customWidth="1"/>
    <col min="15106" max="15106" width="8.6640625" style="333" customWidth="1"/>
    <col min="15107" max="15107" width="3.21875" style="333" customWidth="1"/>
    <col min="15108" max="15108" width="22.6640625" style="333" customWidth="1"/>
    <col min="15109" max="15109" width="1.6640625" style="333" customWidth="1"/>
    <col min="15110" max="15110" width="84.33203125" style="333" customWidth="1"/>
    <col min="15111" max="15111" width="7.109375" style="333" customWidth="1"/>
    <col min="15112" max="15112" width="1.6640625" style="333" customWidth="1"/>
    <col min="15113" max="15113" width="16.6640625" style="333" customWidth="1"/>
    <col min="15114" max="15360" width="9" style="333"/>
    <col min="15361" max="15361" width="7.6640625" style="333" customWidth="1"/>
    <col min="15362" max="15362" width="8.6640625" style="333" customWidth="1"/>
    <col min="15363" max="15363" width="3.21875" style="333" customWidth="1"/>
    <col min="15364" max="15364" width="22.6640625" style="333" customWidth="1"/>
    <col min="15365" max="15365" width="1.6640625" style="333" customWidth="1"/>
    <col min="15366" max="15366" width="84.33203125" style="333" customWidth="1"/>
    <col min="15367" max="15367" width="7.109375" style="333" customWidth="1"/>
    <col min="15368" max="15368" width="1.6640625" style="333" customWidth="1"/>
    <col min="15369" max="15369" width="16.6640625" style="333" customWidth="1"/>
    <col min="15370" max="15616" width="9" style="333"/>
    <col min="15617" max="15617" width="7.6640625" style="333" customWidth="1"/>
    <col min="15618" max="15618" width="8.6640625" style="333" customWidth="1"/>
    <col min="15619" max="15619" width="3.21875" style="333" customWidth="1"/>
    <col min="15620" max="15620" width="22.6640625" style="333" customWidth="1"/>
    <col min="15621" max="15621" width="1.6640625" style="333" customWidth="1"/>
    <col min="15622" max="15622" width="84.33203125" style="333" customWidth="1"/>
    <col min="15623" max="15623" width="7.109375" style="333" customWidth="1"/>
    <col min="15624" max="15624" width="1.6640625" style="333" customWidth="1"/>
    <col min="15625" max="15625" width="16.6640625" style="333" customWidth="1"/>
    <col min="15626" max="15872" width="9" style="333"/>
    <col min="15873" max="15873" width="7.6640625" style="333" customWidth="1"/>
    <col min="15874" max="15874" width="8.6640625" style="333" customWidth="1"/>
    <col min="15875" max="15875" width="3.21875" style="333" customWidth="1"/>
    <col min="15876" max="15876" width="22.6640625" style="333" customWidth="1"/>
    <col min="15877" max="15877" width="1.6640625" style="333" customWidth="1"/>
    <col min="15878" max="15878" width="84.33203125" style="333" customWidth="1"/>
    <col min="15879" max="15879" width="7.109375" style="333" customWidth="1"/>
    <col min="15880" max="15880" width="1.6640625" style="333" customWidth="1"/>
    <col min="15881" max="15881" width="16.6640625" style="333" customWidth="1"/>
    <col min="15882" max="16128" width="9" style="333"/>
    <col min="16129" max="16129" width="7.6640625" style="333" customWidth="1"/>
    <col min="16130" max="16130" width="8.6640625" style="333" customWidth="1"/>
    <col min="16131" max="16131" width="3.21875" style="333" customWidth="1"/>
    <col min="16132" max="16132" width="22.6640625" style="333" customWidth="1"/>
    <col min="16133" max="16133" width="1.6640625" style="333" customWidth="1"/>
    <col min="16134" max="16134" width="84.33203125" style="333" customWidth="1"/>
    <col min="16135" max="16135" width="7.109375" style="333" customWidth="1"/>
    <col min="16136" max="16136" width="1.6640625" style="333" customWidth="1"/>
    <col min="16137" max="16137" width="16.6640625" style="333" customWidth="1"/>
    <col min="16138" max="16384" width="9" style="333"/>
  </cols>
  <sheetData>
    <row r="1" spans="1:118" s="327" customFormat="1" x14ac:dyDescent="0.15">
      <c r="A1" s="323" t="s">
        <v>367</v>
      </c>
      <c r="B1" s="279" t="s">
        <v>368</v>
      </c>
      <c r="C1" s="637" t="s">
        <v>369</v>
      </c>
      <c r="D1" s="637"/>
      <c r="E1" s="280"/>
      <c r="F1" s="281" t="s">
        <v>370</v>
      </c>
      <c r="G1" s="638" t="s">
        <v>371</v>
      </c>
      <c r="H1" s="638"/>
      <c r="I1" s="324" t="s">
        <v>372</v>
      </c>
      <c r="J1" s="325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  <c r="AD1" s="326"/>
      <c r="AE1" s="326"/>
      <c r="AF1" s="326"/>
      <c r="AG1" s="326"/>
      <c r="AH1" s="326"/>
      <c r="AI1" s="326"/>
      <c r="AJ1" s="326"/>
      <c r="AK1" s="326"/>
      <c r="AL1" s="326"/>
      <c r="AM1" s="326"/>
      <c r="AN1" s="326"/>
      <c r="AO1" s="326"/>
      <c r="AP1" s="326"/>
      <c r="AQ1" s="326"/>
      <c r="AR1" s="326"/>
      <c r="AS1" s="326"/>
      <c r="AT1" s="326"/>
      <c r="AU1" s="326"/>
      <c r="AV1" s="326"/>
      <c r="AW1" s="326"/>
      <c r="AX1" s="326"/>
      <c r="AY1" s="326"/>
      <c r="AZ1" s="326"/>
      <c r="BA1" s="326"/>
      <c r="BB1" s="326"/>
      <c r="BC1" s="326"/>
      <c r="BD1" s="326"/>
      <c r="BE1" s="326"/>
      <c r="BF1" s="326"/>
      <c r="BG1" s="326"/>
      <c r="BH1" s="326"/>
      <c r="BI1" s="326"/>
      <c r="BJ1" s="326"/>
      <c r="BK1" s="326"/>
      <c r="BL1" s="326"/>
      <c r="BM1" s="326"/>
      <c r="BN1" s="326"/>
      <c r="BO1" s="326"/>
      <c r="BP1" s="326"/>
      <c r="BQ1" s="326"/>
      <c r="BR1" s="326"/>
      <c r="BS1" s="326"/>
      <c r="BT1" s="326"/>
      <c r="BU1" s="326"/>
      <c r="BV1" s="326"/>
      <c r="BW1" s="326"/>
      <c r="BX1" s="326"/>
      <c r="BY1" s="326"/>
      <c r="BZ1" s="326"/>
      <c r="CA1" s="326"/>
      <c r="CB1" s="326"/>
      <c r="CC1" s="326"/>
      <c r="CD1" s="326"/>
      <c r="CE1" s="326"/>
      <c r="CF1" s="326"/>
      <c r="CG1" s="326"/>
      <c r="CH1" s="326"/>
      <c r="CI1" s="326"/>
      <c r="CJ1" s="326"/>
      <c r="CK1" s="326"/>
      <c r="CL1" s="326"/>
      <c r="CM1" s="326"/>
      <c r="CN1" s="326"/>
      <c r="CO1" s="326"/>
      <c r="CP1" s="326"/>
      <c r="CQ1" s="326"/>
      <c r="CR1" s="326"/>
      <c r="CS1" s="326"/>
      <c r="CT1" s="326"/>
      <c r="CU1" s="326"/>
      <c r="CV1" s="326"/>
      <c r="CW1" s="326"/>
      <c r="CX1" s="326"/>
      <c r="CY1" s="326"/>
      <c r="CZ1" s="326"/>
      <c r="DA1" s="326"/>
      <c r="DB1" s="326"/>
      <c r="DC1" s="326"/>
      <c r="DD1" s="326"/>
      <c r="DE1" s="326"/>
      <c r="DF1" s="326"/>
      <c r="DG1" s="326"/>
      <c r="DH1" s="326"/>
      <c r="DI1" s="326"/>
      <c r="DJ1" s="326"/>
      <c r="DK1" s="326"/>
      <c r="DL1" s="326"/>
      <c r="DM1" s="326"/>
      <c r="DN1" s="326"/>
    </row>
    <row r="2" spans="1:118" ht="21.45" customHeight="1" x14ac:dyDescent="0.15">
      <c r="A2" s="328" t="s">
        <v>396</v>
      </c>
      <c r="B2" s="282" t="s">
        <v>397</v>
      </c>
      <c r="C2" s="282">
        <v>1</v>
      </c>
      <c r="D2" s="284" t="s">
        <v>398</v>
      </c>
      <c r="E2" s="285"/>
      <c r="F2" s="329" t="s">
        <v>399</v>
      </c>
      <c r="G2" s="330" t="s">
        <v>400</v>
      </c>
      <c r="H2" s="331"/>
      <c r="I2" s="332" t="s">
        <v>373</v>
      </c>
      <c r="J2" s="235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14"/>
      <c r="BU2" s="214"/>
      <c r="BV2" s="214"/>
      <c r="BW2" s="214"/>
      <c r="BX2" s="214"/>
      <c r="BY2" s="214"/>
      <c r="BZ2" s="214"/>
      <c r="CA2" s="214"/>
      <c r="CB2" s="214"/>
      <c r="CC2" s="214"/>
      <c r="CD2" s="214"/>
      <c r="CE2" s="214"/>
      <c r="CF2" s="214"/>
      <c r="CG2" s="214"/>
      <c r="CH2" s="214"/>
      <c r="CI2" s="214"/>
      <c r="CJ2" s="214"/>
      <c r="CK2" s="214"/>
      <c r="CL2" s="214"/>
      <c r="CM2" s="214"/>
      <c r="CN2" s="214"/>
      <c r="CO2" s="214"/>
      <c r="CP2" s="214"/>
      <c r="CQ2" s="214"/>
      <c r="CR2" s="214"/>
      <c r="CS2" s="214"/>
      <c r="CT2" s="214"/>
      <c r="CU2" s="214"/>
      <c r="CV2" s="214"/>
      <c r="CW2" s="214"/>
      <c r="CX2" s="214"/>
      <c r="CY2" s="214"/>
      <c r="CZ2" s="214"/>
      <c r="DA2" s="214"/>
      <c r="DB2" s="214"/>
      <c r="DC2" s="214"/>
      <c r="DD2" s="214"/>
      <c r="DE2" s="214"/>
      <c r="DF2" s="214"/>
      <c r="DG2" s="214"/>
      <c r="DH2" s="214"/>
      <c r="DI2" s="214"/>
      <c r="DJ2" s="214"/>
      <c r="DK2" s="214"/>
      <c r="DL2" s="214"/>
      <c r="DM2" s="214"/>
      <c r="DN2" s="214"/>
    </row>
    <row r="3" spans="1:118" ht="21.45" customHeight="1" x14ac:dyDescent="0.15">
      <c r="A3" s="287"/>
      <c r="B3" s="286"/>
      <c r="C3" s="282">
        <v>2</v>
      </c>
      <c r="D3" s="284" t="s">
        <v>374</v>
      </c>
      <c r="E3" s="285"/>
      <c r="F3" s="329" t="s">
        <v>375</v>
      </c>
      <c r="G3" s="330" t="s">
        <v>386</v>
      </c>
      <c r="H3" s="331"/>
      <c r="I3" s="332" t="s">
        <v>376</v>
      </c>
      <c r="J3" s="235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214"/>
      <c r="BU3" s="214"/>
      <c r="BV3" s="214"/>
      <c r="BW3" s="214"/>
      <c r="BX3" s="214"/>
      <c r="BY3" s="214"/>
      <c r="BZ3" s="214"/>
      <c r="CA3" s="214"/>
      <c r="CB3" s="214"/>
      <c r="CC3" s="214"/>
      <c r="CD3" s="214"/>
      <c r="CE3" s="214"/>
      <c r="CF3" s="214"/>
      <c r="CG3" s="214"/>
      <c r="CH3" s="214"/>
      <c r="CI3" s="214"/>
      <c r="CJ3" s="214"/>
      <c r="CK3" s="214"/>
      <c r="CL3" s="214"/>
      <c r="CM3" s="214"/>
      <c r="CN3" s="214"/>
      <c r="CO3" s="214"/>
      <c r="CP3" s="214"/>
      <c r="CQ3" s="214"/>
      <c r="CR3" s="214"/>
      <c r="CS3" s="214"/>
      <c r="CT3" s="214"/>
      <c r="CU3" s="214"/>
      <c r="CV3" s="214"/>
      <c r="CW3" s="214"/>
      <c r="CX3" s="214"/>
      <c r="CY3" s="214"/>
      <c r="CZ3" s="214"/>
      <c r="DA3" s="214"/>
      <c r="DB3" s="214"/>
      <c r="DC3" s="214"/>
      <c r="DD3" s="214"/>
      <c r="DE3" s="214"/>
      <c r="DF3" s="214"/>
      <c r="DG3" s="214"/>
      <c r="DH3" s="214"/>
      <c r="DI3" s="214"/>
      <c r="DJ3" s="214"/>
      <c r="DK3" s="214"/>
      <c r="DL3" s="214"/>
      <c r="DM3" s="214"/>
      <c r="DN3" s="214"/>
    </row>
    <row r="4" spans="1:118" ht="21.45" customHeight="1" x14ac:dyDescent="0.15">
      <c r="A4" s="287"/>
      <c r="B4" s="286"/>
      <c r="C4" s="282">
        <v>3</v>
      </c>
      <c r="D4" s="284" t="s">
        <v>401</v>
      </c>
      <c r="E4" s="285"/>
      <c r="F4" s="329" t="s">
        <v>402</v>
      </c>
      <c r="G4" s="330" t="s">
        <v>403</v>
      </c>
      <c r="H4" s="331"/>
      <c r="I4" s="332" t="s">
        <v>280</v>
      </c>
      <c r="J4" s="235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214"/>
      <c r="BE4" s="214"/>
      <c r="BF4" s="214"/>
      <c r="BG4" s="214"/>
      <c r="BH4" s="214"/>
      <c r="BI4" s="214"/>
      <c r="BJ4" s="214"/>
      <c r="BK4" s="214"/>
      <c r="BL4" s="214"/>
      <c r="BM4" s="214"/>
      <c r="BN4" s="214"/>
      <c r="BO4" s="214"/>
      <c r="BP4" s="214"/>
      <c r="BQ4" s="214"/>
      <c r="BR4" s="214"/>
      <c r="BS4" s="214"/>
      <c r="BT4" s="214"/>
      <c r="BU4" s="214"/>
      <c r="BV4" s="214"/>
      <c r="BW4" s="214"/>
      <c r="BX4" s="214"/>
      <c r="BY4" s="214"/>
      <c r="BZ4" s="214"/>
      <c r="CA4" s="214"/>
      <c r="CB4" s="214"/>
      <c r="CC4" s="214"/>
      <c r="CD4" s="214"/>
      <c r="CE4" s="214"/>
      <c r="CF4" s="214"/>
      <c r="CG4" s="214"/>
      <c r="CH4" s="214"/>
      <c r="CI4" s="214"/>
      <c r="CJ4" s="214"/>
      <c r="CK4" s="214"/>
      <c r="CL4" s="214"/>
      <c r="CM4" s="214"/>
      <c r="CN4" s="214"/>
      <c r="CO4" s="214"/>
      <c r="CP4" s="214"/>
      <c r="CQ4" s="214"/>
      <c r="CR4" s="214"/>
      <c r="CS4" s="214"/>
      <c r="CT4" s="214"/>
      <c r="CU4" s="214"/>
      <c r="CV4" s="214"/>
      <c r="CW4" s="214"/>
      <c r="CX4" s="214"/>
      <c r="CY4" s="214"/>
      <c r="CZ4" s="214"/>
      <c r="DA4" s="214"/>
      <c r="DB4" s="214"/>
      <c r="DC4" s="214"/>
      <c r="DD4" s="214"/>
      <c r="DE4" s="214"/>
      <c r="DF4" s="214"/>
      <c r="DG4" s="214"/>
      <c r="DH4" s="214"/>
      <c r="DI4" s="214"/>
      <c r="DJ4" s="214"/>
      <c r="DK4" s="214"/>
      <c r="DL4" s="214"/>
      <c r="DM4" s="214"/>
      <c r="DN4" s="214"/>
    </row>
    <row r="5" spans="1:118" ht="21.45" customHeight="1" x14ac:dyDescent="0.15">
      <c r="A5" s="287"/>
      <c r="B5" s="286"/>
      <c r="C5" s="282">
        <v>4</v>
      </c>
      <c r="D5" s="284" t="s">
        <v>377</v>
      </c>
      <c r="E5" s="285"/>
      <c r="F5" s="329" t="s">
        <v>673</v>
      </c>
      <c r="G5" s="330" t="s">
        <v>404</v>
      </c>
      <c r="H5" s="331"/>
      <c r="I5" s="332" t="s">
        <v>379</v>
      </c>
      <c r="J5" s="235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4"/>
      <c r="DL5" s="214"/>
      <c r="DM5" s="214"/>
      <c r="DN5" s="214"/>
    </row>
    <row r="6" spans="1:118" ht="21.45" customHeight="1" x14ac:dyDescent="0.15">
      <c r="A6" s="287"/>
      <c r="B6" s="286"/>
      <c r="C6" s="282">
        <v>5</v>
      </c>
      <c r="D6" s="284" t="s">
        <v>377</v>
      </c>
      <c r="E6" s="285"/>
      <c r="F6" s="329" t="s">
        <v>405</v>
      </c>
      <c r="G6" s="330" t="s">
        <v>406</v>
      </c>
      <c r="H6" s="331"/>
      <c r="I6" s="332" t="s">
        <v>376</v>
      </c>
      <c r="J6" s="235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  <c r="CO6" s="214"/>
      <c r="CP6" s="214"/>
      <c r="CQ6" s="214"/>
      <c r="CR6" s="214"/>
      <c r="CS6" s="214"/>
      <c r="CT6" s="214"/>
      <c r="CU6" s="214"/>
      <c r="CV6" s="214"/>
      <c r="CW6" s="214"/>
      <c r="CX6" s="214"/>
      <c r="CY6" s="214"/>
      <c r="CZ6" s="214"/>
      <c r="DA6" s="214"/>
      <c r="DB6" s="214"/>
      <c r="DC6" s="214"/>
      <c r="DD6" s="214"/>
      <c r="DE6" s="214"/>
      <c r="DF6" s="214"/>
      <c r="DG6" s="214"/>
      <c r="DH6" s="214"/>
      <c r="DI6" s="214"/>
      <c r="DJ6" s="214"/>
      <c r="DK6" s="214"/>
      <c r="DL6" s="214"/>
      <c r="DM6" s="214"/>
      <c r="DN6" s="214"/>
    </row>
    <row r="7" spans="1:118" ht="21.45" customHeight="1" x14ac:dyDescent="0.15">
      <c r="A7" s="283"/>
      <c r="B7" s="282"/>
      <c r="C7" s="282">
        <v>6</v>
      </c>
      <c r="D7" s="284" t="s">
        <v>380</v>
      </c>
      <c r="E7" s="285"/>
      <c r="F7" s="329" t="s">
        <v>407</v>
      </c>
      <c r="G7" s="330" t="s">
        <v>386</v>
      </c>
      <c r="H7" s="331"/>
      <c r="I7" s="332" t="s">
        <v>381</v>
      </c>
      <c r="J7" s="235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214"/>
      <c r="AT7" s="214"/>
      <c r="AU7" s="214"/>
      <c r="AV7" s="214"/>
      <c r="AW7" s="214"/>
      <c r="AX7" s="214"/>
      <c r="AY7" s="214"/>
      <c r="AZ7" s="214"/>
      <c r="BA7" s="214"/>
      <c r="BB7" s="214"/>
      <c r="BC7" s="214"/>
      <c r="BD7" s="214"/>
      <c r="BE7" s="214"/>
      <c r="BF7" s="214"/>
      <c r="BG7" s="214"/>
      <c r="BH7" s="214"/>
      <c r="BI7" s="214"/>
      <c r="BJ7" s="214"/>
      <c r="BK7" s="214"/>
      <c r="BL7" s="214"/>
      <c r="BM7" s="214"/>
      <c r="BN7" s="214"/>
      <c r="BO7" s="214"/>
      <c r="BP7" s="214"/>
      <c r="BQ7" s="214"/>
      <c r="BR7" s="214"/>
      <c r="BS7" s="214"/>
      <c r="BT7" s="214"/>
      <c r="BU7" s="214"/>
      <c r="BV7" s="214"/>
      <c r="BW7" s="214"/>
      <c r="BX7" s="214"/>
      <c r="BY7" s="214"/>
      <c r="BZ7" s="214"/>
      <c r="CA7" s="214"/>
      <c r="CB7" s="214"/>
      <c r="CC7" s="214"/>
      <c r="CD7" s="214"/>
      <c r="CE7" s="214"/>
      <c r="CF7" s="214"/>
      <c r="CG7" s="214"/>
      <c r="CH7" s="214"/>
      <c r="CI7" s="214"/>
      <c r="CJ7" s="214"/>
      <c r="CK7" s="214"/>
      <c r="CL7" s="214"/>
      <c r="CM7" s="214"/>
      <c r="CN7" s="214"/>
      <c r="CO7" s="214"/>
      <c r="CP7" s="214"/>
      <c r="CQ7" s="214"/>
      <c r="CR7" s="214"/>
      <c r="CS7" s="214"/>
      <c r="CT7" s="214"/>
      <c r="CU7" s="214"/>
      <c r="CV7" s="214"/>
      <c r="CW7" s="214"/>
      <c r="CX7" s="214"/>
      <c r="CY7" s="214"/>
      <c r="CZ7" s="214"/>
      <c r="DA7" s="214"/>
      <c r="DB7" s="214"/>
      <c r="DC7" s="214"/>
      <c r="DD7" s="214"/>
      <c r="DE7" s="214"/>
      <c r="DF7" s="214"/>
      <c r="DG7" s="214"/>
      <c r="DH7" s="214"/>
      <c r="DI7" s="214"/>
      <c r="DJ7" s="214"/>
      <c r="DK7" s="214"/>
      <c r="DL7" s="214"/>
      <c r="DM7" s="214"/>
      <c r="DN7" s="214"/>
    </row>
    <row r="8" spans="1:118" ht="21.45" customHeight="1" x14ac:dyDescent="0.15">
      <c r="A8" s="287"/>
      <c r="B8" s="282"/>
      <c r="C8" s="282"/>
      <c r="D8" s="284"/>
      <c r="E8" s="285"/>
      <c r="F8" s="329" t="s">
        <v>408</v>
      </c>
      <c r="H8" s="334"/>
      <c r="I8" s="335"/>
      <c r="J8" s="235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214"/>
      <c r="BK8" s="214"/>
      <c r="BL8" s="214"/>
      <c r="BM8" s="214"/>
      <c r="BN8" s="214"/>
      <c r="BO8" s="214"/>
      <c r="BP8" s="214"/>
      <c r="BQ8" s="214"/>
      <c r="BR8" s="214"/>
      <c r="BS8" s="214"/>
      <c r="BT8" s="214"/>
      <c r="BU8" s="214"/>
      <c r="BV8" s="214"/>
      <c r="BW8" s="214"/>
      <c r="BX8" s="214"/>
      <c r="BY8" s="214"/>
      <c r="BZ8" s="214"/>
      <c r="CA8" s="214"/>
      <c r="CB8" s="214"/>
      <c r="CC8" s="214"/>
      <c r="CD8" s="214"/>
      <c r="CE8" s="214"/>
      <c r="CF8" s="214"/>
      <c r="CG8" s="214"/>
      <c r="CH8" s="214"/>
      <c r="CI8" s="214"/>
      <c r="CJ8" s="214"/>
      <c r="CK8" s="214"/>
      <c r="CL8" s="214"/>
      <c r="CM8" s="214"/>
      <c r="CN8" s="214"/>
      <c r="CO8" s="214"/>
      <c r="CP8" s="214"/>
      <c r="CQ8" s="214"/>
      <c r="CR8" s="214"/>
      <c r="CS8" s="214"/>
      <c r="CT8" s="214"/>
      <c r="CU8" s="214"/>
      <c r="CV8" s="214"/>
      <c r="CW8" s="214"/>
      <c r="CX8" s="214"/>
      <c r="CY8" s="214"/>
      <c r="CZ8" s="214"/>
      <c r="DA8" s="214"/>
      <c r="DB8" s="214"/>
      <c r="DC8" s="214"/>
      <c r="DD8" s="214"/>
      <c r="DE8" s="214"/>
      <c r="DF8" s="214"/>
      <c r="DG8" s="214"/>
      <c r="DH8" s="214"/>
      <c r="DI8" s="214"/>
      <c r="DJ8" s="214"/>
      <c r="DK8" s="214"/>
      <c r="DL8" s="214"/>
      <c r="DM8" s="214"/>
      <c r="DN8" s="214"/>
    </row>
    <row r="9" spans="1:118" ht="21.45" customHeight="1" x14ac:dyDescent="0.15">
      <c r="A9" s="287"/>
      <c r="B9" s="286"/>
      <c r="C9" s="282">
        <v>7</v>
      </c>
      <c r="D9" s="284" t="s">
        <v>409</v>
      </c>
      <c r="E9" s="285"/>
      <c r="F9" s="329" t="s">
        <v>410</v>
      </c>
      <c r="G9" s="330" t="s">
        <v>411</v>
      </c>
      <c r="H9" s="331"/>
      <c r="I9" s="332" t="s">
        <v>412</v>
      </c>
      <c r="J9" s="235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  <c r="BI9" s="214"/>
      <c r="BJ9" s="214"/>
      <c r="BK9" s="214"/>
      <c r="BL9" s="214"/>
      <c r="BM9" s="214"/>
      <c r="BN9" s="214"/>
      <c r="BO9" s="214"/>
      <c r="BP9" s="214"/>
      <c r="BQ9" s="214"/>
      <c r="BR9" s="214"/>
      <c r="BS9" s="214"/>
      <c r="BT9" s="214"/>
      <c r="BU9" s="214"/>
      <c r="BV9" s="214"/>
      <c r="BW9" s="214"/>
      <c r="BX9" s="214"/>
      <c r="BY9" s="214"/>
      <c r="BZ9" s="214"/>
      <c r="CA9" s="214"/>
      <c r="CB9" s="214"/>
      <c r="CC9" s="214"/>
      <c r="CD9" s="214"/>
      <c r="CE9" s="214"/>
      <c r="CF9" s="214"/>
      <c r="CG9" s="214"/>
      <c r="CH9" s="214"/>
      <c r="CI9" s="214"/>
      <c r="CJ9" s="214"/>
      <c r="CK9" s="214"/>
      <c r="CL9" s="214"/>
      <c r="CM9" s="214"/>
      <c r="CN9" s="214"/>
      <c r="CO9" s="214"/>
      <c r="CP9" s="214"/>
      <c r="CQ9" s="214"/>
      <c r="CR9" s="214"/>
      <c r="CS9" s="214"/>
      <c r="CT9" s="214"/>
      <c r="CU9" s="214"/>
      <c r="CV9" s="214"/>
      <c r="CW9" s="214"/>
      <c r="CX9" s="214"/>
      <c r="CY9" s="214"/>
      <c r="CZ9" s="214"/>
      <c r="DA9" s="214"/>
      <c r="DB9" s="214"/>
      <c r="DC9" s="214"/>
      <c r="DD9" s="214"/>
      <c r="DE9" s="214"/>
      <c r="DF9" s="214"/>
      <c r="DG9" s="214"/>
      <c r="DH9" s="214"/>
      <c r="DI9" s="214"/>
      <c r="DJ9" s="214"/>
      <c r="DK9" s="214"/>
      <c r="DL9" s="214"/>
      <c r="DM9" s="214"/>
      <c r="DN9" s="214"/>
    </row>
    <row r="10" spans="1:118" ht="21.45" customHeight="1" x14ac:dyDescent="0.15">
      <c r="A10" s="287"/>
      <c r="B10" s="282" t="s">
        <v>413</v>
      </c>
      <c r="C10" s="282">
        <v>8</v>
      </c>
      <c r="D10" s="284" t="s">
        <v>414</v>
      </c>
      <c r="E10" s="285"/>
      <c r="F10" s="329" t="s">
        <v>415</v>
      </c>
      <c r="G10" s="330" t="s">
        <v>416</v>
      </c>
      <c r="H10" s="331"/>
      <c r="I10" s="332" t="s">
        <v>376</v>
      </c>
      <c r="J10" s="235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4"/>
      <c r="Y10" s="214"/>
      <c r="Z10" s="214"/>
      <c r="AA10" s="214"/>
      <c r="AB10" s="214"/>
      <c r="AC10" s="214"/>
      <c r="AD10" s="214"/>
      <c r="AE10" s="214"/>
      <c r="AF10" s="214"/>
      <c r="AG10" s="214"/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  <c r="BI10" s="214"/>
      <c r="BJ10" s="214"/>
      <c r="BK10" s="214"/>
      <c r="BL10" s="214"/>
      <c r="BM10" s="214"/>
      <c r="BN10" s="214"/>
      <c r="BO10" s="214"/>
      <c r="BP10" s="214"/>
      <c r="BQ10" s="214"/>
      <c r="BR10" s="214"/>
      <c r="BS10" s="214"/>
      <c r="BT10" s="214"/>
      <c r="BU10" s="214"/>
      <c r="BV10" s="214"/>
      <c r="BW10" s="214"/>
      <c r="BX10" s="214"/>
      <c r="BY10" s="214"/>
      <c r="BZ10" s="214"/>
      <c r="CA10" s="214"/>
      <c r="CB10" s="214"/>
      <c r="CC10" s="214"/>
      <c r="CD10" s="214"/>
      <c r="CE10" s="214"/>
      <c r="CF10" s="214"/>
      <c r="CG10" s="214"/>
      <c r="CH10" s="214"/>
      <c r="CI10" s="214"/>
      <c r="CJ10" s="214"/>
      <c r="CK10" s="214"/>
      <c r="CL10" s="214"/>
      <c r="CM10" s="214"/>
      <c r="CN10" s="214"/>
      <c r="CO10" s="214"/>
      <c r="CP10" s="214"/>
      <c r="CQ10" s="214"/>
      <c r="CR10" s="214"/>
      <c r="CS10" s="214"/>
      <c r="CT10" s="214"/>
      <c r="CU10" s="214"/>
      <c r="CV10" s="214"/>
      <c r="CW10" s="214"/>
      <c r="CX10" s="214"/>
      <c r="CY10" s="214"/>
      <c r="CZ10" s="214"/>
      <c r="DA10" s="214"/>
      <c r="DB10" s="214"/>
      <c r="DC10" s="214"/>
      <c r="DD10" s="214"/>
      <c r="DE10" s="214"/>
      <c r="DF10" s="214"/>
      <c r="DG10" s="214"/>
      <c r="DH10" s="214"/>
      <c r="DI10" s="214"/>
      <c r="DJ10" s="214"/>
      <c r="DK10" s="214"/>
      <c r="DL10" s="214"/>
      <c r="DM10" s="214"/>
      <c r="DN10" s="214"/>
    </row>
    <row r="11" spans="1:118" ht="21.45" customHeight="1" x14ac:dyDescent="0.15">
      <c r="A11" s="287"/>
      <c r="B11" s="282" t="s">
        <v>417</v>
      </c>
      <c r="C11" s="282">
        <v>9</v>
      </c>
      <c r="D11" s="284" t="s">
        <v>418</v>
      </c>
      <c r="E11" s="285"/>
      <c r="F11" s="329" t="s">
        <v>419</v>
      </c>
      <c r="G11" s="330" t="s">
        <v>420</v>
      </c>
      <c r="H11" s="331"/>
      <c r="I11" s="332" t="s">
        <v>280</v>
      </c>
      <c r="J11" s="235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  <c r="BI11" s="214"/>
      <c r="BJ11" s="214"/>
      <c r="BK11" s="214"/>
      <c r="BL11" s="214"/>
      <c r="BM11" s="214"/>
      <c r="BN11" s="214"/>
      <c r="BO11" s="214"/>
      <c r="BP11" s="214"/>
      <c r="BQ11" s="214"/>
      <c r="BR11" s="214"/>
      <c r="BS11" s="214"/>
      <c r="BT11" s="214"/>
      <c r="BU11" s="214"/>
      <c r="BV11" s="214"/>
      <c r="BW11" s="214"/>
      <c r="BX11" s="214"/>
      <c r="BY11" s="214"/>
      <c r="BZ11" s="214"/>
      <c r="CA11" s="214"/>
      <c r="CB11" s="214"/>
      <c r="CC11" s="214"/>
      <c r="CD11" s="214"/>
      <c r="CE11" s="214"/>
      <c r="CF11" s="214"/>
      <c r="CG11" s="214"/>
      <c r="CH11" s="214"/>
      <c r="CI11" s="214"/>
      <c r="CJ11" s="214"/>
      <c r="CK11" s="214"/>
      <c r="CL11" s="214"/>
      <c r="CM11" s="214"/>
      <c r="CN11" s="214"/>
      <c r="CO11" s="214"/>
      <c r="CP11" s="214"/>
      <c r="CQ11" s="214"/>
      <c r="CR11" s="214"/>
      <c r="CS11" s="214"/>
      <c r="CT11" s="214"/>
      <c r="CU11" s="214"/>
      <c r="CV11" s="214"/>
      <c r="CW11" s="214"/>
      <c r="CX11" s="214"/>
      <c r="CY11" s="214"/>
      <c r="CZ11" s="214"/>
      <c r="DA11" s="214"/>
      <c r="DB11" s="214"/>
      <c r="DC11" s="214"/>
      <c r="DD11" s="214"/>
      <c r="DE11" s="214"/>
      <c r="DF11" s="214"/>
      <c r="DG11" s="214"/>
      <c r="DH11" s="214"/>
      <c r="DI11" s="214"/>
      <c r="DJ11" s="214"/>
      <c r="DK11" s="214"/>
      <c r="DL11" s="214"/>
      <c r="DM11" s="214"/>
      <c r="DN11" s="214"/>
    </row>
    <row r="12" spans="1:118" ht="21.45" customHeight="1" x14ac:dyDescent="0.15">
      <c r="A12" s="289"/>
      <c r="B12" s="286"/>
      <c r="C12" s="282">
        <v>10</v>
      </c>
      <c r="D12" s="284" t="s">
        <v>395</v>
      </c>
      <c r="E12" s="285"/>
      <c r="F12" s="329" t="s">
        <v>421</v>
      </c>
      <c r="G12" s="330" t="s">
        <v>383</v>
      </c>
      <c r="H12" s="331"/>
      <c r="I12" s="332" t="s">
        <v>391</v>
      </c>
      <c r="J12" s="235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214"/>
      <c r="Y12" s="214"/>
      <c r="Z12" s="214"/>
      <c r="AA12" s="214"/>
      <c r="AB12" s="214"/>
      <c r="AC12" s="214"/>
      <c r="AD12" s="214"/>
      <c r="AE12" s="214"/>
      <c r="AF12" s="214"/>
      <c r="AG12" s="214"/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  <c r="BI12" s="214"/>
      <c r="BJ12" s="214"/>
      <c r="BK12" s="214"/>
      <c r="BL12" s="214"/>
      <c r="BM12" s="214"/>
      <c r="BN12" s="214"/>
      <c r="BO12" s="214"/>
      <c r="BP12" s="214"/>
      <c r="BQ12" s="214"/>
      <c r="BR12" s="214"/>
      <c r="BS12" s="214"/>
      <c r="BT12" s="214"/>
      <c r="BU12" s="214"/>
      <c r="BV12" s="214"/>
      <c r="BW12" s="214"/>
      <c r="BX12" s="214"/>
      <c r="BY12" s="214"/>
      <c r="BZ12" s="214"/>
      <c r="CA12" s="214"/>
      <c r="CB12" s="214"/>
      <c r="CC12" s="214"/>
      <c r="CD12" s="214"/>
      <c r="CE12" s="214"/>
      <c r="CF12" s="214"/>
      <c r="CG12" s="214"/>
      <c r="CH12" s="214"/>
      <c r="CI12" s="214"/>
      <c r="CJ12" s="214"/>
      <c r="CK12" s="214"/>
      <c r="CL12" s="214"/>
      <c r="CM12" s="214"/>
      <c r="CN12" s="214"/>
      <c r="CO12" s="214"/>
      <c r="CP12" s="214"/>
      <c r="CQ12" s="214"/>
      <c r="CR12" s="214"/>
      <c r="CS12" s="214"/>
      <c r="CT12" s="214"/>
      <c r="CU12" s="214"/>
      <c r="CV12" s="214"/>
      <c r="CW12" s="214"/>
      <c r="CX12" s="214"/>
      <c r="CY12" s="214"/>
      <c r="CZ12" s="214"/>
      <c r="DA12" s="214"/>
      <c r="DB12" s="214"/>
      <c r="DC12" s="214"/>
      <c r="DD12" s="214"/>
      <c r="DE12" s="214"/>
      <c r="DF12" s="214"/>
      <c r="DG12" s="214"/>
      <c r="DH12" s="214"/>
      <c r="DI12" s="214"/>
      <c r="DJ12" s="214"/>
      <c r="DK12" s="214"/>
      <c r="DL12" s="214"/>
      <c r="DM12" s="214"/>
      <c r="DN12" s="214"/>
    </row>
    <row r="13" spans="1:118" ht="21.45" customHeight="1" x14ac:dyDescent="0.15">
      <c r="A13" s="282" t="s">
        <v>422</v>
      </c>
      <c r="B13" s="336" t="s">
        <v>422</v>
      </c>
      <c r="C13" s="336">
        <v>1</v>
      </c>
      <c r="D13" s="337" t="s">
        <v>380</v>
      </c>
      <c r="E13" s="338"/>
      <c r="F13" s="339" t="s">
        <v>423</v>
      </c>
      <c r="G13" s="340" t="s">
        <v>424</v>
      </c>
      <c r="H13" s="341"/>
      <c r="I13" s="342" t="s">
        <v>412</v>
      </c>
      <c r="J13" s="235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4"/>
      <c r="X13" s="214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  <c r="BI13" s="214"/>
      <c r="BJ13" s="214"/>
      <c r="BK13" s="214"/>
      <c r="BL13" s="214"/>
      <c r="BM13" s="214"/>
      <c r="BN13" s="214"/>
      <c r="BO13" s="214"/>
      <c r="BP13" s="214"/>
      <c r="BQ13" s="214"/>
      <c r="BR13" s="214"/>
      <c r="BS13" s="214"/>
      <c r="BT13" s="214"/>
      <c r="BU13" s="214"/>
      <c r="BV13" s="214"/>
      <c r="BW13" s="214"/>
      <c r="BX13" s="214"/>
      <c r="BY13" s="214"/>
      <c r="BZ13" s="214"/>
      <c r="CA13" s="214"/>
      <c r="CB13" s="214"/>
      <c r="CC13" s="214"/>
      <c r="CD13" s="214"/>
      <c r="CE13" s="214"/>
      <c r="CF13" s="214"/>
      <c r="CG13" s="214"/>
      <c r="CH13" s="214"/>
      <c r="CI13" s="214"/>
      <c r="CJ13" s="214"/>
      <c r="CK13" s="214"/>
      <c r="CL13" s="214"/>
      <c r="CM13" s="214"/>
      <c r="CN13" s="214"/>
      <c r="CO13" s="214"/>
      <c r="CP13" s="214"/>
      <c r="CQ13" s="214"/>
      <c r="CR13" s="214"/>
      <c r="CS13" s="214"/>
      <c r="CT13" s="214"/>
      <c r="CU13" s="214"/>
      <c r="CV13" s="214"/>
      <c r="CW13" s="214"/>
      <c r="CX13" s="214"/>
      <c r="CY13" s="214"/>
      <c r="CZ13" s="214"/>
      <c r="DA13" s="214"/>
      <c r="DB13" s="214"/>
      <c r="DC13" s="214"/>
      <c r="DD13" s="214"/>
      <c r="DE13" s="214"/>
      <c r="DF13" s="214"/>
      <c r="DG13" s="214"/>
      <c r="DH13" s="214"/>
      <c r="DI13" s="214"/>
      <c r="DJ13" s="214"/>
      <c r="DK13" s="214"/>
      <c r="DL13" s="214"/>
      <c r="DM13" s="214"/>
      <c r="DN13" s="214"/>
    </row>
    <row r="14" spans="1:118" ht="21.45" customHeight="1" x14ac:dyDescent="0.15">
      <c r="A14" s="286"/>
      <c r="B14" s="282" t="s">
        <v>385</v>
      </c>
      <c r="C14" s="282">
        <v>2</v>
      </c>
      <c r="D14" s="284" t="s">
        <v>425</v>
      </c>
      <c r="E14" s="285"/>
      <c r="F14" s="329" t="s">
        <v>426</v>
      </c>
      <c r="G14" s="330" t="s">
        <v>427</v>
      </c>
      <c r="H14" s="331"/>
      <c r="I14" s="332" t="s">
        <v>373</v>
      </c>
      <c r="J14" s="235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  <c r="BI14" s="214"/>
      <c r="BJ14" s="214"/>
      <c r="BK14" s="214"/>
      <c r="BL14" s="214"/>
      <c r="BM14" s="214"/>
      <c r="BN14" s="214"/>
      <c r="BO14" s="214"/>
      <c r="BP14" s="214"/>
      <c r="BQ14" s="214"/>
      <c r="BR14" s="214"/>
      <c r="BS14" s="214"/>
      <c r="BT14" s="214"/>
      <c r="BU14" s="214"/>
      <c r="BV14" s="214"/>
      <c r="BW14" s="214"/>
      <c r="BX14" s="214"/>
      <c r="BY14" s="214"/>
      <c r="BZ14" s="214"/>
      <c r="CA14" s="214"/>
      <c r="CB14" s="214"/>
      <c r="CC14" s="214"/>
      <c r="CD14" s="214"/>
      <c r="CE14" s="214"/>
      <c r="CF14" s="214"/>
      <c r="CG14" s="214"/>
      <c r="CH14" s="214"/>
      <c r="CI14" s="214"/>
      <c r="CJ14" s="214"/>
      <c r="CK14" s="214"/>
      <c r="CL14" s="214"/>
      <c r="CM14" s="214"/>
      <c r="CN14" s="214"/>
      <c r="CO14" s="214"/>
      <c r="CP14" s="214"/>
      <c r="CQ14" s="214"/>
      <c r="CR14" s="214"/>
      <c r="CS14" s="214"/>
      <c r="CT14" s="214"/>
      <c r="CU14" s="214"/>
      <c r="CV14" s="214"/>
      <c r="CW14" s="214"/>
      <c r="CX14" s="214"/>
      <c r="CY14" s="214"/>
      <c r="CZ14" s="214"/>
      <c r="DA14" s="214"/>
      <c r="DB14" s="214"/>
      <c r="DC14" s="214"/>
      <c r="DD14" s="214"/>
      <c r="DE14" s="214"/>
      <c r="DF14" s="214"/>
      <c r="DG14" s="214"/>
      <c r="DH14" s="214"/>
      <c r="DI14" s="214"/>
      <c r="DJ14" s="214"/>
      <c r="DK14" s="214"/>
      <c r="DL14" s="214"/>
      <c r="DM14" s="214"/>
      <c r="DN14" s="214"/>
    </row>
    <row r="15" spans="1:118" ht="21.45" customHeight="1" x14ac:dyDescent="0.15">
      <c r="A15" s="286"/>
      <c r="B15" s="286"/>
      <c r="C15" s="282">
        <v>3</v>
      </c>
      <c r="D15" s="284" t="s">
        <v>390</v>
      </c>
      <c r="E15" s="285"/>
      <c r="F15" s="329" t="s">
        <v>428</v>
      </c>
      <c r="G15" s="330" t="s">
        <v>429</v>
      </c>
      <c r="H15" s="331"/>
      <c r="I15" s="332" t="s">
        <v>430</v>
      </c>
      <c r="J15" s="235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  <c r="BI15" s="214"/>
      <c r="BJ15" s="214"/>
      <c r="BK15" s="214"/>
      <c r="BL15" s="214"/>
      <c r="BM15" s="214"/>
      <c r="BN15" s="214"/>
      <c r="BO15" s="214"/>
      <c r="BP15" s="214"/>
      <c r="BQ15" s="214"/>
      <c r="BR15" s="214"/>
      <c r="BS15" s="214"/>
      <c r="BT15" s="214"/>
      <c r="BU15" s="214"/>
      <c r="BV15" s="214"/>
      <c r="BW15" s="214"/>
      <c r="BX15" s="214"/>
      <c r="BY15" s="214"/>
      <c r="BZ15" s="214"/>
      <c r="CA15" s="214"/>
      <c r="CB15" s="214"/>
      <c r="CC15" s="214"/>
      <c r="CD15" s="214"/>
      <c r="CE15" s="214"/>
      <c r="CF15" s="214"/>
      <c r="CG15" s="214"/>
      <c r="CH15" s="214"/>
      <c r="CI15" s="214"/>
      <c r="CJ15" s="214"/>
      <c r="CK15" s="214"/>
      <c r="CL15" s="214"/>
      <c r="CM15" s="214"/>
      <c r="CN15" s="214"/>
      <c r="CO15" s="214"/>
      <c r="CP15" s="214"/>
      <c r="CQ15" s="214"/>
      <c r="CR15" s="214"/>
      <c r="CS15" s="214"/>
      <c r="CT15" s="214"/>
      <c r="CU15" s="214"/>
      <c r="CV15" s="214"/>
      <c r="CW15" s="214"/>
      <c r="CX15" s="214"/>
      <c r="CY15" s="214"/>
      <c r="CZ15" s="214"/>
      <c r="DA15" s="214"/>
      <c r="DB15" s="214"/>
      <c r="DC15" s="214"/>
      <c r="DD15" s="214"/>
      <c r="DE15" s="214"/>
      <c r="DF15" s="214"/>
      <c r="DG15" s="214"/>
      <c r="DH15" s="214"/>
      <c r="DI15" s="214"/>
      <c r="DJ15" s="214"/>
      <c r="DK15" s="214"/>
      <c r="DL15" s="214"/>
      <c r="DM15" s="214"/>
      <c r="DN15" s="214"/>
    </row>
    <row r="16" spans="1:118" ht="21.45" customHeight="1" x14ac:dyDescent="0.15">
      <c r="A16" s="286"/>
      <c r="B16" s="286"/>
      <c r="C16" s="282">
        <v>4</v>
      </c>
      <c r="D16" s="284" t="s">
        <v>401</v>
      </c>
      <c r="E16" s="285"/>
      <c r="F16" s="329" t="s">
        <v>431</v>
      </c>
      <c r="G16" s="330" t="s">
        <v>403</v>
      </c>
      <c r="H16" s="331"/>
      <c r="I16" s="332" t="s">
        <v>379</v>
      </c>
      <c r="J16" s="235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4"/>
      <c r="Z16" s="214"/>
      <c r="AA16" s="214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  <c r="BI16" s="214"/>
      <c r="BJ16" s="214"/>
      <c r="BK16" s="214"/>
      <c r="BL16" s="214"/>
      <c r="BM16" s="214"/>
      <c r="BN16" s="214"/>
      <c r="BO16" s="214"/>
      <c r="BP16" s="214"/>
      <c r="BQ16" s="214"/>
      <c r="BR16" s="214"/>
      <c r="BS16" s="214"/>
      <c r="BT16" s="214"/>
      <c r="BU16" s="214"/>
      <c r="BV16" s="214"/>
      <c r="BW16" s="214"/>
      <c r="BX16" s="214"/>
      <c r="BY16" s="214"/>
      <c r="BZ16" s="214"/>
      <c r="CA16" s="214"/>
      <c r="CB16" s="214"/>
      <c r="CC16" s="214"/>
      <c r="CD16" s="214"/>
      <c r="CE16" s="214"/>
      <c r="CF16" s="214"/>
      <c r="CG16" s="214"/>
      <c r="CH16" s="214"/>
      <c r="CI16" s="214"/>
      <c r="CJ16" s="214"/>
      <c r="CK16" s="214"/>
      <c r="CL16" s="214"/>
      <c r="CM16" s="214"/>
      <c r="CN16" s="214"/>
      <c r="CO16" s="214"/>
      <c r="CP16" s="214"/>
      <c r="CQ16" s="214"/>
      <c r="CR16" s="214"/>
      <c r="CS16" s="214"/>
      <c r="CT16" s="214"/>
      <c r="CU16" s="214"/>
      <c r="CV16" s="214"/>
      <c r="CW16" s="214"/>
      <c r="CX16" s="214"/>
      <c r="CY16" s="214"/>
      <c r="CZ16" s="214"/>
      <c r="DA16" s="214"/>
      <c r="DB16" s="214"/>
      <c r="DC16" s="214"/>
      <c r="DD16" s="214"/>
      <c r="DE16" s="214"/>
      <c r="DF16" s="214"/>
      <c r="DG16" s="214"/>
      <c r="DH16" s="214"/>
      <c r="DI16" s="214"/>
      <c r="DJ16" s="214"/>
      <c r="DK16" s="214"/>
      <c r="DL16" s="214"/>
      <c r="DM16" s="214"/>
      <c r="DN16" s="214"/>
    </row>
    <row r="17" spans="1:118" ht="21.45" customHeight="1" x14ac:dyDescent="0.15">
      <c r="A17" s="286"/>
      <c r="B17" s="288"/>
      <c r="C17" s="290">
        <v>5</v>
      </c>
      <c r="D17" s="291" t="s">
        <v>377</v>
      </c>
      <c r="E17" s="292"/>
      <c r="F17" s="343" t="s">
        <v>432</v>
      </c>
      <c r="G17" s="344" t="s">
        <v>378</v>
      </c>
      <c r="H17" s="345"/>
      <c r="I17" s="346" t="s">
        <v>379</v>
      </c>
      <c r="J17" s="235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214"/>
      <c r="Y17" s="214"/>
      <c r="Z17" s="214"/>
      <c r="AA17" s="214"/>
      <c r="AB17" s="214"/>
      <c r="AC17" s="214"/>
      <c r="AD17" s="214"/>
      <c r="AE17" s="214"/>
      <c r="AF17" s="214"/>
      <c r="AG17" s="214"/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  <c r="BI17" s="214"/>
      <c r="BJ17" s="214"/>
      <c r="BK17" s="214"/>
      <c r="BL17" s="214"/>
      <c r="BM17" s="214"/>
      <c r="BN17" s="214"/>
      <c r="BO17" s="214"/>
      <c r="BP17" s="214"/>
      <c r="BQ17" s="214"/>
      <c r="BR17" s="214"/>
      <c r="BS17" s="214"/>
      <c r="BT17" s="214"/>
      <c r="BU17" s="214"/>
      <c r="BV17" s="214"/>
      <c r="BW17" s="214"/>
      <c r="BX17" s="214"/>
      <c r="BY17" s="214"/>
      <c r="BZ17" s="214"/>
      <c r="CA17" s="214"/>
      <c r="CB17" s="214"/>
      <c r="CC17" s="214"/>
      <c r="CD17" s="214"/>
      <c r="CE17" s="214"/>
      <c r="CF17" s="214"/>
      <c r="CG17" s="214"/>
      <c r="CH17" s="214"/>
      <c r="CI17" s="214"/>
      <c r="CJ17" s="214"/>
      <c r="CK17" s="214"/>
      <c r="CL17" s="214"/>
      <c r="CM17" s="214"/>
      <c r="CN17" s="214"/>
      <c r="CO17" s="214"/>
      <c r="CP17" s="214"/>
      <c r="CQ17" s="214"/>
      <c r="CR17" s="214"/>
      <c r="CS17" s="214"/>
      <c r="CT17" s="214"/>
      <c r="CU17" s="214"/>
      <c r="CV17" s="214"/>
      <c r="CW17" s="214"/>
      <c r="CX17" s="214"/>
      <c r="CY17" s="214"/>
      <c r="CZ17" s="214"/>
      <c r="DA17" s="214"/>
      <c r="DB17" s="214"/>
      <c r="DC17" s="214"/>
      <c r="DD17" s="214"/>
      <c r="DE17" s="214"/>
      <c r="DF17" s="214"/>
      <c r="DG17" s="214"/>
      <c r="DH17" s="214"/>
      <c r="DI17" s="214"/>
      <c r="DJ17" s="214"/>
      <c r="DK17" s="214"/>
      <c r="DL17" s="214"/>
      <c r="DM17" s="214"/>
      <c r="DN17" s="214"/>
    </row>
    <row r="18" spans="1:118" ht="21.45" customHeight="1" x14ac:dyDescent="0.15">
      <c r="A18" s="328" t="s">
        <v>433</v>
      </c>
      <c r="B18" s="282" t="s">
        <v>433</v>
      </c>
      <c r="C18" s="282">
        <v>1</v>
      </c>
      <c r="D18" s="284" t="s">
        <v>374</v>
      </c>
      <c r="E18" s="285"/>
      <c r="F18" s="329" t="s">
        <v>375</v>
      </c>
      <c r="G18" s="330" t="s">
        <v>434</v>
      </c>
      <c r="H18" s="331"/>
      <c r="I18" s="332" t="s">
        <v>376</v>
      </c>
      <c r="J18" s="235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4"/>
      <c r="Z18" s="214"/>
      <c r="AA18" s="214"/>
      <c r="AB18" s="214"/>
      <c r="AC18" s="214"/>
      <c r="AD18" s="214"/>
      <c r="AE18" s="214"/>
      <c r="AF18" s="214"/>
      <c r="AG18" s="214"/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  <c r="BI18" s="214"/>
      <c r="BJ18" s="214"/>
      <c r="BK18" s="214"/>
      <c r="BL18" s="214"/>
      <c r="BM18" s="214"/>
      <c r="BN18" s="214"/>
      <c r="BO18" s="214"/>
      <c r="BP18" s="214"/>
      <c r="BQ18" s="214"/>
      <c r="BR18" s="214"/>
      <c r="BS18" s="214"/>
      <c r="BT18" s="214"/>
      <c r="BU18" s="214"/>
      <c r="BV18" s="214"/>
      <c r="BW18" s="214"/>
      <c r="BX18" s="214"/>
      <c r="BY18" s="214"/>
      <c r="BZ18" s="214"/>
      <c r="CA18" s="214"/>
      <c r="CB18" s="214"/>
      <c r="CC18" s="214"/>
      <c r="CD18" s="214"/>
      <c r="CE18" s="214"/>
      <c r="CF18" s="214"/>
      <c r="CG18" s="214"/>
      <c r="CH18" s="214"/>
      <c r="CI18" s="214"/>
      <c r="CJ18" s="214"/>
      <c r="CK18" s="214"/>
      <c r="CL18" s="214"/>
      <c r="CM18" s="214"/>
      <c r="CN18" s="214"/>
      <c r="CO18" s="214"/>
      <c r="CP18" s="214"/>
      <c r="CQ18" s="214"/>
      <c r="CR18" s="214"/>
      <c r="CS18" s="214"/>
      <c r="CT18" s="214"/>
      <c r="CU18" s="214"/>
      <c r="CV18" s="214"/>
      <c r="CW18" s="214"/>
      <c r="CX18" s="214"/>
      <c r="CY18" s="214"/>
      <c r="CZ18" s="214"/>
      <c r="DA18" s="214"/>
      <c r="DB18" s="214"/>
      <c r="DC18" s="214"/>
      <c r="DD18" s="214"/>
      <c r="DE18" s="214"/>
      <c r="DF18" s="214"/>
      <c r="DG18" s="214"/>
      <c r="DH18" s="214"/>
      <c r="DI18" s="214"/>
      <c r="DJ18" s="214"/>
      <c r="DK18" s="214"/>
      <c r="DL18" s="214"/>
      <c r="DM18" s="214"/>
      <c r="DN18" s="214"/>
    </row>
    <row r="19" spans="1:118" ht="21.45" customHeight="1" x14ac:dyDescent="0.15">
      <c r="A19" s="287"/>
      <c r="B19" s="286"/>
      <c r="C19" s="282">
        <v>2</v>
      </c>
      <c r="D19" s="284" t="s">
        <v>389</v>
      </c>
      <c r="E19" s="285"/>
      <c r="F19" s="329" t="s">
        <v>435</v>
      </c>
      <c r="G19" s="330" t="s">
        <v>384</v>
      </c>
      <c r="H19" s="331"/>
      <c r="I19" s="332" t="s">
        <v>373</v>
      </c>
      <c r="J19" s="235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14"/>
      <c r="X19" s="214"/>
      <c r="Y19" s="214"/>
      <c r="Z19" s="214"/>
      <c r="AA19" s="214"/>
      <c r="AB19" s="214"/>
      <c r="AC19" s="214"/>
      <c r="AD19" s="214"/>
      <c r="AE19" s="214"/>
      <c r="AF19" s="214"/>
      <c r="AG19" s="214"/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  <c r="BI19" s="214"/>
      <c r="BJ19" s="214"/>
      <c r="BK19" s="214"/>
      <c r="BL19" s="214"/>
      <c r="BM19" s="214"/>
      <c r="BN19" s="214"/>
      <c r="BO19" s="214"/>
      <c r="BP19" s="214"/>
      <c r="BQ19" s="214"/>
      <c r="BR19" s="214"/>
      <c r="BS19" s="214"/>
      <c r="BT19" s="214"/>
      <c r="BU19" s="214"/>
      <c r="BV19" s="214"/>
      <c r="BW19" s="214"/>
      <c r="BX19" s="214"/>
      <c r="BY19" s="214"/>
      <c r="BZ19" s="214"/>
      <c r="CA19" s="214"/>
      <c r="CB19" s="214"/>
      <c r="CC19" s="214"/>
      <c r="CD19" s="214"/>
      <c r="CE19" s="214"/>
      <c r="CF19" s="214"/>
      <c r="CG19" s="214"/>
      <c r="CH19" s="214"/>
      <c r="CI19" s="214"/>
      <c r="CJ19" s="214"/>
      <c r="CK19" s="214"/>
      <c r="CL19" s="214"/>
      <c r="CM19" s="214"/>
      <c r="CN19" s="214"/>
      <c r="CO19" s="214"/>
      <c r="CP19" s="214"/>
      <c r="CQ19" s="214"/>
      <c r="CR19" s="214"/>
      <c r="CS19" s="214"/>
      <c r="CT19" s="214"/>
      <c r="CU19" s="214"/>
      <c r="CV19" s="214"/>
      <c r="CW19" s="214"/>
      <c r="CX19" s="214"/>
      <c r="CY19" s="214"/>
      <c r="CZ19" s="214"/>
      <c r="DA19" s="214"/>
      <c r="DB19" s="214"/>
      <c r="DC19" s="214"/>
      <c r="DD19" s="214"/>
      <c r="DE19" s="214"/>
      <c r="DF19" s="214"/>
      <c r="DG19" s="214"/>
      <c r="DH19" s="214"/>
      <c r="DI19" s="214"/>
      <c r="DJ19" s="214"/>
      <c r="DK19" s="214"/>
      <c r="DL19" s="214"/>
      <c r="DM19" s="214"/>
      <c r="DN19" s="214"/>
    </row>
    <row r="20" spans="1:118" ht="21.45" customHeight="1" x14ac:dyDescent="0.15">
      <c r="A20" s="287"/>
      <c r="B20" s="286"/>
      <c r="C20" s="282">
        <v>3</v>
      </c>
      <c r="D20" s="284" t="s">
        <v>389</v>
      </c>
      <c r="E20" s="285"/>
      <c r="F20" s="329" t="s">
        <v>436</v>
      </c>
      <c r="G20" s="330" t="s">
        <v>387</v>
      </c>
      <c r="H20" s="331"/>
      <c r="I20" s="332" t="s">
        <v>388</v>
      </c>
      <c r="J20" s="235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4"/>
      <c r="AD20" s="214"/>
      <c r="AE20" s="214"/>
      <c r="AF20" s="214"/>
      <c r="AG20" s="214"/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  <c r="BI20" s="214"/>
      <c r="BJ20" s="214"/>
      <c r="BK20" s="214"/>
      <c r="BL20" s="214"/>
      <c r="BM20" s="214"/>
      <c r="BN20" s="214"/>
      <c r="BO20" s="214"/>
      <c r="BP20" s="214"/>
      <c r="BQ20" s="214"/>
      <c r="BR20" s="214"/>
      <c r="BS20" s="214"/>
      <c r="BT20" s="214"/>
      <c r="BU20" s="214"/>
      <c r="BV20" s="214"/>
      <c r="BW20" s="214"/>
      <c r="BX20" s="214"/>
      <c r="BY20" s="214"/>
      <c r="BZ20" s="214"/>
      <c r="CA20" s="214"/>
      <c r="CB20" s="214"/>
      <c r="CC20" s="214"/>
      <c r="CD20" s="214"/>
      <c r="CE20" s="214"/>
      <c r="CF20" s="214"/>
      <c r="CG20" s="214"/>
      <c r="CH20" s="214"/>
      <c r="CI20" s="214"/>
      <c r="CJ20" s="214"/>
      <c r="CK20" s="214"/>
      <c r="CL20" s="214"/>
      <c r="CM20" s="214"/>
      <c r="CN20" s="214"/>
      <c r="CO20" s="214"/>
      <c r="CP20" s="214"/>
      <c r="CQ20" s="214"/>
      <c r="CR20" s="214"/>
      <c r="CS20" s="214"/>
      <c r="CT20" s="214"/>
      <c r="CU20" s="214"/>
      <c r="CV20" s="214"/>
      <c r="CW20" s="214"/>
      <c r="CX20" s="214"/>
      <c r="CY20" s="214"/>
      <c r="CZ20" s="214"/>
      <c r="DA20" s="214"/>
      <c r="DB20" s="214"/>
      <c r="DC20" s="214"/>
      <c r="DD20" s="214"/>
      <c r="DE20" s="214"/>
      <c r="DF20" s="214"/>
      <c r="DG20" s="214"/>
      <c r="DH20" s="214"/>
      <c r="DI20" s="214"/>
      <c r="DJ20" s="214"/>
      <c r="DK20" s="214"/>
      <c r="DL20" s="214"/>
      <c r="DM20" s="214"/>
      <c r="DN20" s="214"/>
    </row>
    <row r="21" spans="1:118" ht="21.45" customHeight="1" x14ac:dyDescent="0.15">
      <c r="A21" s="287"/>
      <c r="B21" s="286"/>
      <c r="C21" s="282"/>
      <c r="D21" s="284"/>
      <c r="E21" s="285"/>
      <c r="F21" s="329" t="s">
        <v>437</v>
      </c>
      <c r="G21" s="330" t="s">
        <v>383</v>
      </c>
      <c r="H21" s="331"/>
      <c r="I21" s="332" t="s">
        <v>381</v>
      </c>
      <c r="J21" s="235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214"/>
      <c r="Y21" s="214"/>
      <c r="Z21" s="214"/>
      <c r="AA21" s="214"/>
      <c r="AB21" s="214"/>
      <c r="AC21" s="214"/>
      <c r="AD21" s="214"/>
      <c r="AE21" s="214"/>
      <c r="AF21" s="214"/>
      <c r="AG21" s="214"/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  <c r="BI21" s="214"/>
      <c r="BJ21" s="214"/>
      <c r="BK21" s="214"/>
      <c r="BL21" s="214"/>
      <c r="BM21" s="214"/>
      <c r="BN21" s="214"/>
      <c r="BO21" s="214"/>
      <c r="BP21" s="214"/>
      <c r="BQ21" s="214"/>
      <c r="BR21" s="214"/>
      <c r="BS21" s="214"/>
      <c r="BT21" s="214"/>
      <c r="BU21" s="214"/>
      <c r="BV21" s="214"/>
      <c r="BW21" s="214"/>
      <c r="BX21" s="214"/>
      <c r="BY21" s="214"/>
      <c r="BZ21" s="214"/>
      <c r="CA21" s="214"/>
      <c r="CB21" s="214"/>
      <c r="CC21" s="214"/>
      <c r="CD21" s="214"/>
      <c r="CE21" s="214"/>
      <c r="CF21" s="214"/>
      <c r="CG21" s="214"/>
      <c r="CH21" s="214"/>
      <c r="CI21" s="214"/>
      <c r="CJ21" s="214"/>
      <c r="CK21" s="214"/>
      <c r="CL21" s="214"/>
      <c r="CM21" s="214"/>
      <c r="CN21" s="214"/>
      <c r="CO21" s="214"/>
      <c r="CP21" s="214"/>
      <c r="CQ21" s="214"/>
      <c r="CR21" s="214"/>
      <c r="CS21" s="214"/>
      <c r="CT21" s="214"/>
      <c r="CU21" s="214"/>
      <c r="CV21" s="214"/>
      <c r="CW21" s="214"/>
      <c r="CX21" s="214"/>
      <c r="CY21" s="214"/>
      <c r="CZ21" s="214"/>
      <c r="DA21" s="214"/>
      <c r="DB21" s="214"/>
      <c r="DC21" s="214"/>
      <c r="DD21" s="214"/>
      <c r="DE21" s="214"/>
      <c r="DF21" s="214"/>
      <c r="DG21" s="214"/>
      <c r="DH21" s="214"/>
      <c r="DI21" s="214"/>
      <c r="DJ21" s="214"/>
      <c r="DK21" s="214"/>
      <c r="DL21" s="214"/>
      <c r="DM21" s="214"/>
      <c r="DN21" s="214"/>
    </row>
    <row r="22" spans="1:118" ht="21.45" customHeight="1" x14ac:dyDescent="0.15">
      <c r="A22" s="287"/>
      <c r="B22" s="286"/>
      <c r="C22" s="282">
        <v>4</v>
      </c>
      <c r="D22" s="284" t="s">
        <v>377</v>
      </c>
      <c r="E22" s="285"/>
      <c r="F22" s="329" t="s">
        <v>674</v>
      </c>
      <c r="G22" s="330" t="s">
        <v>438</v>
      </c>
      <c r="H22" s="331"/>
      <c r="I22" s="332" t="s">
        <v>388</v>
      </c>
      <c r="J22" s="235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  <c r="BI22" s="214"/>
      <c r="BJ22" s="214"/>
      <c r="BK22" s="214"/>
      <c r="BL22" s="214"/>
      <c r="BM22" s="214"/>
      <c r="BN22" s="214"/>
      <c r="BO22" s="214"/>
      <c r="BP22" s="214"/>
      <c r="BQ22" s="214"/>
      <c r="BR22" s="214"/>
      <c r="BS22" s="214"/>
      <c r="BT22" s="214"/>
      <c r="BU22" s="214"/>
      <c r="BV22" s="214"/>
      <c r="BW22" s="214"/>
      <c r="BX22" s="214"/>
      <c r="BY22" s="214"/>
      <c r="BZ22" s="214"/>
      <c r="CA22" s="214"/>
      <c r="CB22" s="214"/>
      <c r="CC22" s="214"/>
      <c r="CD22" s="214"/>
      <c r="CE22" s="214"/>
      <c r="CF22" s="214"/>
      <c r="CG22" s="214"/>
      <c r="CH22" s="214"/>
      <c r="CI22" s="214"/>
      <c r="CJ22" s="214"/>
      <c r="CK22" s="214"/>
      <c r="CL22" s="214"/>
      <c r="CM22" s="214"/>
      <c r="CN22" s="214"/>
      <c r="CO22" s="214"/>
      <c r="CP22" s="214"/>
      <c r="CQ22" s="214"/>
      <c r="CR22" s="214"/>
      <c r="CS22" s="214"/>
      <c r="CT22" s="214"/>
      <c r="CU22" s="214"/>
      <c r="CV22" s="214"/>
      <c r="CW22" s="214"/>
      <c r="CX22" s="214"/>
      <c r="CY22" s="214"/>
      <c r="CZ22" s="214"/>
      <c r="DA22" s="214"/>
      <c r="DB22" s="214"/>
      <c r="DC22" s="214"/>
      <c r="DD22" s="214"/>
      <c r="DE22" s="214"/>
      <c r="DF22" s="214"/>
      <c r="DG22" s="214"/>
      <c r="DH22" s="214"/>
      <c r="DI22" s="214"/>
      <c r="DJ22" s="214"/>
      <c r="DK22" s="214"/>
      <c r="DL22" s="214"/>
      <c r="DM22" s="214"/>
      <c r="DN22" s="214"/>
    </row>
    <row r="23" spans="1:118" ht="21.45" customHeight="1" x14ac:dyDescent="0.15">
      <c r="A23" s="287"/>
      <c r="B23" s="286"/>
      <c r="C23" s="282">
        <v>5</v>
      </c>
      <c r="D23" s="284" t="s">
        <v>382</v>
      </c>
      <c r="E23" s="285"/>
      <c r="F23" s="329" t="s">
        <v>439</v>
      </c>
      <c r="G23" s="330" t="s">
        <v>438</v>
      </c>
      <c r="H23" s="331"/>
      <c r="I23" s="332" t="s">
        <v>280</v>
      </c>
      <c r="J23" s="235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  <c r="BI23" s="214"/>
      <c r="BJ23" s="214"/>
      <c r="BK23" s="214"/>
      <c r="BL23" s="214"/>
      <c r="BM23" s="214"/>
      <c r="BN23" s="214"/>
      <c r="BO23" s="214"/>
      <c r="BP23" s="214"/>
      <c r="BQ23" s="214"/>
      <c r="BR23" s="214"/>
      <c r="BS23" s="214"/>
      <c r="BT23" s="214"/>
      <c r="BU23" s="214"/>
      <c r="BV23" s="214"/>
      <c r="BW23" s="214"/>
      <c r="BX23" s="214"/>
      <c r="BY23" s="214"/>
      <c r="BZ23" s="214"/>
      <c r="CA23" s="214"/>
      <c r="CB23" s="214"/>
      <c r="CC23" s="214"/>
      <c r="CD23" s="214"/>
      <c r="CE23" s="214"/>
      <c r="CF23" s="214"/>
      <c r="CG23" s="214"/>
      <c r="CH23" s="214"/>
      <c r="CI23" s="214"/>
      <c r="CJ23" s="214"/>
      <c r="CK23" s="214"/>
      <c r="CL23" s="214"/>
      <c r="CM23" s="214"/>
      <c r="CN23" s="214"/>
      <c r="CO23" s="214"/>
      <c r="CP23" s="214"/>
      <c r="CQ23" s="214"/>
      <c r="CR23" s="214"/>
      <c r="CS23" s="214"/>
      <c r="CT23" s="214"/>
      <c r="CU23" s="214"/>
      <c r="CV23" s="214"/>
      <c r="CW23" s="214"/>
      <c r="CX23" s="214"/>
      <c r="CY23" s="214"/>
      <c r="CZ23" s="214"/>
      <c r="DA23" s="214"/>
      <c r="DB23" s="214"/>
      <c r="DC23" s="214"/>
      <c r="DD23" s="214"/>
      <c r="DE23" s="214"/>
      <c r="DF23" s="214"/>
      <c r="DG23" s="214"/>
      <c r="DH23" s="214"/>
      <c r="DI23" s="214"/>
      <c r="DJ23" s="214"/>
      <c r="DK23" s="214"/>
      <c r="DL23" s="214"/>
      <c r="DM23" s="214"/>
      <c r="DN23" s="214"/>
    </row>
    <row r="24" spans="1:118" ht="21.45" customHeight="1" x14ac:dyDescent="0.15">
      <c r="A24" s="287"/>
      <c r="B24" s="286"/>
      <c r="C24" s="282">
        <v>6</v>
      </c>
      <c r="D24" s="284" t="s">
        <v>380</v>
      </c>
      <c r="E24" s="285"/>
      <c r="F24" s="329" t="s">
        <v>440</v>
      </c>
      <c r="G24" s="330" t="s">
        <v>441</v>
      </c>
      <c r="H24" s="331"/>
      <c r="I24" s="332" t="s">
        <v>280</v>
      </c>
      <c r="J24" s="235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214"/>
      <c r="Y24" s="214"/>
      <c r="Z24" s="214"/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  <c r="BI24" s="214"/>
      <c r="BJ24" s="214"/>
      <c r="BK24" s="214"/>
      <c r="BL24" s="214"/>
      <c r="BM24" s="214"/>
      <c r="BN24" s="214"/>
      <c r="BO24" s="214"/>
      <c r="BP24" s="214"/>
      <c r="BQ24" s="214"/>
      <c r="BR24" s="214"/>
      <c r="BS24" s="214"/>
      <c r="BT24" s="214"/>
      <c r="BU24" s="214"/>
      <c r="BV24" s="214"/>
      <c r="BW24" s="214"/>
      <c r="BX24" s="214"/>
      <c r="BY24" s="214"/>
      <c r="BZ24" s="214"/>
      <c r="CA24" s="214"/>
      <c r="CB24" s="214"/>
      <c r="CC24" s="214"/>
      <c r="CD24" s="214"/>
      <c r="CE24" s="214"/>
      <c r="CF24" s="214"/>
      <c r="CG24" s="214"/>
      <c r="CH24" s="214"/>
      <c r="CI24" s="214"/>
      <c r="CJ24" s="214"/>
      <c r="CK24" s="214"/>
      <c r="CL24" s="214"/>
      <c r="CM24" s="214"/>
      <c r="CN24" s="214"/>
      <c r="CO24" s="214"/>
      <c r="CP24" s="214"/>
      <c r="CQ24" s="214"/>
      <c r="CR24" s="214"/>
      <c r="CS24" s="214"/>
      <c r="CT24" s="214"/>
      <c r="CU24" s="214"/>
      <c r="CV24" s="214"/>
      <c r="CW24" s="214"/>
      <c r="CX24" s="214"/>
      <c r="CY24" s="214"/>
      <c r="CZ24" s="214"/>
      <c r="DA24" s="214"/>
      <c r="DB24" s="214"/>
      <c r="DC24" s="214"/>
      <c r="DD24" s="214"/>
      <c r="DE24" s="214"/>
      <c r="DF24" s="214"/>
      <c r="DG24" s="214"/>
      <c r="DH24" s="214"/>
      <c r="DI24" s="214"/>
      <c r="DJ24" s="214"/>
      <c r="DK24" s="214"/>
      <c r="DL24" s="214"/>
      <c r="DM24" s="214"/>
      <c r="DN24" s="214"/>
    </row>
    <row r="25" spans="1:118" ht="21.45" customHeight="1" x14ac:dyDescent="0.15">
      <c r="A25" s="287"/>
      <c r="B25" s="286"/>
      <c r="C25" s="282"/>
      <c r="D25" s="284"/>
      <c r="E25" s="285"/>
      <c r="F25" s="329" t="s">
        <v>753</v>
      </c>
      <c r="G25" s="330" t="s">
        <v>442</v>
      </c>
      <c r="H25" s="331"/>
      <c r="I25" s="332" t="s">
        <v>376</v>
      </c>
      <c r="J25" s="235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  <c r="BI25" s="214"/>
      <c r="BJ25" s="214"/>
      <c r="BK25" s="214"/>
      <c r="BL25" s="214"/>
      <c r="BM25" s="214"/>
      <c r="BN25" s="214"/>
      <c r="BO25" s="214"/>
      <c r="BP25" s="214"/>
      <c r="BQ25" s="214"/>
      <c r="BR25" s="214"/>
      <c r="BS25" s="214"/>
      <c r="BT25" s="214"/>
      <c r="BU25" s="214"/>
      <c r="BV25" s="214"/>
      <c r="BW25" s="214"/>
      <c r="BX25" s="214"/>
      <c r="BY25" s="214"/>
      <c r="BZ25" s="214"/>
      <c r="CA25" s="214"/>
      <c r="CB25" s="214"/>
      <c r="CC25" s="214"/>
      <c r="CD25" s="214"/>
      <c r="CE25" s="214"/>
      <c r="CF25" s="214"/>
      <c r="CG25" s="214"/>
      <c r="CH25" s="214"/>
      <c r="CI25" s="214"/>
      <c r="CJ25" s="214"/>
      <c r="CK25" s="214"/>
      <c r="CL25" s="214"/>
      <c r="CM25" s="214"/>
      <c r="CN25" s="214"/>
      <c r="CO25" s="214"/>
      <c r="CP25" s="214"/>
      <c r="CQ25" s="214"/>
      <c r="CR25" s="214"/>
      <c r="CS25" s="214"/>
      <c r="CT25" s="214"/>
      <c r="CU25" s="214"/>
      <c r="CV25" s="214"/>
      <c r="CW25" s="214"/>
      <c r="CX25" s="214"/>
      <c r="CY25" s="214"/>
      <c r="CZ25" s="214"/>
      <c r="DA25" s="214"/>
      <c r="DB25" s="214"/>
      <c r="DC25" s="214"/>
      <c r="DD25" s="214"/>
      <c r="DE25" s="214"/>
      <c r="DF25" s="214"/>
      <c r="DG25" s="214"/>
      <c r="DH25" s="214"/>
      <c r="DI25" s="214"/>
      <c r="DJ25" s="214"/>
      <c r="DK25" s="214"/>
      <c r="DL25" s="214"/>
      <c r="DM25" s="214"/>
      <c r="DN25" s="214"/>
    </row>
    <row r="26" spans="1:118" ht="21.45" customHeight="1" x14ac:dyDescent="0.15">
      <c r="A26" s="287"/>
      <c r="B26" s="286"/>
      <c r="C26" s="282">
        <v>7</v>
      </c>
      <c r="D26" s="284" t="s">
        <v>377</v>
      </c>
      <c r="E26" s="285"/>
      <c r="F26" s="329" t="s">
        <v>675</v>
      </c>
      <c r="G26" s="330" t="s">
        <v>443</v>
      </c>
      <c r="H26" s="331"/>
      <c r="I26" s="332" t="s">
        <v>376</v>
      </c>
      <c r="J26" s="235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4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  <c r="BI26" s="214"/>
      <c r="BJ26" s="214"/>
      <c r="BK26" s="214"/>
      <c r="BL26" s="214"/>
      <c r="BM26" s="214"/>
      <c r="BN26" s="214"/>
      <c r="BO26" s="214"/>
      <c r="BP26" s="214"/>
      <c r="BQ26" s="214"/>
      <c r="BR26" s="214"/>
      <c r="BS26" s="214"/>
      <c r="BT26" s="214"/>
      <c r="BU26" s="214"/>
      <c r="BV26" s="214"/>
      <c r="BW26" s="214"/>
      <c r="BX26" s="214"/>
      <c r="BY26" s="214"/>
      <c r="BZ26" s="214"/>
      <c r="CA26" s="214"/>
      <c r="CB26" s="214"/>
      <c r="CC26" s="214"/>
      <c r="CD26" s="214"/>
      <c r="CE26" s="214"/>
      <c r="CF26" s="214"/>
      <c r="CG26" s="214"/>
      <c r="CH26" s="214"/>
      <c r="CI26" s="214"/>
      <c r="CJ26" s="214"/>
      <c r="CK26" s="214"/>
      <c r="CL26" s="214"/>
      <c r="CM26" s="214"/>
      <c r="CN26" s="214"/>
      <c r="CO26" s="214"/>
      <c r="CP26" s="214"/>
      <c r="CQ26" s="214"/>
      <c r="CR26" s="214"/>
      <c r="CS26" s="214"/>
      <c r="CT26" s="214"/>
      <c r="CU26" s="214"/>
      <c r="CV26" s="214"/>
      <c r="CW26" s="214"/>
      <c r="CX26" s="214"/>
      <c r="CY26" s="214"/>
      <c r="CZ26" s="214"/>
      <c r="DA26" s="214"/>
      <c r="DB26" s="214"/>
      <c r="DC26" s="214"/>
      <c r="DD26" s="214"/>
      <c r="DE26" s="214"/>
      <c r="DF26" s="214"/>
      <c r="DG26" s="214"/>
      <c r="DH26" s="214"/>
      <c r="DI26" s="214"/>
      <c r="DJ26" s="214"/>
      <c r="DK26" s="214"/>
      <c r="DL26" s="214"/>
      <c r="DM26" s="214"/>
      <c r="DN26" s="214"/>
    </row>
    <row r="27" spans="1:118" ht="21.45" customHeight="1" x14ac:dyDescent="0.15">
      <c r="A27" s="287"/>
      <c r="B27" s="286"/>
      <c r="C27" s="282">
        <v>8</v>
      </c>
      <c r="D27" s="284" t="s">
        <v>444</v>
      </c>
      <c r="E27" s="285"/>
      <c r="F27" s="329" t="s">
        <v>445</v>
      </c>
      <c r="G27" s="330" t="s">
        <v>446</v>
      </c>
      <c r="H27" s="331"/>
      <c r="I27" s="332" t="s">
        <v>381</v>
      </c>
      <c r="J27" s="235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214"/>
      <c r="AD27" s="214"/>
      <c r="AE27" s="214"/>
      <c r="AF27" s="214"/>
      <c r="AG27" s="214"/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  <c r="BI27" s="214"/>
      <c r="BJ27" s="214"/>
      <c r="BK27" s="214"/>
      <c r="BL27" s="214"/>
      <c r="BM27" s="214"/>
      <c r="BN27" s="214"/>
      <c r="BO27" s="214"/>
      <c r="BP27" s="214"/>
      <c r="BQ27" s="214"/>
      <c r="BR27" s="214"/>
      <c r="BS27" s="214"/>
      <c r="BT27" s="214"/>
      <c r="BU27" s="214"/>
      <c r="BV27" s="214"/>
      <c r="BW27" s="214"/>
      <c r="BX27" s="214"/>
      <c r="BY27" s="214"/>
      <c r="BZ27" s="214"/>
      <c r="CA27" s="214"/>
      <c r="CB27" s="214"/>
      <c r="CC27" s="214"/>
      <c r="CD27" s="214"/>
      <c r="CE27" s="214"/>
      <c r="CF27" s="214"/>
      <c r="CG27" s="214"/>
      <c r="CH27" s="214"/>
      <c r="CI27" s="214"/>
      <c r="CJ27" s="214"/>
      <c r="CK27" s="214"/>
      <c r="CL27" s="214"/>
      <c r="CM27" s="214"/>
      <c r="CN27" s="214"/>
      <c r="CO27" s="214"/>
      <c r="CP27" s="214"/>
      <c r="CQ27" s="214"/>
      <c r="CR27" s="214"/>
      <c r="CS27" s="214"/>
      <c r="CT27" s="214"/>
      <c r="CU27" s="214"/>
      <c r="CV27" s="214"/>
      <c r="CW27" s="214"/>
      <c r="CX27" s="214"/>
      <c r="CY27" s="214"/>
      <c r="CZ27" s="214"/>
      <c r="DA27" s="214"/>
      <c r="DB27" s="214"/>
      <c r="DC27" s="214"/>
      <c r="DD27" s="214"/>
      <c r="DE27" s="214"/>
      <c r="DF27" s="214"/>
      <c r="DG27" s="214"/>
      <c r="DH27" s="214"/>
      <c r="DI27" s="214"/>
      <c r="DJ27" s="214"/>
      <c r="DK27" s="214"/>
      <c r="DL27" s="214"/>
      <c r="DM27" s="214"/>
      <c r="DN27" s="214"/>
    </row>
    <row r="28" spans="1:118" ht="21.45" customHeight="1" x14ac:dyDescent="0.15">
      <c r="A28" s="287"/>
      <c r="B28" s="286"/>
      <c r="C28" s="282">
        <v>9</v>
      </c>
      <c r="D28" s="284" t="s">
        <v>393</v>
      </c>
      <c r="E28" s="285"/>
      <c r="F28" s="329" t="s">
        <v>447</v>
      </c>
      <c r="G28" s="330" t="s">
        <v>448</v>
      </c>
      <c r="H28" s="331"/>
      <c r="I28" s="347" t="s">
        <v>394</v>
      </c>
      <c r="J28" s="235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4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  <c r="BI28" s="214"/>
      <c r="BJ28" s="214"/>
      <c r="BK28" s="214"/>
      <c r="BL28" s="214"/>
      <c r="BM28" s="214"/>
      <c r="BN28" s="214"/>
      <c r="BO28" s="214"/>
      <c r="BP28" s="214"/>
      <c r="BQ28" s="214"/>
      <c r="BR28" s="214"/>
      <c r="BS28" s="214"/>
      <c r="BT28" s="214"/>
      <c r="BU28" s="214"/>
      <c r="BV28" s="214"/>
      <c r="BW28" s="214"/>
      <c r="BX28" s="214"/>
      <c r="BY28" s="214"/>
      <c r="BZ28" s="214"/>
      <c r="CA28" s="214"/>
      <c r="CB28" s="214"/>
      <c r="CC28" s="214"/>
      <c r="CD28" s="214"/>
      <c r="CE28" s="214"/>
      <c r="CF28" s="214"/>
      <c r="CG28" s="214"/>
      <c r="CH28" s="214"/>
      <c r="CI28" s="214"/>
      <c r="CJ28" s="214"/>
      <c r="CK28" s="214"/>
      <c r="CL28" s="214"/>
      <c r="CM28" s="214"/>
      <c r="CN28" s="214"/>
      <c r="CO28" s="214"/>
      <c r="CP28" s="214"/>
      <c r="CQ28" s="214"/>
      <c r="CR28" s="214"/>
      <c r="CS28" s="214"/>
      <c r="CT28" s="214"/>
      <c r="CU28" s="214"/>
      <c r="CV28" s="214"/>
      <c r="CW28" s="214"/>
      <c r="CX28" s="214"/>
      <c r="CY28" s="214"/>
      <c r="CZ28" s="214"/>
      <c r="DA28" s="214"/>
      <c r="DB28" s="214"/>
      <c r="DC28" s="214"/>
      <c r="DD28" s="214"/>
      <c r="DE28" s="214"/>
      <c r="DF28" s="214"/>
      <c r="DG28" s="214"/>
      <c r="DH28" s="214"/>
      <c r="DI28" s="214"/>
      <c r="DJ28" s="214"/>
      <c r="DK28" s="214"/>
      <c r="DL28" s="214"/>
      <c r="DM28" s="214"/>
      <c r="DN28" s="214"/>
    </row>
    <row r="29" spans="1:118" ht="21.45" customHeight="1" x14ac:dyDescent="0.15">
      <c r="A29" s="289"/>
      <c r="B29" s="288"/>
      <c r="C29" s="290"/>
      <c r="D29" s="291"/>
      <c r="E29" s="292"/>
      <c r="F29" s="343" t="s">
        <v>449</v>
      </c>
      <c r="G29" s="344"/>
      <c r="H29" s="345"/>
      <c r="I29" s="346"/>
      <c r="J29" s="235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4"/>
      <c r="Z29" s="214"/>
      <c r="AA29" s="214"/>
      <c r="AB29" s="214"/>
      <c r="AC29" s="214"/>
      <c r="AD29" s="214"/>
      <c r="AE29" s="214"/>
      <c r="AF29" s="214"/>
      <c r="AG29" s="214"/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  <c r="BI29" s="214"/>
      <c r="BJ29" s="214"/>
      <c r="BK29" s="214"/>
      <c r="BL29" s="214"/>
      <c r="BM29" s="214"/>
      <c r="BN29" s="214"/>
      <c r="BO29" s="214"/>
      <c r="BP29" s="214"/>
      <c r="BQ29" s="214"/>
      <c r="BR29" s="214"/>
      <c r="BS29" s="214"/>
      <c r="BT29" s="214"/>
      <c r="BU29" s="214"/>
      <c r="BV29" s="214"/>
      <c r="BW29" s="214"/>
      <c r="BX29" s="214"/>
      <c r="BY29" s="214"/>
      <c r="BZ29" s="214"/>
      <c r="CA29" s="214"/>
      <c r="CB29" s="214"/>
      <c r="CC29" s="214"/>
      <c r="CD29" s="214"/>
      <c r="CE29" s="214"/>
      <c r="CF29" s="214"/>
      <c r="CG29" s="214"/>
      <c r="CH29" s="214"/>
      <c r="CI29" s="214"/>
      <c r="CJ29" s="214"/>
      <c r="CK29" s="214"/>
      <c r="CL29" s="214"/>
      <c r="CM29" s="214"/>
      <c r="CN29" s="214"/>
      <c r="CO29" s="214"/>
      <c r="CP29" s="214"/>
      <c r="CQ29" s="214"/>
      <c r="CR29" s="214"/>
      <c r="CS29" s="214"/>
      <c r="CT29" s="214"/>
      <c r="CU29" s="214"/>
      <c r="CV29" s="214"/>
      <c r="CW29" s="214"/>
      <c r="CX29" s="214"/>
      <c r="CY29" s="214"/>
      <c r="CZ29" s="214"/>
      <c r="DA29" s="214"/>
      <c r="DB29" s="214"/>
      <c r="DC29" s="214"/>
      <c r="DD29" s="214"/>
      <c r="DE29" s="214"/>
      <c r="DF29" s="214"/>
      <c r="DG29" s="214"/>
      <c r="DH29" s="214"/>
      <c r="DI29" s="214"/>
      <c r="DJ29" s="214"/>
      <c r="DK29" s="214"/>
      <c r="DL29" s="214"/>
      <c r="DM29" s="214"/>
      <c r="DN29" s="214"/>
    </row>
    <row r="30" spans="1:118" x14ac:dyDescent="0.15">
      <c r="A30" s="348"/>
      <c r="B30" s="348"/>
      <c r="C30" s="348"/>
      <c r="D30" s="348"/>
      <c r="E30" s="348"/>
      <c r="F30" s="348"/>
      <c r="G30" s="348"/>
      <c r="H30" s="348"/>
      <c r="I30" s="348"/>
      <c r="J30" s="348"/>
    </row>
    <row r="31" spans="1:118" x14ac:dyDescent="0.15">
      <c r="A31" s="348"/>
      <c r="B31" s="348"/>
      <c r="C31" s="348"/>
      <c r="D31" s="348"/>
      <c r="E31" s="348"/>
      <c r="F31" s="348"/>
      <c r="G31" s="348"/>
      <c r="H31" s="348"/>
      <c r="I31" s="348"/>
      <c r="J31" s="348"/>
    </row>
    <row r="32" spans="1:118" x14ac:dyDescent="0.15">
      <c r="A32" s="348"/>
      <c r="B32" s="348"/>
      <c r="C32" s="348"/>
      <c r="D32" s="348"/>
      <c r="E32" s="348"/>
      <c r="F32" s="348"/>
      <c r="G32" s="348"/>
      <c r="H32" s="348"/>
      <c r="I32" s="348"/>
      <c r="J32" s="348"/>
    </row>
  </sheetData>
  <sheetProtection selectLockedCells="1" selectUnlockedCells="1"/>
  <mergeCells count="2">
    <mergeCell ref="C1:D1"/>
    <mergeCell ref="G1:H1"/>
  </mergeCells>
  <phoneticPr fontId="2"/>
  <pageMargins left="0.78740157480314965" right="0.39370078740157483" top="0.39370078740157483" bottom="0.39370078740157483" header="0" footer="0"/>
  <pageSetup paperSize="9" scale="89" firstPageNumber="0" orientation="landscape" r:id="rId1"/>
  <headerFooter scaleWithDoc="0" alignWithMargins="0">
    <oddFooter>&amp;C&amp;"ＭＳ 明朝,標準"－５５－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pageSetUpPr fitToPage="1"/>
  </sheetPr>
  <dimension ref="A1:DO15"/>
  <sheetViews>
    <sheetView view="pageLayout" zoomScaleNormal="90" workbookViewId="0">
      <selection activeCell="F22" sqref="F22"/>
    </sheetView>
  </sheetViews>
  <sheetFormatPr defaultColWidth="9" defaultRowHeight="14.4" x14ac:dyDescent="0.15"/>
  <cols>
    <col min="1" max="1" width="7.6640625" style="207" customWidth="1"/>
    <col min="2" max="2" width="8.6640625" style="207" customWidth="1"/>
    <col min="3" max="3" width="2.6640625" style="207" customWidth="1"/>
    <col min="4" max="4" width="13.6640625" style="207" customWidth="1"/>
    <col min="5" max="5" width="12.6640625" style="207" customWidth="1"/>
    <col min="6" max="6" width="1.6640625" style="207" customWidth="1"/>
    <col min="7" max="7" width="82" style="207" customWidth="1"/>
    <col min="8" max="8" width="7.109375" style="207" customWidth="1"/>
    <col min="9" max="9" width="1.6640625" style="207" customWidth="1"/>
    <col min="10" max="10" width="16.6640625" style="207" customWidth="1"/>
    <col min="11" max="256" width="9" style="207"/>
    <col min="257" max="257" width="7.6640625" style="207" customWidth="1"/>
    <col min="258" max="258" width="8.6640625" style="207" customWidth="1"/>
    <col min="259" max="259" width="2.6640625" style="207" customWidth="1"/>
    <col min="260" max="260" width="13.6640625" style="207" customWidth="1"/>
    <col min="261" max="261" width="12.6640625" style="207" customWidth="1"/>
    <col min="262" max="262" width="1.6640625" style="207" customWidth="1"/>
    <col min="263" max="263" width="82" style="207" customWidth="1"/>
    <col min="264" max="264" width="7.109375" style="207" customWidth="1"/>
    <col min="265" max="265" width="1.6640625" style="207" customWidth="1"/>
    <col min="266" max="266" width="16.6640625" style="207" customWidth="1"/>
    <col min="267" max="512" width="9" style="207"/>
    <col min="513" max="513" width="7.6640625" style="207" customWidth="1"/>
    <col min="514" max="514" width="8.6640625" style="207" customWidth="1"/>
    <col min="515" max="515" width="2.6640625" style="207" customWidth="1"/>
    <col min="516" max="516" width="13.6640625" style="207" customWidth="1"/>
    <col min="517" max="517" width="12.6640625" style="207" customWidth="1"/>
    <col min="518" max="518" width="1.6640625" style="207" customWidth="1"/>
    <col min="519" max="519" width="82" style="207" customWidth="1"/>
    <col min="520" max="520" width="7.109375" style="207" customWidth="1"/>
    <col min="521" max="521" width="1.6640625" style="207" customWidth="1"/>
    <col min="522" max="522" width="16.6640625" style="207" customWidth="1"/>
    <col min="523" max="768" width="9" style="207"/>
    <col min="769" max="769" width="7.6640625" style="207" customWidth="1"/>
    <col min="770" max="770" width="8.6640625" style="207" customWidth="1"/>
    <col min="771" max="771" width="2.6640625" style="207" customWidth="1"/>
    <col min="772" max="772" width="13.6640625" style="207" customWidth="1"/>
    <col min="773" max="773" width="12.6640625" style="207" customWidth="1"/>
    <col min="774" max="774" width="1.6640625" style="207" customWidth="1"/>
    <col min="775" max="775" width="82" style="207" customWidth="1"/>
    <col min="776" max="776" width="7.109375" style="207" customWidth="1"/>
    <col min="777" max="777" width="1.6640625" style="207" customWidth="1"/>
    <col min="778" max="778" width="16.6640625" style="207" customWidth="1"/>
    <col min="779" max="1024" width="9" style="207"/>
    <col min="1025" max="1025" width="7.6640625" style="207" customWidth="1"/>
    <col min="1026" max="1026" width="8.6640625" style="207" customWidth="1"/>
    <col min="1027" max="1027" width="2.6640625" style="207" customWidth="1"/>
    <col min="1028" max="1028" width="13.6640625" style="207" customWidth="1"/>
    <col min="1029" max="1029" width="12.6640625" style="207" customWidth="1"/>
    <col min="1030" max="1030" width="1.6640625" style="207" customWidth="1"/>
    <col min="1031" max="1031" width="82" style="207" customWidth="1"/>
    <col min="1032" max="1032" width="7.109375" style="207" customWidth="1"/>
    <col min="1033" max="1033" width="1.6640625" style="207" customWidth="1"/>
    <col min="1034" max="1034" width="16.6640625" style="207" customWidth="1"/>
    <col min="1035" max="1280" width="9" style="207"/>
    <col min="1281" max="1281" width="7.6640625" style="207" customWidth="1"/>
    <col min="1282" max="1282" width="8.6640625" style="207" customWidth="1"/>
    <col min="1283" max="1283" width="2.6640625" style="207" customWidth="1"/>
    <col min="1284" max="1284" width="13.6640625" style="207" customWidth="1"/>
    <col min="1285" max="1285" width="12.6640625" style="207" customWidth="1"/>
    <col min="1286" max="1286" width="1.6640625" style="207" customWidth="1"/>
    <col min="1287" max="1287" width="82" style="207" customWidth="1"/>
    <col min="1288" max="1288" width="7.109375" style="207" customWidth="1"/>
    <col min="1289" max="1289" width="1.6640625" style="207" customWidth="1"/>
    <col min="1290" max="1290" width="16.6640625" style="207" customWidth="1"/>
    <col min="1291" max="1536" width="9" style="207"/>
    <col min="1537" max="1537" width="7.6640625" style="207" customWidth="1"/>
    <col min="1538" max="1538" width="8.6640625" style="207" customWidth="1"/>
    <col min="1539" max="1539" width="2.6640625" style="207" customWidth="1"/>
    <col min="1540" max="1540" width="13.6640625" style="207" customWidth="1"/>
    <col min="1541" max="1541" width="12.6640625" style="207" customWidth="1"/>
    <col min="1542" max="1542" width="1.6640625" style="207" customWidth="1"/>
    <col min="1543" max="1543" width="82" style="207" customWidth="1"/>
    <col min="1544" max="1544" width="7.109375" style="207" customWidth="1"/>
    <col min="1545" max="1545" width="1.6640625" style="207" customWidth="1"/>
    <col min="1546" max="1546" width="16.6640625" style="207" customWidth="1"/>
    <col min="1547" max="1792" width="9" style="207"/>
    <col min="1793" max="1793" width="7.6640625" style="207" customWidth="1"/>
    <col min="1794" max="1794" width="8.6640625" style="207" customWidth="1"/>
    <col min="1795" max="1795" width="2.6640625" style="207" customWidth="1"/>
    <col min="1796" max="1796" width="13.6640625" style="207" customWidth="1"/>
    <col min="1797" max="1797" width="12.6640625" style="207" customWidth="1"/>
    <col min="1798" max="1798" width="1.6640625" style="207" customWidth="1"/>
    <col min="1799" max="1799" width="82" style="207" customWidth="1"/>
    <col min="1800" max="1800" width="7.109375" style="207" customWidth="1"/>
    <col min="1801" max="1801" width="1.6640625" style="207" customWidth="1"/>
    <col min="1802" max="1802" width="16.6640625" style="207" customWidth="1"/>
    <col min="1803" max="2048" width="9" style="207"/>
    <col min="2049" max="2049" width="7.6640625" style="207" customWidth="1"/>
    <col min="2050" max="2050" width="8.6640625" style="207" customWidth="1"/>
    <col min="2051" max="2051" width="2.6640625" style="207" customWidth="1"/>
    <col min="2052" max="2052" width="13.6640625" style="207" customWidth="1"/>
    <col min="2053" max="2053" width="12.6640625" style="207" customWidth="1"/>
    <col min="2054" max="2054" width="1.6640625" style="207" customWidth="1"/>
    <col min="2055" max="2055" width="82" style="207" customWidth="1"/>
    <col min="2056" max="2056" width="7.109375" style="207" customWidth="1"/>
    <col min="2057" max="2057" width="1.6640625" style="207" customWidth="1"/>
    <col min="2058" max="2058" width="16.6640625" style="207" customWidth="1"/>
    <col min="2059" max="2304" width="9" style="207"/>
    <col min="2305" max="2305" width="7.6640625" style="207" customWidth="1"/>
    <col min="2306" max="2306" width="8.6640625" style="207" customWidth="1"/>
    <col min="2307" max="2307" width="2.6640625" style="207" customWidth="1"/>
    <col min="2308" max="2308" width="13.6640625" style="207" customWidth="1"/>
    <col min="2309" max="2309" width="12.6640625" style="207" customWidth="1"/>
    <col min="2310" max="2310" width="1.6640625" style="207" customWidth="1"/>
    <col min="2311" max="2311" width="82" style="207" customWidth="1"/>
    <col min="2312" max="2312" width="7.109375" style="207" customWidth="1"/>
    <col min="2313" max="2313" width="1.6640625" style="207" customWidth="1"/>
    <col min="2314" max="2314" width="16.6640625" style="207" customWidth="1"/>
    <col min="2315" max="2560" width="9" style="207"/>
    <col min="2561" max="2561" width="7.6640625" style="207" customWidth="1"/>
    <col min="2562" max="2562" width="8.6640625" style="207" customWidth="1"/>
    <col min="2563" max="2563" width="2.6640625" style="207" customWidth="1"/>
    <col min="2564" max="2564" width="13.6640625" style="207" customWidth="1"/>
    <col min="2565" max="2565" width="12.6640625" style="207" customWidth="1"/>
    <col min="2566" max="2566" width="1.6640625" style="207" customWidth="1"/>
    <col min="2567" max="2567" width="82" style="207" customWidth="1"/>
    <col min="2568" max="2568" width="7.109375" style="207" customWidth="1"/>
    <col min="2569" max="2569" width="1.6640625" style="207" customWidth="1"/>
    <col min="2570" max="2570" width="16.6640625" style="207" customWidth="1"/>
    <col min="2571" max="2816" width="9" style="207"/>
    <col min="2817" max="2817" width="7.6640625" style="207" customWidth="1"/>
    <col min="2818" max="2818" width="8.6640625" style="207" customWidth="1"/>
    <col min="2819" max="2819" width="2.6640625" style="207" customWidth="1"/>
    <col min="2820" max="2820" width="13.6640625" style="207" customWidth="1"/>
    <col min="2821" max="2821" width="12.6640625" style="207" customWidth="1"/>
    <col min="2822" max="2822" width="1.6640625" style="207" customWidth="1"/>
    <col min="2823" max="2823" width="82" style="207" customWidth="1"/>
    <col min="2824" max="2824" width="7.109375" style="207" customWidth="1"/>
    <col min="2825" max="2825" width="1.6640625" style="207" customWidth="1"/>
    <col min="2826" max="2826" width="16.6640625" style="207" customWidth="1"/>
    <col min="2827" max="3072" width="9" style="207"/>
    <col min="3073" max="3073" width="7.6640625" style="207" customWidth="1"/>
    <col min="3074" max="3074" width="8.6640625" style="207" customWidth="1"/>
    <col min="3075" max="3075" width="2.6640625" style="207" customWidth="1"/>
    <col min="3076" max="3076" width="13.6640625" style="207" customWidth="1"/>
    <col min="3077" max="3077" width="12.6640625" style="207" customWidth="1"/>
    <col min="3078" max="3078" width="1.6640625" style="207" customWidth="1"/>
    <col min="3079" max="3079" width="82" style="207" customWidth="1"/>
    <col min="3080" max="3080" width="7.109375" style="207" customWidth="1"/>
    <col min="3081" max="3081" width="1.6640625" style="207" customWidth="1"/>
    <col min="3082" max="3082" width="16.6640625" style="207" customWidth="1"/>
    <col min="3083" max="3328" width="9" style="207"/>
    <col min="3329" max="3329" width="7.6640625" style="207" customWidth="1"/>
    <col min="3330" max="3330" width="8.6640625" style="207" customWidth="1"/>
    <col min="3331" max="3331" width="2.6640625" style="207" customWidth="1"/>
    <col min="3332" max="3332" width="13.6640625" style="207" customWidth="1"/>
    <col min="3333" max="3333" width="12.6640625" style="207" customWidth="1"/>
    <col min="3334" max="3334" width="1.6640625" style="207" customWidth="1"/>
    <col min="3335" max="3335" width="82" style="207" customWidth="1"/>
    <col min="3336" max="3336" width="7.109375" style="207" customWidth="1"/>
    <col min="3337" max="3337" width="1.6640625" style="207" customWidth="1"/>
    <col min="3338" max="3338" width="16.6640625" style="207" customWidth="1"/>
    <col min="3339" max="3584" width="9" style="207"/>
    <col min="3585" max="3585" width="7.6640625" style="207" customWidth="1"/>
    <col min="3586" max="3586" width="8.6640625" style="207" customWidth="1"/>
    <col min="3587" max="3587" width="2.6640625" style="207" customWidth="1"/>
    <col min="3588" max="3588" width="13.6640625" style="207" customWidth="1"/>
    <col min="3589" max="3589" width="12.6640625" style="207" customWidth="1"/>
    <col min="3590" max="3590" width="1.6640625" style="207" customWidth="1"/>
    <col min="3591" max="3591" width="82" style="207" customWidth="1"/>
    <col min="3592" max="3592" width="7.109375" style="207" customWidth="1"/>
    <col min="3593" max="3593" width="1.6640625" style="207" customWidth="1"/>
    <col min="3594" max="3594" width="16.6640625" style="207" customWidth="1"/>
    <col min="3595" max="3840" width="9" style="207"/>
    <col min="3841" max="3841" width="7.6640625" style="207" customWidth="1"/>
    <col min="3842" max="3842" width="8.6640625" style="207" customWidth="1"/>
    <col min="3843" max="3843" width="2.6640625" style="207" customWidth="1"/>
    <col min="3844" max="3844" width="13.6640625" style="207" customWidth="1"/>
    <col min="3845" max="3845" width="12.6640625" style="207" customWidth="1"/>
    <col min="3846" max="3846" width="1.6640625" style="207" customWidth="1"/>
    <col min="3847" max="3847" width="82" style="207" customWidth="1"/>
    <col min="3848" max="3848" width="7.109375" style="207" customWidth="1"/>
    <col min="3849" max="3849" width="1.6640625" style="207" customWidth="1"/>
    <col min="3850" max="3850" width="16.6640625" style="207" customWidth="1"/>
    <col min="3851" max="4096" width="9" style="207"/>
    <col min="4097" max="4097" width="7.6640625" style="207" customWidth="1"/>
    <col min="4098" max="4098" width="8.6640625" style="207" customWidth="1"/>
    <col min="4099" max="4099" width="2.6640625" style="207" customWidth="1"/>
    <col min="4100" max="4100" width="13.6640625" style="207" customWidth="1"/>
    <col min="4101" max="4101" width="12.6640625" style="207" customWidth="1"/>
    <col min="4102" max="4102" width="1.6640625" style="207" customWidth="1"/>
    <col min="4103" max="4103" width="82" style="207" customWidth="1"/>
    <col min="4104" max="4104" width="7.109375" style="207" customWidth="1"/>
    <col min="4105" max="4105" width="1.6640625" style="207" customWidth="1"/>
    <col min="4106" max="4106" width="16.6640625" style="207" customWidth="1"/>
    <col min="4107" max="4352" width="9" style="207"/>
    <col min="4353" max="4353" width="7.6640625" style="207" customWidth="1"/>
    <col min="4354" max="4354" width="8.6640625" style="207" customWidth="1"/>
    <col min="4355" max="4355" width="2.6640625" style="207" customWidth="1"/>
    <col min="4356" max="4356" width="13.6640625" style="207" customWidth="1"/>
    <col min="4357" max="4357" width="12.6640625" style="207" customWidth="1"/>
    <col min="4358" max="4358" width="1.6640625" style="207" customWidth="1"/>
    <col min="4359" max="4359" width="82" style="207" customWidth="1"/>
    <col min="4360" max="4360" width="7.109375" style="207" customWidth="1"/>
    <col min="4361" max="4361" width="1.6640625" style="207" customWidth="1"/>
    <col min="4362" max="4362" width="16.6640625" style="207" customWidth="1"/>
    <col min="4363" max="4608" width="9" style="207"/>
    <col min="4609" max="4609" width="7.6640625" style="207" customWidth="1"/>
    <col min="4610" max="4610" width="8.6640625" style="207" customWidth="1"/>
    <col min="4611" max="4611" width="2.6640625" style="207" customWidth="1"/>
    <col min="4612" max="4612" width="13.6640625" style="207" customWidth="1"/>
    <col min="4613" max="4613" width="12.6640625" style="207" customWidth="1"/>
    <col min="4614" max="4614" width="1.6640625" style="207" customWidth="1"/>
    <col min="4615" max="4615" width="82" style="207" customWidth="1"/>
    <col min="4616" max="4616" width="7.109375" style="207" customWidth="1"/>
    <col min="4617" max="4617" width="1.6640625" style="207" customWidth="1"/>
    <col min="4618" max="4618" width="16.6640625" style="207" customWidth="1"/>
    <col min="4619" max="4864" width="9" style="207"/>
    <col min="4865" max="4865" width="7.6640625" style="207" customWidth="1"/>
    <col min="4866" max="4866" width="8.6640625" style="207" customWidth="1"/>
    <col min="4867" max="4867" width="2.6640625" style="207" customWidth="1"/>
    <col min="4868" max="4868" width="13.6640625" style="207" customWidth="1"/>
    <col min="4869" max="4869" width="12.6640625" style="207" customWidth="1"/>
    <col min="4870" max="4870" width="1.6640625" style="207" customWidth="1"/>
    <col min="4871" max="4871" width="82" style="207" customWidth="1"/>
    <col min="4872" max="4872" width="7.109375" style="207" customWidth="1"/>
    <col min="4873" max="4873" width="1.6640625" style="207" customWidth="1"/>
    <col min="4874" max="4874" width="16.6640625" style="207" customWidth="1"/>
    <col min="4875" max="5120" width="9" style="207"/>
    <col min="5121" max="5121" width="7.6640625" style="207" customWidth="1"/>
    <col min="5122" max="5122" width="8.6640625" style="207" customWidth="1"/>
    <col min="5123" max="5123" width="2.6640625" style="207" customWidth="1"/>
    <col min="5124" max="5124" width="13.6640625" style="207" customWidth="1"/>
    <col min="5125" max="5125" width="12.6640625" style="207" customWidth="1"/>
    <col min="5126" max="5126" width="1.6640625" style="207" customWidth="1"/>
    <col min="5127" max="5127" width="82" style="207" customWidth="1"/>
    <col min="5128" max="5128" width="7.109375" style="207" customWidth="1"/>
    <col min="5129" max="5129" width="1.6640625" style="207" customWidth="1"/>
    <col min="5130" max="5130" width="16.6640625" style="207" customWidth="1"/>
    <col min="5131" max="5376" width="9" style="207"/>
    <col min="5377" max="5377" width="7.6640625" style="207" customWidth="1"/>
    <col min="5378" max="5378" width="8.6640625" style="207" customWidth="1"/>
    <col min="5379" max="5379" width="2.6640625" style="207" customWidth="1"/>
    <col min="5380" max="5380" width="13.6640625" style="207" customWidth="1"/>
    <col min="5381" max="5381" width="12.6640625" style="207" customWidth="1"/>
    <col min="5382" max="5382" width="1.6640625" style="207" customWidth="1"/>
    <col min="5383" max="5383" width="82" style="207" customWidth="1"/>
    <col min="5384" max="5384" width="7.109375" style="207" customWidth="1"/>
    <col min="5385" max="5385" width="1.6640625" style="207" customWidth="1"/>
    <col min="5386" max="5386" width="16.6640625" style="207" customWidth="1"/>
    <col min="5387" max="5632" width="9" style="207"/>
    <col min="5633" max="5633" width="7.6640625" style="207" customWidth="1"/>
    <col min="5634" max="5634" width="8.6640625" style="207" customWidth="1"/>
    <col min="5635" max="5635" width="2.6640625" style="207" customWidth="1"/>
    <col min="5636" max="5636" width="13.6640625" style="207" customWidth="1"/>
    <col min="5637" max="5637" width="12.6640625" style="207" customWidth="1"/>
    <col min="5638" max="5638" width="1.6640625" style="207" customWidth="1"/>
    <col min="5639" max="5639" width="82" style="207" customWidth="1"/>
    <col min="5640" max="5640" width="7.109375" style="207" customWidth="1"/>
    <col min="5641" max="5641" width="1.6640625" style="207" customWidth="1"/>
    <col min="5642" max="5642" width="16.6640625" style="207" customWidth="1"/>
    <col min="5643" max="5888" width="9" style="207"/>
    <col min="5889" max="5889" width="7.6640625" style="207" customWidth="1"/>
    <col min="5890" max="5890" width="8.6640625" style="207" customWidth="1"/>
    <col min="5891" max="5891" width="2.6640625" style="207" customWidth="1"/>
    <col min="5892" max="5892" width="13.6640625" style="207" customWidth="1"/>
    <col min="5893" max="5893" width="12.6640625" style="207" customWidth="1"/>
    <col min="5894" max="5894" width="1.6640625" style="207" customWidth="1"/>
    <col min="5895" max="5895" width="82" style="207" customWidth="1"/>
    <col min="5896" max="5896" width="7.109375" style="207" customWidth="1"/>
    <col min="5897" max="5897" width="1.6640625" style="207" customWidth="1"/>
    <col min="5898" max="5898" width="16.6640625" style="207" customWidth="1"/>
    <col min="5899" max="6144" width="9" style="207"/>
    <col min="6145" max="6145" width="7.6640625" style="207" customWidth="1"/>
    <col min="6146" max="6146" width="8.6640625" style="207" customWidth="1"/>
    <col min="6147" max="6147" width="2.6640625" style="207" customWidth="1"/>
    <col min="6148" max="6148" width="13.6640625" style="207" customWidth="1"/>
    <col min="6149" max="6149" width="12.6640625" style="207" customWidth="1"/>
    <col min="6150" max="6150" width="1.6640625" style="207" customWidth="1"/>
    <col min="6151" max="6151" width="82" style="207" customWidth="1"/>
    <col min="6152" max="6152" width="7.109375" style="207" customWidth="1"/>
    <col min="6153" max="6153" width="1.6640625" style="207" customWidth="1"/>
    <col min="6154" max="6154" width="16.6640625" style="207" customWidth="1"/>
    <col min="6155" max="6400" width="9" style="207"/>
    <col min="6401" max="6401" width="7.6640625" style="207" customWidth="1"/>
    <col min="6402" max="6402" width="8.6640625" style="207" customWidth="1"/>
    <col min="6403" max="6403" width="2.6640625" style="207" customWidth="1"/>
    <col min="6404" max="6404" width="13.6640625" style="207" customWidth="1"/>
    <col min="6405" max="6405" width="12.6640625" style="207" customWidth="1"/>
    <col min="6406" max="6406" width="1.6640625" style="207" customWidth="1"/>
    <col min="6407" max="6407" width="82" style="207" customWidth="1"/>
    <col min="6408" max="6408" width="7.109375" style="207" customWidth="1"/>
    <col min="6409" max="6409" width="1.6640625" style="207" customWidth="1"/>
    <col min="6410" max="6410" width="16.6640625" style="207" customWidth="1"/>
    <col min="6411" max="6656" width="9" style="207"/>
    <col min="6657" max="6657" width="7.6640625" style="207" customWidth="1"/>
    <col min="6658" max="6658" width="8.6640625" style="207" customWidth="1"/>
    <col min="6659" max="6659" width="2.6640625" style="207" customWidth="1"/>
    <col min="6660" max="6660" width="13.6640625" style="207" customWidth="1"/>
    <col min="6661" max="6661" width="12.6640625" style="207" customWidth="1"/>
    <col min="6662" max="6662" width="1.6640625" style="207" customWidth="1"/>
    <col min="6663" max="6663" width="82" style="207" customWidth="1"/>
    <col min="6664" max="6664" width="7.109375" style="207" customWidth="1"/>
    <col min="6665" max="6665" width="1.6640625" style="207" customWidth="1"/>
    <col min="6666" max="6666" width="16.6640625" style="207" customWidth="1"/>
    <col min="6667" max="6912" width="9" style="207"/>
    <col min="6913" max="6913" width="7.6640625" style="207" customWidth="1"/>
    <col min="6914" max="6914" width="8.6640625" style="207" customWidth="1"/>
    <col min="6915" max="6915" width="2.6640625" style="207" customWidth="1"/>
    <col min="6916" max="6916" width="13.6640625" style="207" customWidth="1"/>
    <col min="6917" max="6917" width="12.6640625" style="207" customWidth="1"/>
    <col min="6918" max="6918" width="1.6640625" style="207" customWidth="1"/>
    <col min="6919" max="6919" width="82" style="207" customWidth="1"/>
    <col min="6920" max="6920" width="7.109375" style="207" customWidth="1"/>
    <col min="6921" max="6921" width="1.6640625" style="207" customWidth="1"/>
    <col min="6922" max="6922" width="16.6640625" style="207" customWidth="1"/>
    <col min="6923" max="7168" width="9" style="207"/>
    <col min="7169" max="7169" width="7.6640625" style="207" customWidth="1"/>
    <col min="7170" max="7170" width="8.6640625" style="207" customWidth="1"/>
    <col min="7171" max="7171" width="2.6640625" style="207" customWidth="1"/>
    <col min="7172" max="7172" width="13.6640625" style="207" customWidth="1"/>
    <col min="7173" max="7173" width="12.6640625" style="207" customWidth="1"/>
    <col min="7174" max="7174" width="1.6640625" style="207" customWidth="1"/>
    <col min="7175" max="7175" width="82" style="207" customWidth="1"/>
    <col min="7176" max="7176" width="7.109375" style="207" customWidth="1"/>
    <col min="7177" max="7177" width="1.6640625" style="207" customWidth="1"/>
    <col min="7178" max="7178" width="16.6640625" style="207" customWidth="1"/>
    <col min="7179" max="7424" width="9" style="207"/>
    <col min="7425" max="7425" width="7.6640625" style="207" customWidth="1"/>
    <col min="7426" max="7426" width="8.6640625" style="207" customWidth="1"/>
    <col min="7427" max="7427" width="2.6640625" style="207" customWidth="1"/>
    <col min="7428" max="7428" width="13.6640625" style="207" customWidth="1"/>
    <col min="7429" max="7429" width="12.6640625" style="207" customWidth="1"/>
    <col min="7430" max="7430" width="1.6640625" style="207" customWidth="1"/>
    <col min="7431" max="7431" width="82" style="207" customWidth="1"/>
    <col min="7432" max="7432" width="7.109375" style="207" customWidth="1"/>
    <col min="7433" max="7433" width="1.6640625" style="207" customWidth="1"/>
    <col min="7434" max="7434" width="16.6640625" style="207" customWidth="1"/>
    <col min="7435" max="7680" width="9" style="207"/>
    <col min="7681" max="7681" width="7.6640625" style="207" customWidth="1"/>
    <col min="7682" max="7682" width="8.6640625" style="207" customWidth="1"/>
    <col min="7683" max="7683" width="2.6640625" style="207" customWidth="1"/>
    <col min="7684" max="7684" width="13.6640625" style="207" customWidth="1"/>
    <col min="7685" max="7685" width="12.6640625" style="207" customWidth="1"/>
    <col min="7686" max="7686" width="1.6640625" style="207" customWidth="1"/>
    <col min="7687" max="7687" width="82" style="207" customWidth="1"/>
    <col min="7688" max="7688" width="7.109375" style="207" customWidth="1"/>
    <col min="7689" max="7689" width="1.6640625" style="207" customWidth="1"/>
    <col min="7690" max="7690" width="16.6640625" style="207" customWidth="1"/>
    <col min="7691" max="7936" width="9" style="207"/>
    <col min="7937" max="7937" width="7.6640625" style="207" customWidth="1"/>
    <col min="7938" max="7938" width="8.6640625" style="207" customWidth="1"/>
    <col min="7939" max="7939" width="2.6640625" style="207" customWidth="1"/>
    <col min="7940" max="7940" width="13.6640625" style="207" customWidth="1"/>
    <col min="7941" max="7941" width="12.6640625" style="207" customWidth="1"/>
    <col min="7942" max="7942" width="1.6640625" style="207" customWidth="1"/>
    <col min="7943" max="7943" width="82" style="207" customWidth="1"/>
    <col min="7944" max="7944" width="7.109375" style="207" customWidth="1"/>
    <col min="7945" max="7945" width="1.6640625" style="207" customWidth="1"/>
    <col min="7946" max="7946" width="16.6640625" style="207" customWidth="1"/>
    <col min="7947" max="8192" width="9" style="207"/>
    <col min="8193" max="8193" width="7.6640625" style="207" customWidth="1"/>
    <col min="8194" max="8194" width="8.6640625" style="207" customWidth="1"/>
    <col min="8195" max="8195" width="2.6640625" style="207" customWidth="1"/>
    <col min="8196" max="8196" width="13.6640625" style="207" customWidth="1"/>
    <col min="8197" max="8197" width="12.6640625" style="207" customWidth="1"/>
    <col min="8198" max="8198" width="1.6640625" style="207" customWidth="1"/>
    <col min="8199" max="8199" width="82" style="207" customWidth="1"/>
    <col min="8200" max="8200" width="7.109375" style="207" customWidth="1"/>
    <col min="8201" max="8201" width="1.6640625" style="207" customWidth="1"/>
    <col min="8202" max="8202" width="16.6640625" style="207" customWidth="1"/>
    <col min="8203" max="8448" width="9" style="207"/>
    <col min="8449" max="8449" width="7.6640625" style="207" customWidth="1"/>
    <col min="8450" max="8450" width="8.6640625" style="207" customWidth="1"/>
    <col min="8451" max="8451" width="2.6640625" style="207" customWidth="1"/>
    <col min="8452" max="8452" width="13.6640625" style="207" customWidth="1"/>
    <col min="8453" max="8453" width="12.6640625" style="207" customWidth="1"/>
    <col min="8454" max="8454" width="1.6640625" style="207" customWidth="1"/>
    <col min="8455" max="8455" width="82" style="207" customWidth="1"/>
    <col min="8456" max="8456" width="7.109375" style="207" customWidth="1"/>
    <col min="8457" max="8457" width="1.6640625" style="207" customWidth="1"/>
    <col min="8458" max="8458" width="16.6640625" style="207" customWidth="1"/>
    <col min="8459" max="8704" width="9" style="207"/>
    <col min="8705" max="8705" width="7.6640625" style="207" customWidth="1"/>
    <col min="8706" max="8706" width="8.6640625" style="207" customWidth="1"/>
    <col min="8707" max="8707" width="2.6640625" style="207" customWidth="1"/>
    <col min="8708" max="8708" width="13.6640625" style="207" customWidth="1"/>
    <col min="8709" max="8709" width="12.6640625" style="207" customWidth="1"/>
    <col min="8710" max="8710" width="1.6640625" style="207" customWidth="1"/>
    <col min="8711" max="8711" width="82" style="207" customWidth="1"/>
    <col min="8712" max="8712" width="7.109375" style="207" customWidth="1"/>
    <col min="8713" max="8713" width="1.6640625" style="207" customWidth="1"/>
    <col min="8714" max="8714" width="16.6640625" style="207" customWidth="1"/>
    <col min="8715" max="8960" width="9" style="207"/>
    <col min="8961" max="8961" width="7.6640625" style="207" customWidth="1"/>
    <col min="8962" max="8962" width="8.6640625" style="207" customWidth="1"/>
    <col min="8963" max="8963" width="2.6640625" style="207" customWidth="1"/>
    <col min="8964" max="8964" width="13.6640625" style="207" customWidth="1"/>
    <col min="8965" max="8965" width="12.6640625" style="207" customWidth="1"/>
    <col min="8966" max="8966" width="1.6640625" style="207" customWidth="1"/>
    <col min="8967" max="8967" width="82" style="207" customWidth="1"/>
    <col min="8968" max="8968" width="7.109375" style="207" customWidth="1"/>
    <col min="8969" max="8969" width="1.6640625" style="207" customWidth="1"/>
    <col min="8970" max="8970" width="16.6640625" style="207" customWidth="1"/>
    <col min="8971" max="9216" width="9" style="207"/>
    <col min="9217" max="9217" width="7.6640625" style="207" customWidth="1"/>
    <col min="9218" max="9218" width="8.6640625" style="207" customWidth="1"/>
    <col min="9219" max="9219" width="2.6640625" style="207" customWidth="1"/>
    <col min="9220" max="9220" width="13.6640625" style="207" customWidth="1"/>
    <col min="9221" max="9221" width="12.6640625" style="207" customWidth="1"/>
    <col min="9222" max="9222" width="1.6640625" style="207" customWidth="1"/>
    <col min="9223" max="9223" width="82" style="207" customWidth="1"/>
    <col min="9224" max="9224" width="7.109375" style="207" customWidth="1"/>
    <col min="9225" max="9225" width="1.6640625" style="207" customWidth="1"/>
    <col min="9226" max="9226" width="16.6640625" style="207" customWidth="1"/>
    <col min="9227" max="9472" width="9" style="207"/>
    <col min="9473" max="9473" width="7.6640625" style="207" customWidth="1"/>
    <col min="9474" max="9474" width="8.6640625" style="207" customWidth="1"/>
    <col min="9475" max="9475" width="2.6640625" style="207" customWidth="1"/>
    <col min="9476" max="9476" width="13.6640625" style="207" customWidth="1"/>
    <col min="9477" max="9477" width="12.6640625" style="207" customWidth="1"/>
    <col min="9478" max="9478" width="1.6640625" style="207" customWidth="1"/>
    <col min="9479" max="9479" width="82" style="207" customWidth="1"/>
    <col min="9480" max="9480" width="7.109375" style="207" customWidth="1"/>
    <col min="9481" max="9481" width="1.6640625" style="207" customWidth="1"/>
    <col min="9482" max="9482" width="16.6640625" style="207" customWidth="1"/>
    <col min="9483" max="9728" width="9" style="207"/>
    <col min="9729" max="9729" width="7.6640625" style="207" customWidth="1"/>
    <col min="9730" max="9730" width="8.6640625" style="207" customWidth="1"/>
    <col min="9731" max="9731" width="2.6640625" style="207" customWidth="1"/>
    <col min="9732" max="9732" width="13.6640625" style="207" customWidth="1"/>
    <col min="9733" max="9733" width="12.6640625" style="207" customWidth="1"/>
    <col min="9734" max="9734" width="1.6640625" style="207" customWidth="1"/>
    <col min="9735" max="9735" width="82" style="207" customWidth="1"/>
    <col min="9736" max="9736" width="7.109375" style="207" customWidth="1"/>
    <col min="9737" max="9737" width="1.6640625" style="207" customWidth="1"/>
    <col min="9738" max="9738" width="16.6640625" style="207" customWidth="1"/>
    <col min="9739" max="9984" width="9" style="207"/>
    <col min="9985" max="9985" width="7.6640625" style="207" customWidth="1"/>
    <col min="9986" max="9986" width="8.6640625" style="207" customWidth="1"/>
    <col min="9987" max="9987" width="2.6640625" style="207" customWidth="1"/>
    <col min="9988" max="9988" width="13.6640625" style="207" customWidth="1"/>
    <col min="9989" max="9989" width="12.6640625" style="207" customWidth="1"/>
    <col min="9990" max="9990" width="1.6640625" style="207" customWidth="1"/>
    <col min="9991" max="9991" width="82" style="207" customWidth="1"/>
    <col min="9992" max="9992" width="7.109375" style="207" customWidth="1"/>
    <col min="9993" max="9993" width="1.6640625" style="207" customWidth="1"/>
    <col min="9994" max="9994" width="16.6640625" style="207" customWidth="1"/>
    <col min="9995" max="10240" width="9" style="207"/>
    <col min="10241" max="10241" width="7.6640625" style="207" customWidth="1"/>
    <col min="10242" max="10242" width="8.6640625" style="207" customWidth="1"/>
    <col min="10243" max="10243" width="2.6640625" style="207" customWidth="1"/>
    <col min="10244" max="10244" width="13.6640625" style="207" customWidth="1"/>
    <col min="10245" max="10245" width="12.6640625" style="207" customWidth="1"/>
    <col min="10246" max="10246" width="1.6640625" style="207" customWidth="1"/>
    <col min="10247" max="10247" width="82" style="207" customWidth="1"/>
    <col min="10248" max="10248" width="7.109375" style="207" customWidth="1"/>
    <col min="10249" max="10249" width="1.6640625" style="207" customWidth="1"/>
    <col min="10250" max="10250" width="16.6640625" style="207" customWidth="1"/>
    <col min="10251" max="10496" width="9" style="207"/>
    <col min="10497" max="10497" width="7.6640625" style="207" customWidth="1"/>
    <col min="10498" max="10498" width="8.6640625" style="207" customWidth="1"/>
    <col min="10499" max="10499" width="2.6640625" style="207" customWidth="1"/>
    <col min="10500" max="10500" width="13.6640625" style="207" customWidth="1"/>
    <col min="10501" max="10501" width="12.6640625" style="207" customWidth="1"/>
    <col min="10502" max="10502" width="1.6640625" style="207" customWidth="1"/>
    <col min="10503" max="10503" width="82" style="207" customWidth="1"/>
    <col min="10504" max="10504" width="7.109375" style="207" customWidth="1"/>
    <col min="10505" max="10505" width="1.6640625" style="207" customWidth="1"/>
    <col min="10506" max="10506" width="16.6640625" style="207" customWidth="1"/>
    <col min="10507" max="10752" width="9" style="207"/>
    <col min="10753" max="10753" width="7.6640625" style="207" customWidth="1"/>
    <col min="10754" max="10754" width="8.6640625" style="207" customWidth="1"/>
    <col min="10755" max="10755" width="2.6640625" style="207" customWidth="1"/>
    <col min="10756" max="10756" width="13.6640625" style="207" customWidth="1"/>
    <col min="10757" max="10757" width="12.6640625" style="207" customWidth="1"/>
    <col min="10758" max="10758" width="1.6640625" style="207" customWidth="1"/>
    <col min="10759" max="10759" width="82" style="207" customWidth="1"/>
    <col min="10760" max="10760" width="7.109375" style="207" customWidth="1"/>
    <col min="10761" max="10761" width="1.6640625" style="207" customWidth="1"/>
    <col min="10762" max="10762" width="16.6640625" style="207" customWidth="1"/>
    <col min="10763" max="11008" width="9" style="207"/>
    <col min="11009" max="11009" width="7.6640625" style="207" customWidth="1"/>
    <col min="11010" max="11010" width="8.6640625" style="207" customWidth="1"/>
    <col min="11011" max="11011" width="2.6640625" style="207" customWidth="1"/>
    <col min="11012" max="11012" width="13.6640625" style="207" customWidth="1"/>
    <col min="11013" max="11013" width="12.6640625" style="207" customWidth="1"/>
    <col min="11014" max="11014" width="1.6640625" style="207" customWidth="1"/>
    <col min="11015" max="11015" width="82" style="207" customWidth="1"/>
    <col min="11016" max="11016" width="7.109375" style="207" customWidth="1"/>
    <col min="11017" max="11017" width="1.6640625" style="207" customWidth="1"/>
    <col min="11018" max="11018" width="16.6640625" style="207" customWidth="1"/>
    <col min="11019" max="11264" width="9" style="207"/>
    <col min="11265" max="11265" width="7.6640625" style="207" customWidth="1"/>
    <col min="11266" max="11266" width="8.6640625" style="207" customWidth="1"/>
    <col min="11267" max="11267" width="2.6640625" style="207" customWidth="1"/>
    <col min="11268" max="11268" width="13.6640625" style="207" customWidth="1"/>
    <col min="11269" max="11269" width="12.6640625" style="207" customWidth="1"/>
    <col min="11270" max="11270" width="1.6640625" style="207" customWidth="1"/>
    <col min="11271" max="11271" width="82" style="207" customWidth="1"/>
    <col min="11272" max="11272" width="7.109375" style="207" customWidth="1"/>
    <col min="11273" max="11273" width="1.6640625" style="207" customWidth="1"/>
    <col min="11274" max="11274" width="16.6640625" style="207" customWidth="1"/>
    <col min="11275" max="11520" width="9" style="207"/>
    <col min="11521" max="11521" width="7.6640625" style="207" customWidth="1"/>
    <col min="11522" max="11522" width="8.6640625" style="207" customWidth="1"/>
    <col min="11523" max="11523" width="2.6640625" style="207" customWidth="1"/>
    <col min="11524" max="11524" width="13.6640625" style="207" customWidth="1"/>
    <col min="11525" max="11525" width="12.6640625" style="207" customWidth="1"/>
    <col min="11526" max="11526" width="1.6640625" style="207" customWidth="1"/>
    <col min="11527" max="11527" width="82" style="207" customWidth="1"/>
    <col min="11528" max="11528" width="7.109375" style="207" customWidth="1"/>
    <col min="11529" max="11529" width="1.6640625" style="207" customWidth="1"/>
    <col min="11530" max="11530" width="16.6640625" style="207" customWidth="1"/>
    <col min="11531" max="11776" width="9" style="207"/>
    <col min="11777" max="11777" width="7.6640625" style="207" customWidth="1"/>
    <col min="11778" max="11778" width="8.6640625" style="207" customWidth="1"/>
    <col min="11779" max="11779" width="2.6640625" style="207" customWidth="1"/>
    <col min="11780" max="11780" width="13.6640625" style="207" customWidth="1"/>
    <col min="11781" max="11781" width="12.6640625" style="207" customWidth="1"/>
    <col min="11782" max="11782" width="1.6640625" style="207" customWidth="1"/>
    <col min="11783" max="11783" width="82" style="207" customWidth="1"/>
    <col min="11784" max="11784" width="7.109375" style="207" customWidth="1"/>
    <col min="11785" max="11785" width="1.6640625" style="207" customWidth="1"/>
    <col min="11786" max="11786" width="16.6640625" style="207" customWidth="1"/>
    <col min="11787" max="12032" width="9" style="207"/>
    <col min="12033" max="12033" width="7.6640625" style="207" customWidth="1"/>
    <col min="12034" max="12034" width="8.6640625" style="207" customWidth="1"/>
    <col min="12035" max="12035" width="2.6640625" style="207" customWidth="1"/>
    <col min="12036" max="12036" width="13.6640625" style="207" customWidth="1"/>
    <col min="12037" max="12037" width="12.6640625" style="207" customWidth="1"/>
    <col min="12038" max="12038" width="1.6640625" style="207" customWidth="1"/>
    <col min="12039" max="12039" width="82" style="207" customWidth="1"/>
    <col min="12040" max="12040" width="7.109375" style="207" customWidth="1"/>
    <col min="12041" max="12041" width="1.6640625" style="207" customWidth="1"/>
    <col min="12042" max="12042" width="16.6640625" style="207" customWidth="1"/>
    <col min="12043" max="12288" width="9" style="207"/>
    <col min="12289" max="12289" width="7.6640625" style="207" customWidth="1"/>
    <col min="12290" max="12290" width="8.6640625" style="207" customWidth="1"/>
    <col min="12291" max="12291" width="2.6640625" style="207" customWidth="1"/>
    <col min="12292" max="12292" width="13.6640625" style="207" customWidth="1"/>
    <col min="12293" max="12293" width="12.6640625" style="207" customWidth="1"/>
    <col min="12294" max="12294" width="1.6640625" style="207" customWidth="1"/>
    <col min="12295" max="12295" width="82" style="207" customWidth="1"/>
    <col min="12296" max="12296" width="7.109375" style="207" customWidth="1"/>
    <col min="12297" max="12297" width="1.6640625" style="207" customWidth="1"/>
    <col min="12298" max="12298" width="16.6640625" style="207" customWidth="1"/>
    <col min="12299" max="12544" width="9" style="207"/>
    <col min="12545" max="12545" width="7.6640625" style="207" customWidth="1"/>
    <col min="12546" max="12546" width="8.6640625" style="207" customWidth="1"/>
    <col min="12547" max="12547" width="2.6640625" style="207" customWidth="1"/>
    <col min="12548" max="12548" width="13.6640625" style="207" customWidth="1"/>
    <col min="12549" max="12549" width="12.6640625" style="207" customWidth="1"/>
    <col min="12550" max="12550" width="1.6640625" style="207" customWidth="1"/>
    <col min="12551" max="12551" width="82" style="207" customWidth="1"/>
    <col min="12552" max="12552" width="7.109375" style="207" customWidth="1"/>
    <col min="12553" max="12553" width="1.6640625" style="207" customWidth="1"/>
    <col min="12554" max="12554" width="16.6640625" style="207" customWidth="1"/>
    <col min="12555" max="12800" width="9" style="207"/>
    <col min="12801" max="12801" width="7.6640625" style="207" customWidth="1"/>
    <col min="12802" max="12802" width="8.6640625" style="207" customWidth="1"/>
    <col min="12803" max="12803" width="2.6640625" style="207" customWidth="1"/>
    <col min="12804" max="12804" width="13.6640625" style="207" customWidth="1"/>
    <col min="12805" max="12805" width="12.6640625" style="207" customWidth="1"/>
    <col min="12806" max="12806" width="1.6640625" style="207" customWidth="1"/>
    <col min="12807" max="12807" width="82" style="207" customWidth="1"/>
    <col min="12808" max="12808" width="7.109375" style="207" customWidth="1"/>
    <col min="12809" max="12809" width="1.6640625" style="207" customWidth="1"/>
    <col min="12810" max="12810" width="16.6640625" style="207" customWidth="1"/>
    <col min="12811" max="13056" width="9" style="207"/>
    <col min="13057" max="13057" width="7.6640625" style="207" customWidth="1"/>
    <col min="13058" max="13058" width="8.6640625" style="207" customWidth="1"/>
    <col min="13059" max="13059" width="2.6640625" style="207" customWidth="1"/>
    <col min="13060" max="13060" width="13.6640625" style="207" customWidth="1"/>
    <col min="13061" max="13061" width="12.6640625" style="207" customWidth="1"/>
    <col min="13062" max="13062" width="1.6640625" style="207" customWidth="1"/>
    <col min="13063" max="13063" width="82" style="207" customWidth="1"/>
    <col min="13064" max="13064" width="7.109375" style="207" customWidth="1"/>
    <col min="13065" max="13065" width="1.6640625" style="207" customWidth="1"/>
    <col min="13066" max="13066" width="16.6640625" style="207" customWidth="1"/>
    <col min="13067" max="13312" width="9" style="207"/>
    <col min="13313" max="13313" width="7.6640625" style="207" customWidth="1"/>
    <col min="13314" max="13314" width="8.6640625" style="207" customWidth="1"/>
    <col min="13315" max="13315" width="2.6640625" style="207" customWidth="1"/>
    <col min="13316" max="13316" width="13.6640625" style="207" customWidth="1"/>
    <col min="13317" max="13317" width="12.6640625" style="207" customWidth="1"/>
    <col min="13318" max="13318" width="1.6640625" style="207" customWidth="1"/>
    <col min="13319" max="13319" width="82" style="207" customWidth="1"/>
    <col min="13320" max="13320" width="7.109375" style="207" customWidth="1"/>
    <col min="13321" max="13321" width="1.6640625" style="207" customWidth="1"/>
    <col min="13322" max="13322" width="16.6640625" style="207" customWidth="1"/>
    <col min="13323" max="13568" width="9" style="207"/>
    <col min="13569" max="13569" width="7.6640625" style="207" customWidth="1"/>
    <col min="13570" max="13570" width="8.6640625" style="207" customWidth="1"/>
    <col min="13571" max="13571" width="2.6640625" style="207" customWidth="1"/>
    <col min="13572" max="13572" width="13.6640625" style="207" customWidth="1"/>
    <col min="13573" max="13573" width="12.6640625" style="207" customWidth="1"/>
    <col min="13574" max="13574" width="1.6640625" style="207" customWidth="1"/>
    <col min="13575" max="13575" width="82" style="207" customWidth="1"/>
    <col min="13576" max="13576" width="7.109375" style="207" customWidth="1"/>
    <col min="13577" max="13577" width="1.6640625" style="207" customWidth="1"/>
    <col min="13578" max="13578" width="16.6640625" style="207" customWidth="1"/>
    <col min="13579" max="13824" width="9" style="207"/>
    <col min="13825" max="13825" width="7.6640625" style="207" customWidth="1"/>
    <col min="13826" max="13826" width="8.6640625" style="207" customWidth="1"/>
    <col min="13827" max="13827" width="2.6640625" style="207" customWidth="1"/>
    <col min="13828" max="13828" width="13.6640625" style="207" customWidth="1"/>
    <col min="13829" max="13829" width="12.6640625" style="207" customWidth="1"/>
    <col min="13830" max="13830" width="1.6640625" style="207" customWidth="1"/>
    <col min="13831" max="13831" width="82" style="207" customWidth="1"/>
    <col min="13832" max="13832" width="7.109375" style="207" customWidth="1"/>
    <col min="13833" max="13833" width="1.6640625" style="207" customWidth="1"/>
    <col min="13834" max="13834" width="16.6640625" style="207" customWidth="1"/>
    <col min="13835" max="14080" width="9" style="207"/>
    <col min="14081" max="14081" width="7.6640625" style="207" customWidth="1"/>
    <col min="14082" max="14082" width="8.6640625" style="207" customWidth="1"/>
    <col min="14083" max="14083" width="2.6640625" style="207" customWidth="1"/>
    <col min="14084" max="14084" width="13.6640625" style="207" customWidth="1"/>
    <col min="14085" max="14085" width="12.6640625" style="207" customWidth="1"/>
    <col min="14086" max="14086" width="1.6640625" style="207" customWidth="1"/>
    <col min="14087" max="14087" width="82" style="207" customWidth="1"/>
    <col min="14088" max="14088" width="7.109375" style="207" customWidth="1"/>
    <col min="14089" max="14089" width="1.6640625" style="207" customWidth="1"/>
    <col min="14090" max="14090" width="16.6640625" style="207" customWidth="1"/>
    <col min="14091" max="14336" width="9" style="207"/>
    <col min="14337" max="14337" width="7.6640625" style="207" customWidth="1"/>
    <col min="14338" max="14338" width="8.6640625" style="207" customWidth="1"/>
    <col min="14339" max="14339" width="2.6640625" style="207" customWidth="1"/>
    <col min="14340" max="14340" width="13.6640625" style="207" customWidth="1"/>
    <col min="14341" max="14341" width="12.6640625" style="207" customWidth="1"/>
    <col min="14342" max="14342" width="1.6640625" style="207" customWidth="1"/>
    <col min="14343" max="14343" width="82" style="207" customWidth="1"/>
    <col min="14344" max="14344" width="7.109375" style="207" customWidth="1"/>
    <col min="14345" max="14345" width="1.6640625" style="207" customWidth="1"/>
    <col min="14346" max="14346" width="16.6640625" style="207" customWidth="1"/>
    <col min="14347" max="14592" width="9" style="207"/>
    <col min="14593" max="14593" width="7.6640625" style="207" customWidth="1"/>
    <col min="14594" max="14594" width="8.6640625" style="207" customWidth="1"/>
    <col min="14595" max="14595" width="2.6640625" style="207" customWidth="1"/>
    <col min="14596" max="14596" width="13.6640625" style="207" customWidth="1"/>
    <col min="14597" max="14597" width="12.6640625" style="207" customWidth="1"/>
    <col min="14598" max="14598" width="1.6640625" style="207" customWidth="1"/>
    <col min="14599" max="14599" width="82" style="207" customWidth="1"/>
    <col min="14600" max="14600" width="7.109375" style="207" customWidth="1"/>
    <col min="14601" max="14601" width="1.6640625" style="207" customWidth="1"/>
    <col min="14602" max="14602" width="16.6640625" style="207" customWidth="1"/>
    <col min="14603" max="14848" width="9" style="207"/>
    <col min="14849" max="14849" width="7.6640625" style="207" customWidth="1"/>
    <col min="14850" max="14850" width="8.6640625" style="207" customWidth="1"/>
    <col min="14851" max="14851" width="2.6640625" style="207" customWidth="1"/>
    <col min="14852" max="14852" width="13.6640625" style="207" customWidth="1"/>
    <col min="14853" max="14853" width="12.6640625" style="207" customWidth="1"/>
    <col min="14854" max="14854" width="1.6640625" style="207" customWidth="1"/>
    <col min="14855" max="14855" width="82" style="207" customWidth="1"/>
    <col min="14856" max="14856" width="7.109375" style="207" customWidth="1"/>
    <col min="14857" max="14857" width="1.6640625" style="207" customWidth="1"/>
    <col min="14858" max="14858" width="16.6640625" style="207" customWidth="1"/>
    <col min="14859" max="15104" width="9" style="207"/>
    <col min="15105" max="15105" width="7.6640625" style="207" customWidth="1"/>
    <col min="15106" max="15106" width="8.6640625" style="207" customWidth="1"/>
    <col min="15107" max="15107" width="2.6640625" style="207" customWidth="1"/>
    <col min="15108" max="15108" width="13.6640625" style="207" customWidth="1"/>
    <col min="15109" max="15109" width="12.6640625" style="207" customWidth="1"/>
    <col min="15110" max="15110" width="1.6640625" style="207" customWidth="1"/>
    <col min="15111" max="15111" width="82" style="207" customWidth="1"/>
    <col min="15112" max="15112" width="7.109375" style="207" customWidth="1"/>
    <col min="15113" max="15113" width="1.6640625" style="207" customWidth="1"/>
    <col min="15114" max="15114" width="16.6640625" style="207" customWidth="1"/>
    <col min="15115" max="15360" width="9" style="207"/>
    <col min="15361" max="15361" width="7.6640625" style="207" customWidth="1"/>
    <col min="15362" max="15362" width="8.6640625" style="207" customWidth="1"/>
    <col min="15363" max="15363" width="2.6640625" style="207" customWidth="1"/>
    <col min="15364" max="15364" width="13.6640625" style="207" customWidth="1"/>
    <col min="15365" max="15365" width="12.6640625" style="207" customWidth="1"/>
    <col min="15366" max="15366" width="1.6640625" style="207" customWidth="1"/>
    <col min="15367" max="15367" width="82" style="207" customWidth="1"/>
    <col min="15368" max="15368" width="7.109375" style="207" customWidth="1"/>
    <col min="15369" max="15369" width="1.6640625" style="207" customWidth="1"/>
    <col min="15370" max="15370" width="16.6640625" style="207" customWidth="1"/>
    <col min="15371" max="15616" width="9" style="207"/>
    <col min="15617" max="15617" width="7.6640625" style="207" customWidth="1"/>
    <col min="15618" max="15618" width="8.6640625" style="207" customWidth="1"/>
    <col min="15619" max="15619" width="2.6640625" style="207" customWidth="1"/>
    <col min="15620" max="15620" width="13.6640625" style="207" customWidth="1"/>
    <col min="15621" max="15621" width="12.6640625" style="207" customWidth="1"/>
    <col min="15622" max="15622" width="1.6640625" style="207" customWidth="1"/>
    <col min="15623" max="15623" width="82" style="207" customWidth="1"/>
    <col min="15624" max="15624" width="7.109375" style="207" customWidth="1"/>
    <col min="15625" max="15625" width="1.6640625" style="207" customWidth="1"/>
    <col min="15626" max="15626" width="16.6640625" style="207" customWidth="1"/>
    <col min="15627" max="15872" width="9" style="207"/>
    <col min="15873" max="15873" width="7.6640625" style="207" customWidth="1"/>
    <col min="15874" max="15874" width="8.6640625" style="207" customWidth="1"/>
    <col min="15875" max="15875" width="2.6640625" style="207" customWidth="1"/>
    <col min="15876" max="15876" width="13.6640625" style="207" customWidth="1"/>
    <col min="15877" max="15877" width="12.6640625" style="207" customWidth="1"/>
    <col min="15878" max="15878" width="1.6640625" style="207" customWidth="1"/>
    <col min="15879" max="15879" width="82" style="207" customWidth="1"/>
    <col min="15880" max="15880" width="7.109375" style="207" customWidth="1"/>
    <col min="15881" max="15881" width="1.6640625" style="207" customWidth="1"/>
    <col min="15882" max="15882" width="16.6640625" style="207" customWidth="1"/>
    <col min="15883" max="16128" width="9" style="207"/>
    <col min="16129" max="16129" width="7.6640625" style="207" customWidth="1"/>
    <col min="16130" max="16130" width="8.6640625" style="207" customWidth="1"/>
    <col min="16131" max="16131" width="2.6640625" style="207" customWidth="1"/>
    <col min="16132" max="16132" width="13.6640625" style="207" customWidth="1"/>
    <col min="16133" max="16133" width="12.6640625" style="207" customWidth="1"/>
    <col min="16134" max="16134" width="1.6640625" style="207" customWidth="1"/>
    <col min="16135" max="16135" width="82" style="207" customWidth="1"/>
    <col min="16136" max="16136" width="7.109375" style="207" customWidth="1"/>
    <col min="16137" max="16137" width="1.6640625" style="207" customWidth="1"/>
    <col min="16138" max="16138" width="16.6640625" style="207" customWidth="1"/>
    <col min="16139" max="16384" width="9" style="207"/>
  </cols>
  <sheetData>
    <row r="1" spans="1:119" s="353" customFormat="1" ht="20.95" customHeight="1" x14ac:dyDescent="0.15">
      <c r="A1" s="293" t="s">
        <v>547</v>
      </c>
      <c r="B1" s="294" t="s">
        <v>548</v>
      </c>
      <c r="C1" s="641" t="s">
        <v>549</v>
      </c>
      <c r="D1" s="641"/>
      <c r="E1" s="641"/>
      <c r="F1" s="293"/>
      <c r="G1" s="296" t="s">
        <v>550</v>
      </c>
      <c r="H1" s="641" t="s">
        <v>551</v>
      </c>
      <c r="I1" s="641"/>
      <c r="J1" s="294" t="s">
        <v>552</v>
      </c>
      <c r="K1" s="351"/>
      <c r="L1" s="351"/>
      <c r="M1" s="352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1"/>
      <c r="AI1" s="351"/>
      <c r="AJ1" s="351"/>
      <c r="AK1" s="351"/>
      <c r="AL1" s="351"/>
      <c r="AM1" s="351"/>
      <c r="AN1" s="351"/>
      <c r="AO1" s="351"/>
      <c r="AP1" s="351"/>
      <c r="AQ1" s="351"/>
      <c r="AR1" s="351"/>
      <c r="AS1" s="351"/>
      <c r="AT1" s="351"/>
      <c r="AU1" s="351"/>
      <c r="AV1" s="351"/>
      <c r="AW1" s="351"/>
      <c r="AX1" s="351"/>
      <c r="AY1" s="351"/>
      <c r="AZ1" s="351"/>
      <c r="BA1" s="351"/>
      <c r="BB1" s="351"/>
      <c r="BC1" s="351"/>
      <c r="BD1" s="351"/>
      <c r="BE1" s="351"/>
      <c r="BF1" s="351"/>
      <c r="BG1" s="351"/>
      <c r="BH1" s="351"/>
      <c r="BI1" s="351"/>
      <c r="BJ1" s="351"/>
      <c r="BK1" s="351"/>
      <c r="BL1" s="351"/>
      <c r="BM1" s="351"/>
      <c r="BN1" s="351"/>
      <c r="BO1" s="351"/>
      <c r="BP1" s="351"/>
      <c r="BQ1" s="351"/>
      <c r="BR1" s="351"/>
      <c r="BS1" s="351"/>
      <c r="BT1" s="351"/>
      <c r="BU1" s="351"/>
      <c r="BV1" s="351"/>
      <c r="BW1" s="351"/>
      <c r="BX1" s="351"/>
      <c r="BY1" s="351"/>
      <c r="BZ1" s="351"/>
      <c r="CA1" s="351"/>
      <c r="CB1" s="351"/>
      <c r="CC1" s="351"/>
      <c r="CD1" s="351"/>
      <c r="CE1" s="351"/>
      <c r="CF1" s="351"/>
      <c r="CG1" s="351"/>
      <c r="CH1" s="351"/>
      <c r="CI1" s="351"/>
      <c r="CJ1" s="351"/>
      <c r="CK1" s="351"/>
      <c r="CL1" s="351"/>
      <c r="CM1" s="351"/>
      <c r="CN1" s="351"/>
      <c r="CO1" s="351"/>
      <c r="CP1" s="351"/>
      <c r="CQ1" s="351"/>
      <c r="CR1" s="351"/>
      <c r="CS1" s="351"/>
      <c r="CT1" s="351"/>
      <c r="CU1" s="351"/>
      <c r="CV1" s="351"/>
      <c r="CW1" s="351"/>
      <c r="CX1" s="351"/>
      <c r="CY1" s="351"/>
      <c r="CZ1" s="351"/>
      <c r="DA1" s="351"/>
      <c r="DB1" s="351"/>
      <c r="DC1" s="351"/>
      <c r="DD1" s="351"/>
      <c r="DE1" s="351"/>
      <c r="DF1" s="351"/>
      <c r="DG1" s="351"/>
      <c r="DH1" s="351"/>
      <c r="DI1" s="351"/>
      <c r="DJ1" s="351"/>
      <c r="DK1" s="351"/>
      <c r="DL1" s="351"/>
      <c r="DM1" s="351"/>
      <c r="DN1" s="351"/>
      <c r="DO1" s="351"/>
    </row>
    <row r="2" spans="1:119" ht="23.1" customHeight="1" x14ac:dyDescent="0.15">
      <c r="A2" s="297" t="s">
        <v>621</v>
      </c>
      <c r="B2" s="298" t="s">
        <v>622</v>
      </c>
      <c r="C2" s="262">
        <v>1</v>
      </c>
      <c r="D2" s="639" t="s">
        <v>565</v>
      </c>
      <c r="E2" s="639"/>
      <c r="F2" s="354"/>
      <c r="G2" s="355" t="s">
        <v>623</v>
      </c>
      <c r="H2" s="356" t="s">
        <v>577</v>
      </c>
      <c r="I2" s="356"/>
      <c r="J2" s="357" t="s">
        <v>557</v>
      </c>
      <c r="K2" s="238"/>
      <c r="L2" s="238"/>
      <c r="M2" s="21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238"/>
      <c r="AK2" s="238"/>
      <c r="AL2" s="238"/>
      <c r="AM2" s="238"/>
      <c r="AN2" s="238"/>
      <c r="AO2" s="238"/>
      <c r="AP2" s="238"/>
      <c r="AQ2" s="238"/>
      <c r="AR2" s="238"/>
      <c r="AS2" s="238"/>
      <c r="AT2" s="238"/>
      <c r="AU2" s="238"/>
      <c r="AV2" s="238"/>
      <c r="AW2" s="238"/>
      <c r="AX2" s="238"/>
      <c r="AY2" s="238"/>
      <c r="AZ2" s="238"/>
      <c r="BA2" s="238"/>
      <c r="BB2" s="238"/>
      <c r="BC2" s="238"/>
      <c r="BD2" s="238"/>
      <c r="BE2" s="238"/>
      <c r="BF2" s="238"/>
      <c r="BG2" s="238"/>
      <c r="BH2" s="238"/>
      <c r="BI2" s="238"/>
      <c r="BJ2" s="238"/>
      <c r="BK2" s="238"/>
      <c r="BL2" s="238"/>
      <c r="BM2" s="238"/>
      <c r="BN2" s="238"/>
      <c r="BO2" s="238"/>
      <c r="BP2" s="238"/>
      <c r="BQ2" s="238"/>
      <c r="BR2" s="238"/>
      <c r="BS2" s="238"/>
      <c r="BT2" s="238"/>
      <c r="BU2" s="238"/>
      <c r="BV2" s="238"/>
      <c r="BW2" s="238"/>
      <c r="BX2" s="238"/>
      <c r="BY2" s="238"/>
      <c r="BZ2" s="238"/>
      <c r="CA2" s="238"/>
      <c r="CB2" s="238"/>
      <c r="CC2" s="238"/>
      <c r="CD2" s="238"/>
      <c r="CE2" s="238"/>
      <c r="CF2" s="238"/>
      <c r="CG2" s="238"/>
      <c r="CH2" s="238"/>
      <c r="CI2" s="238"/>
      <c r="CJ2" s="238"/>
      <c r="CK2" s="238"/>
      <c r="CL2" s="238"/>
      <c r="CM2" s="238"/>
      <c r="CN2" s="238"/>
      <c r="CO2" s="238"/>
      <c r="CP2" s="238"/>
      <c r="CQ2" s="238"/>
      <c r="CR2" s="238"/>
      <c r="CS2" s="238"/>
      <c r="CT2" s="238"/>
      <c r="CU2" s="238"/>
      <c r="CV2" s="238"/>
      <c r="CW2" s="238"/>
      <c r="CX2" s="238"/>
      <c r="CY2" s="238"/>
      <c r="CZ2" s="238"/>
      <c r="DA2" s="238"/>
      <c r="DB2" s="238"/>
      <c r="DC2" s="238"/>
      <c r="DD2" s="238"/>
      <c r="DE2" s="238"/>
      <c r="DF2" s="238"/>
      <c r="DG2" s="238"/>
      <c r="DH2" s="238"/>
      <c r="DI2" s="238"/>
      <c r="DJ2" s="238"/>
      <c r="DK2" s="238"/>
      <c r="DL2" s="238"/>
      <c r="DM2" s="238"/>
      <c r="DN2" s="238"/>
      <c r="DO2" s="238"/>
    </row>
    <row r="3" spans="1:119" ht="23.1" customHeight="1" x14ac:dyDescent="0.15">
      <c r="A3" s="303"/>
      <c r="B3" s="304"/>
      <c r="C3" s="262">
        <v>2</v>
      </c>
      <c r="D3" s="639" t="s">
        <v>624</v>
      </c>
      <c r="E3" s="639"/>
      <c r="F3" s="354"/>
      <c r="G3" s="355" t="s">
        <v>625</v>
      </c>
      <c r="H3" s="356" t="s">
        <v>626</v>
      </c>
      <c r="I3" s="356"/>
      <c r="J3" s="357" t="s">
        <v>430</v>
      </c>
      <c r="K3" s="238"/>
      <c r="L3" s="238"/>
      <c r="M3" s="21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  <c r="AG3" s="238"/>
      <c r="AH3" s="238"/>
      <c r="AI3" s="238"/>
      <c r="AJ3" s="238"/>
      <c r="AK3" s="238"/>
      <c r="AL3" s="238"/>
      <c r="AM3" s="238"/>
      <c r="AN3" s="238"/>
      <c r="AO3" s="238"/>
      <c r="AP3" s="238"/>
      <c r="AQ3" s="238"/>
      <c r="AR3" s="238"/>
      <c r="AS3" s="238"/>
      <c r="AT3" s="238"/>
      <c r="AU3" s="238"/>
      <c r="AV3" s="238"/>
      <c r="AW3" s="238"/>
      <c r="AX3" s="238"/>
      <c r="AY3" s="238"/>
      <c r="AZ3" s="238"/>
      <c r="BA3" s="238"/>
      <c r="BB3" s="238"/>
      <c r="BC3" s="238"/>
      <c r="BD3" s="238"/>
      <c r="BE3" s="238"/>
      <c r="BF3" s="238"/>
      <c r="BG3" s="238"/>
      <c r="BH3" s="238"/>
      <c r="BI3" s="238"/>
      <c r="BJ3" s="238"/>
      <c r="BK3" s="238"/>
      <c r="BL3" s="238"/>
      <c r="BM3" s="238"/>
      <c r="BN3" s="238"/>
      <c r="BO3" s="238"/>
      <c r="BP3" s="238"/>
      <c r="BQ3" s="238"/>
      <c r="BR3" s="238"/>
      <c r="BS3" s="238"/>
      <c r="BT3" s="238"/>
      <c r="BU3" s="238"/>
      <c r="BV3" s="238"/>
      <c r="BW3" s="238"/>
      <c r="BX3" s="238"/>
      <c r="BY3" s="238"/>
      <c r="BZ3" s="238"/>
      <c r="CA3" s="238"/>
      <c r="CB3" s="238"/>
      <c r="CC3" s="238"/>
      <c r="CD3" s="238"/>
      <c r="CE3" s="238"/>
      <c r="CF3" s="238"/>
      <c r="CG3" s="238"/>
      <c r="CH3" s="238"/>
      <c r="CI3" s="238"/>
      <c r="CJ3" s="238"/>
      <c r="CK3" s="238"/>
      <c r="CL3" s="238"/>
      <c r="CM3" s="238"/>
      <c r="CN3" s="238"/>
      <c r="CO3" s="238"/>
      <c r="CP3" s="238"/>
      <c r="CQ3" s="238"/>
      <c r="CR3" s="238"/>
      <c r="CS3" s="238"/>
      <c r="CT3" s="238"/>
      <c r="CU3" s="238"/>
      <c r="CV3" s="238"/>
      <c r="CW3" s="238"/>
      <c r="CX3" s="238"/>
      <c r="CY3" s="238"/>
      <c r="CZ3" s="238"/>
      <c r="DA3" s="238"/>
      <c r="DB3" s="238"/>
      <c r="DC3" s="238"/>
      <c r="DD3" s="238"/>
      <c r="DE3" s="238"/>
      <c r="DF3" s="238"/>
      <c r="DG3" s="238"/>
      <c r="DH3" s="238"/>
      <c r="DI3" s="238"/>
      <c r="DJ3" s="238"/>
      <c r="DK3" s="238"/>
      <c r="DL3" s="238"/>
      <c r="DM3" s="238"/>
      <c r="DN3" s="238"/>
      <c r="DO3" s="238"/>
    </row>
    <row r="4" spans="1:119" ht="23.1" customHeight="1" x14ac:dyDescent="0.15">
      <c r="A4" s="303"/>
      <c r="B4" s="304"/>
      <c r="C4" s="262">
        <v>3</v>
      </c>
      <c r="D4" s="639" t="s">
        <v>754</v>
      </c>
      <c r="E4" s="639"/>
      <c r="F4" s="354"/>
      <c r="G4" s="355" t="s">
        <v>755</v>
      </c>
      <c r="H4" s="356" t="s">
        <v>579</v>
      </c>
      <c r="I4" s="356"/>
      <c r="J4" s="357" t="s">
        <v>561</v>
      </c>
      <c r="K4" s="238"/>
      <c r="L4" s="238"/>
      <c r="M4" s="21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C4" s="238"/>
      <c r="AD4" s="238"/>
      <c r="AE4" s="238"/>
      <c r="AF4" s="238"/>
      <c r="AG4" s="238"/>
      <c r="AH4" s="238"/>
      <c r="AI4" s="238"/>
      <c r="AJ4" s="238"/>
      <c r="AK4" s="238"/>
      <c r="AL4" s="238"/>
      <c r="AM4" s="238"/>
      <c r="AN4" s="238"/>
      <c r="AO4" s="238"/>
      <c r="AP4" s="238"/>
      <c r="AQ4" s="238"/>
      <c r="AR4" s="238"/>
      <c r="AS4" s="238"/>
      <c r="AT4" s="238"/>
      <c r="AU4" s="238"/>
      <c r="AV4" s="238"/>
      <c r="AW4" s="238"/>
      <c r="AX4" s="238"/>
      <c r="AY4" s="238"/>
      <c r="AZ4" s="238"/>
      <c r="BA4" s="238"/>
      <c r="BB4" s="238"/>
      <c r="BC4" s="238"/>
      <c r="BD4" s="238"/>
      <c r="BE4" s="238"/>
      <c r="BF4" s="238"/>
      <c r="BG4" s="238"/>
      <c r="BH4" s="238"/>
      <c r="BI4" s="238"/>
      <c r="BJ4" s="238"/>
      <c r="BK4" s="238"/>
      <c r="BL4" s="238"/>
      <c r="BM4" s="238"/>
      <c r="BN4" s="238"/>
      <c r="BO4" s="238"/>
      <c r="BP4" s="238"/>
      <c r="BQ4" s="238"/>
      <c r="BR4" s="238"/>
      <c r="BS4" s="238"/>
      <c r="BT4" s="238"/>
      <c r="BU4" s="238"/>
      <c r="BV4" s="238"/>
      <c r="BW4" s="238"/>
      <c r="BX4" s="238"/>
      <c r="BY4" s="238"/>
      <c r="BZ4" s="238"/>
      <c r="CA4" s="238"/>
      <c r="CB4" s="238"/>
      <c r="CC4" s="238"/>
      <c r="CD4" s="238"/>
      <c r="CE4" s="238"/>
      <c r="CF4" s="238"/>
      <c r="CG4" s="238"/>
      <c r="CH4" s="238"/>
      <c r="CI4" s="238"/>
      <c r="CJ4" s="238"/>
      <c r="CK4" s="238"/>
      <c r="CL4" s="238"/>
      <c r="CM4" s="238"/>
      <c r="CN4" s="238"/>
      <c r="CO4" s="238"/>
      <c r="CP4" s="238"/>
      <c r="CQ4" s="238"/>
      <c r="CR4" s="238"/>
      <c r="CS4" s="238"/>
      <c r="CT4" s="238"/>
      <c r="CU4" s="238"/>
      <c r="CV4" s="238"/>
      <c r="CW4" s="238"/>
      <c r="CX4" s="238"/>
      <c r="CY4" s="238"/>
      <c r="CZ4" s="238"/>
      <c r="DA4" s="238"/>
      <c r="DB4" s="238"/>
      <c r="DC4" s="238"/>
      <c r="DD4" s="238"/>
      <c r="DE4" s="238"/>
      <c r="DF4" s="238"/>
      <c r="DG4" s="238"/>
      <c r="DH4" s="238"/>
      <c r="DI4" s="238"/>
      <c r="DJ4" s="238"/>
      <c r="DK4" s="238"/>
      <c r="DL4" s="238"/>
      <c r="DM4" s="238"/>
      <c r="DN4" s="238"/>
      <c r="DO4" s="238"/>
    </row>
    <row r="5" spans="1:119" ht="23.1" customHeight="1" x14ac:dyDescent="0.15">
      <c r="A5" s="303"/>
      <c r="B5" s="304"/>
      <c r="C5" s="262">
        <v>4</v>
      </c>
      <c r="D5" s="639" t="s">
        <v>627</v>
      </c>
      <c r="E5" s="640"/>
      <c r="F5" s="354"/>
      <c r="G5" s="355" t="s">
        <v>628</v>
      </c>
      <c r="H5" s="356" t="s">
        <v>589</v>
      </c>
      <c r="I5" s="356"/>
      <c r="J5" s="357" t="s">
        <v>590</v>
      </c>
      <c r="K5" s="238"/>
      <c r="L5" s="238"/>
      <c r="M5" s="21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/>
      <c r="AD5" s="238"/>
      <c r="AE5" s="238"/>
      <c r="AF5" s="238"/>
      <c r="AG5" s="238"/>
      <c r="AH5" s="238"/>
      <c r="AI5" s="238"/>
      <c r="AJ5" s="238"/>
      <c r="AK5" s="238"/>
      <c r="AL5" s="238"/>
      <c r="AM5" s="238"/>
      <c r="AN5" s="238"/>
      <c r="AO5" s="238"/>
      <c r="AP5" s="238"/>
      <c r="AQ5" s="238"/>
      <c r="AR5" s="238"/>
      <c r="AS5" s="238"/>
      <c r="AT5" s="238"/>
      <c r="AU5" s="238"/>
      <c r="AV5" s="238"/>
      <c r="AW5" s="238"/>
      <c r="AX5" s="238"/>
      <c r="AY5" s="238"/>
      <c r="AZ5" s="238"/>
      <c r="BA5" s="238"/>
      <c r="BB5" s="238"/>
      <c r="BC5" s="238"/>
      <c r="BD5" s="238"/>
      <c r="BE5" s="238"/>
      <c r="BF5" s="238"/>
      <c r="BG5" s="238"/>
      <c r="BH5" s="238"/>
      <c r="BI5" s="238"/>
      <c r="BJ5" s="238"/>
      <c r="BK5" s="238"/>
      <c r="BL5" s="238"/>
      <c r="BM5" s="238"/>
      <c r="BN5" s="238"/>
      <c r="BO5" s="238"/>
      <c r="BP5" s="238"/>
      <c r="BQ5" s="238"/>
      <c r="BR5" s="238"/>
      <c r="BS5" s="238"/>
      <c r="BT5" s="238"/>
      <c r="BU5" s="238"/>
      <c r="BV5" s="238"/>
      <c r="BW5" s="238"/>
      <c r="BX5" s="238"/>
      <c r="BY5" s="238"/>
      <c r="BZ5" s="238"/>
      <c r="CA5" s="238"/>
      <c r="CB5" s="238"/>
      <c r="CC5" s="238"/>
      <c r="CD5" s="238"/>
      <c r="CE5" s="238"/>
      <c r="CF5" s="238"/>
      <c r="CG5" s="238"/>
      <c r="CH5" s="238"/>
      <c r="CI5" s="238"/>
      <c r="CJ5" s="238"/>
      <c r="CK5" s="238"/>
      <c r="CL5" s="238"/>
      <c r="CM5" s="238"/>
      <c r="CN5" s="238"/>
      <c r="CO5" s="238"/>
      <c r="CP5" s="238"/>
      <c r="CQ5" s="238"/>
      <c r="CR5" s="238"/>
      <c r="CS5" s="238"/>
      <c r="CT5" s="238"/>
      <c r="CU5" s="238"/>
      <c r="CV5" s="238"/>
      <c r="CW5" s="238"/>
      <c r="CX5" s="238"/>
      <c r="CY5" s="238"/>
      <c r="CZ5" s="238"/>
      <c r="DA5" s="238"/>
      <c r="DB5" s="238"/>
      <c r="DC5" s="238"/>
      <c r="DD5" s="238"/>
      <c r="DE5" s="238"/>
      <c r="DF5" s="238"/>
      <c r="DG5" s="238"/>
      <c r="DH5" s="238"/>
      <c r="DI5" s="238"/>
      <c r="DJ5" s="238"/>
      <c r="DK5" s="238"/>
      <c r="DL5" s="238"/>
      <c r="DM5" s="238"/>
      <c r="DN5" s="238"/>
      <c r="DO5" s="238"/>
    </row>
    <row r="6" spans="1:119" ht="23.1" customHeight="1" x14ac:dyDescent="0.15">
      <c r="A6" s="303"/>
      <c r="B6" s="304"/>
      <c r="C6" s="262">
        <v>5</v>
      </c>
      <c r="D6" s="639" t="s">
        <v>562</v>
      </c>
      <c r="E6" s="640"/>
      <c r="F6" s="354"/>
      <c r="G6" s="355" t="s">
        <v>676</v>
      </c>
      <c r="H6" s="356" t="s">
        <v>563</v>
      </c>
      <c r="I6" s="356"/>
      <c r="J6" s="357" t="s">
        <v>564</v>
      </c>
      <c r="K6" s="238"/>
      <c r="L6" s="238"/>
      <c r="M6" s="21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8"/>
      <c r="AR6" s="238"/>
      <c r="AS6" s="238"/>
      <c r="AT6" s="238"/>
      <c r="AU6" s="238"/>
      <c r="AV6" s="238"/>
      <c r="AW6" s="238"/>
      <c r="AX6" s="238"/>
      <c r="AY6" s="238"/>
      <c r="AZ6" s="238"/>
      <c r="BA6" s="238"/>
      <c r="BB6" s="238"/>
      <c r="BC6" s="238"/>
      <c r="BD6" s="238"/>
      <c r="BE6" s="238"/>
      <c r="BF6" s="238"/>
      <c r="BG6" s="238"/>
      <c r="BH6" s="238"/>
      <c r="BI6" s="238"/>
      <c r="BJ6" s="238"/>
      <c r="BK6" s="238"/>
      <c r="BL6" s="238"/>
      <c r="BM6" s="238"/>
      <c r="BN6" s="238"/>
      <c r="BO6" s="238"/>
      <c r="BP6" s="238"/>
      <c r="BQ6" s="238"/>
      <c r="BR6" s="238"/>
      <c r="BS6" s="238"/>
      <c r="BT6" s="238"/>
      <c r="BU6" s="238"/>
      <c r="BV6" s="238"/>
      <c r="BW6" s="238"/>
      <c r="BX6" s="238"/>
      <c r="BY6" s="238"/>
      <c r="BZ6" s="238"/>
      <c r="CA6" s="238"/>
      <c r="CB6" s="238"/>
      <c r="CC6" s="238"/>
      <c r="CD6" s="238"/>
      <c r="CE6" s="238"/>
      <c r="CF6" s="238"/>
      <c r="CG6" s="238"/>
      <c r="CH6" s="238"/>
      <c r="CI6" s="238"/>
      <c r="CJ6" s="238"/>
      <c r="CK6" s="238"/>
      <c r="CL6" s="238"/>
      <c r="CM6" s="238"/>
      <c r="CN6" s="238"/>
      <c r="CO6" s="238"/>
      <c r="CP6" s="238"/>
      <c r="CQ6" s="238"/>
      <c r="CR6" s="238"/>
      <c r="CS6" s="238"/>
      <c r="CT6" s="238"/>
      <c r="CU6" s="238"/>
      <c r="CV6" s="238"/>
      <c r="CW6" s="238"/>
      <c r="CX6" s="238"/>
      <c r="CY6" s="238"/>
      <c r="CZ6" s="238"/>
      <c r="DA6" s="238"/>
      <c r="DB6" s="238"/>
      <c r="DC6" s="238"/>
      <c r="DD6" s="238"/>
      <c r="DE6" s="238"/>
      <c r="DF6" s="238"/>
      <c r="DG6" s="238"/>
      <c r="DH6" s="238"/>
      <c r="DI6" s="238"/>
      <c r="DJ6" s="238"/>
      <c r="DK6" s="238"/>
      <c r="DL6" s="238"/>
      <c r="DM6" s="238"/>
      <c r="DN6" s="238"/>
      <c r="DO6" s="238"/>
    </row>
    <row r="7" spans="1:119" ht="23.1" customHeight="1" x14ac:dyDescent="0.15">
      <c r="A7" s="297"/>
      <c r="B7" s="298" t="s">
        <v>629</v>
      </c>
      <c r="C7" s="262">
        <v>6</v>
      </c>
      <c r="D7" s="639" t="s">
        <v>630</v>
      </c>
      <c r="E7" s="640"/>
      <c r="F7" s="354"/>
      <c r="G7" s="355" t="s">
        <v>631</v>
      </c>
      <c r="H7" s="356" t="s">
        <v>626</v>
      </c>
      <c r="I7" s="356"/>
      <c r="J7" s="357" t="s">
        <v>430</v>
      </c>
      <c r="K7" s="238"/>
      <c r="L7" s="238"/>
      <c r="M7" s="21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/>
      <c r="AD7" s="238"/>
      <c r="AE7" s="238"/>
      <c r="AF7" s="238"/>
      <c r="AG7" s="238"/>
      <c r="AH7" s="238"/>
      <c r="AI7" s="238"/>
      <c r="AJ7" s="238"/>
      <c r="AK7" s="238"/>
      <c r="AL7" s="238"/>
      <c r="AM7" s="238"/>
      <c r="AN7" s="238"/>
      <c r="AO7" s="238"/>
      <c r="AP7" s="238"/>
      <c r="AQ7" s="238"/>
      <c r="AR7" s="238"/>
      <c r="AS7" s="238"/>
      <c r="AT7" s="238"/>
      <c r="AU7" s="238"/>
      <c r="AV7" s="238"/>
      <c r="AW7" s="238"/>
      <c r="AX7" s="238"/>
      <c r="AY7" s="238"/>
      <c r="AZ7" s="238"/>
      <c r="BA7" s="238"/>
      <c r="BB7" s="238"/>
      <c r="BC7" s="238"/>
      <c r="BD7" s="238"/>
      <c r="BE7" s="238"/>
      <c r="BF7" s="238"/>
      <c r="BG7" s="238"/>
      <c r="BH7" s="238"/>
      <c r="BI7" s="238"/>
      <c r="BJ7" s="238"/>
      <c r="BK7" s="238"/>
      <c r="BL7" s="238"/>
      <c r="BM7" s="238"/>
      <c r="BN7" s="238"/>
      <c r="BO7" s="238"/>
      <c r="BP7" s="238"/>
      <c r="BQ7" s="238"/>
      <c r="BR7" s="238"/>
      <c r="BS7" s="238"/>
      <c r="BT7" s="238"/>
      <c r="BU7" s="238"/>
      <c r="BV7" s="238"/>
      <c r="BW7" s="238"/>
      <c r="BX7" s="238"/>
      <c r="BY7" s="238"/>
      <c r="BZ7" s="238"/>
      <c r="CA7" s="238"/>
      <c r="CB7" s="238"/>
      <c r="CC7" s="238"/>
      <c r="CD7" s="238"/>
      <c r="CE7" s="238"/>
      <c r="CF7" s="238"/>
      <c r="CG7" s="238"/>
      <c r="CH7" s="238"/>
      <c r="CI7" s="238"/>
      <c r="CJ7" s="238"/>
      <c r="CK7" s="238"/>
      <c r="CL7" s="238"/>
      <c r="CM7" s="238"/>
      <c r="CN7" s="238"/>
      <c r="CO7" s="238"/>
      <c r="CP7" s="238"/>
      <c r="CQ7" s="238"/>
      <c r="CR7" s="238"/>
      <c r="CS7" s="238"/>
      <c r="CT7" s="238"/>
      <c r="CU7" s="238"/>
      <c r="CV7" s="238"/>
      <c r="CW7" s="238"/>
      <c r="CX7" s="238"/>
      <c r="CY7" s="238"/>
      <c r="CZ7" s="238"/>
      <c r="DA7" s="238"/>
      <c r="DB7" s="238"/>
      <c r="DC7" s="238"/>
      <c r="DD7" s="238"/>
      <c r="DE7" s="238"/>
      <c r="DF7" s="238"/>
      <c r="DG7" s="238"/>
      <c r="DH7" s="238"/>
      <c r="DI7" s="238"/>
      <c r="DJ7" s="238"/>
      <c r="DK7" s="238"/>
      <c r="DL7" s="238"/>
      <c r="DM7" s="238"/>
      <c r="DN7" s="238"/>
      <c r="DO7" s="238"/>
    </row>
    <row r="8" spans="1:119" ht="23.1" customHeight="1" x14ac:dyDescent="0.15">
      <c r="A8" s="303"/>
      <c r="B8" s="298"/>
      <c r="C8" s="262">
        <v>7</v>
      </c>
      <c r="D8" s="639" t="s">
        <v>562</v>
      </c>
      <c r="E8" s="639"/>
      <c r="F8" s="354"/>
      <c r="G8" s="355" t="s">
        <v>632</v>
      </c>
      <c r="H8" s="356" t="s">
        <v>589</v>
      </c>
      <c r="I8" s="356"/>
      <c r="J8" s="357" t="s">
        <v>561</v>
      </c>
      <c r="K8" s="238"/>
      <c r="L8" s="238"/>
      <c r="M8" s="218"/>
      <c r="N8" s="238"/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38"/>
      <c r="Z8" s="238"/>
      <c r="AA8" s="238"/>
      <c r="AB8" s="238"/>
      <c r="AC8" s="238"/>
      <c r="AD8" s="238"/>
      <c r="AE8" s="238"/>
      <c r="AF8" s="238"/>
      <c r="AG8" s="238"/>
      <c r="AH8" s="238"/>
      <c r="AI8" s="238"/>
      <c r="AJ8" s="238"/>
      <c r="AK8" s="238"/>
      <c r="AL8" s="238"/>
      <c r="AM8" s="238"/>
      <c r="AN8" s="238"/>
      <c r="AO8" s="238"/>
      <c r="AP8" s="238"/>
      <c r="AQ8" s="238"/>
      <c r="AR8" s="238"/>
      <c r="AS8" s="238"/>
      <c r="AT8" s="238"/>
      <c r="AU8" s="238"/>
      <c r="AV8" s="238"/>
      <c r="AW8" s="238"/>
      <c r="AX8" s="238"/>
      <c r="AY8" s="238"/>
      <c r="AZ8" s="238"/>
      <c r="BA8" s="238"/>
      <c r="BB8" s="238"/>
      <c r="BC8" s="238"/>
      <c r="BD8" s="238"/>
      <c r="BE8" s="238"/>
      <c r="BF8" s="238"/>
      <c r="BG8" s="238"/>
      <c r="BH8" s="238"/>
      <c r="BI8" s="238"/>
      <c r="BJ8" s="238"/>
      <c r="BK8" s="238"/>
      <c r="BL8" s="238"/>
      <c r="BM8" s="238"/>
      <c r="BN8" s="238"/>
      <c r="BO8" s="238"/>
      <c r="BP8" s="238"/>
      <c r="BQ8" s="238"/>
      <c r="BR8" s="238"/>
      <c r="BS8" s="238"/>
      <c r="BT8" s="238"/>
      <c r="BU8" s="238"/>
      <c r="BV8" s="238"/>
      <c r="BW8" s="238"/>
      <c r="BX8" s="238"/>
      <c r="BY8" s="238"/>
      <c r="BZ8" s="238"/>
      <c r="CA8" s="238"/>
      <c r="CB8" s="238"/>
      <c r="CC8" s="238"/>
      <c r="CD8" s="238"/>
      <c r="CE8" s="238"/>
      <c r="CF8" s="238"/>
      <c r="CG8" s="238"/>
      <c r="CH8" s="238"/>
      <c r="CI8" s="238"/>
      <c r="CJ8" s="238"/>
      <c r="CK8" s="238"/>
      <c r="CL8" s="238"/>
      <c r="CM8" s="238"/>
      <c r="CN8" s="238"/>
      <c r="CO8" s="238"/>
      <c r="CP8" s="238"/>
      <c r="CQ8" s="238"/>
      <c r="CR8" s="238"/>
      <c r="CS8" s="238"/>
      <c r="CT8" s="238"/>
      <c r="CU8" s="238"/>
      <c r="CV8" s="238"/>
      <c r="CW8" s="238"/>
      <c r="CX8" s="238"/>
      <c r="CY8" s="238"/>
      <c r="CZ8" s="238"/>
      <c r="DA8" s="238"/>
      <c r="DB8" s="238"/>
      <c r="DC8" s="238"/>
      <c r="DD8" s="238"/>
      <c r="DE8" s="238"/>
      <c r="DF8" s="238"/>
      <c r="DG8" s="238"/>
      <c r="DH8" s="238"/>
      <c r="DI8" s="238"/>
      <c r="DJ8" s="238"/>
      <c r="DK8" s="238"/>
      <c r="DL8" s="238"/>
      <c r="DM8" s="238"/>
      <c r="DN8" s="238"/>
      <c r="DO8" s="238"/>
    </row>
    <row r="9" spans="1:119" ht="23.1" customHeight="1" x14ac:dyDescent="0.15">
      <c r="A9" s="303"/>
      <c r="B9" s="298"/>
      <c r="C9" s="642">
        <v>8</v>
      </c>
      <c r="D9" s="643" t="s">
        <v>633</v>
      </c>
      <c r="E9" s="644" t="s">
        <v>634</v>
      </c>
      <c r="F9" s="354"/>
      <c r="G9" s="645" t="s">
        <v>635</v>
      </c>
      <c r="H9" s="301" t="s">
        <v>636</v>
      </c>
      <c r="I9" s="356"/>
      <c r="J9" s="304" t="s">
        <v>391</v>
      </c>
      <c r="K9" s="238"/>
      <c r="L9" s="238"/>
      <c r="M9" s="218"/>
      <c r="N9" s="238"/>
      <c r="O9" s="238"/>
      <c r="P9" s="238"/>
      <c r="Q9" s="238"/>
      <c r="R9" s="238"/>
      <c r="S9" s="238"/>
      <c r="T9" s="238"/>
      <c r="U9" s="238"/>
      <c r="V9" s="238"/>
      <c r="W9" s="238"/>
      <c r="X9" s="238"/>
      <c r="Y9" s="238"/>
      <c r="Z9" s="238"/>
      <c r="AA9" s="238"/>
      <c r="AB9" s="238"/>
      <c r="AC9" s="238"/>
      <c r="AD9" s="238"/>
      <c r="AE9" s="238"/>
      <c r="AF9" s="238"/>
      <c r="AG9" s="238"/>
      <c r="AH9" s="238"/>
      <c r="AI9" s="238"/>
      <c r="AJ9" s="238"/>
      <c r="AK9" s="238"/>
      <c r="AL9" s="238"/>
      <c r="AM9" s="238"/>
      <c r="AN9" s="238"/>
      <c r="AO9" s="238"/>
      <c r="AP9" s="238"/>
      <c r="AQ9" s="238"/>
      <c r="AR9" s="238"/>
      <c r="AS9" s="238"/>
      <c r="AT9" s="238"/>
      <c r="AU9" s="238"/>
      <c r="AV9" s="238"/>
      <c r="AW9" s="238"/>
      <c r="AX9" s="238"/>
      <c r="AY9" s="238"/>
      <c r="AZ9" s="238"/>
      <c r="BA9" s="238"/>
      <c r="BB9" s="238"/>
      <c r="BC9" s="238"/>
      <c r="BD9" s="238"/>
      <c r="BE9" s="238"/>
      <c r="BF9" s="238"/>
      <c r="BG9" s="238"/>
      <c r="BH9" s="238"/>
      <c r="BI9" s="238"/>
      <c r="BJ9" s="238"/>
      <c r="BK9" s="238"/>
      <c r="BL9" s="238"/>
      <c r="BM9" s="238"/>
      <c r="BN9" s="238"/>
      <c r="BO9" s="238"/>
      <c r="BP9" s="238"/>
      <c r="BQ9" s="238"/>
      <c r="BR9" s="238"/>
      <c r="BS9" s="238"/>
      <c r="BT9" s="238"/>
      <c r="BU9" s="238"/>
      <c r="BV9" s="238"/>
      <c r="BW9" s="238"/>
      <c r="BX9" s="238"/>
      <c r="BY9" s="238"/>
      <c r="BZ9" s="238"/>
      <c r="CA9" s="238"/>
      <c r="CB9" s="238"/>
      <c r="CC9" s="238"/>
      <c r="CD9" s="238"/>
      <c r="CE9" s="238"/>
      <c r="CF9" s="238"/>
      <c r="CG9" s="238"/>
      <c r="CH9" s="238"/>
      <c r="CI9" s="238"/>
      <c r="CJ9" s="238"/>
      <c r="CK9" s="238"/>
      <c r="CL9" s="238"/>
      <c r="CM9" s="238"/>
      <c r="CN9" s="238"/>
      <c r="CO9" s="238"/>
      <c r="CP9" s="238"/>
      <c r="CQ9" s="238"/>
      <c r="CR9" s="238"/>
      <c r="CS9" s="238"/>
      <c r="CT9" s="238"/>
      <c r="CU9" s="238"/>
      <c r="CV9" s="238"/>
      <c r="CW9" s="238"/>
      <c r="CX9" s="238"/>
      <c r="CY9" s="238"/>
      <c r="CZ9" s="238"/>
      <c r="DA9" s="238"/>
      <c r="DB9" s="238"/>
      <c r="DC9" s="238"/>
      <c r="DD9" s="238"/>
      <c r="DE9" s="238"/>
      <c r="DF9" s="238"/>
      <c r="DG9" s="238"/>
      <c r="DH9" s="238"/>
      <c r="DI9" s="238"/>
      <c r="DJ9" s="238"/>
      <c r="DK9" s="238"/>
      <c r="DL9" s="238"/>
      <c r="DM9" s="238"/>
      <c r="DN9" s="238"/>
      <c r="DO9" s="238"/>
    </row>
    <row r="10" spans="1:119" ht="23.1" customHeight="1" x14ac:dyDescent="0.15">
      <c r="A10" s="303"/>
      <c r="B10" s="298"/>
      <c r="C10" s="642"/>
      <c r="D10" s="643"/>
      <c r="E10" s="644"/>
      <c r="F10" s="358"/>
      <c r="G10" s="646"/>
      <c r="H10" s="358"/>
      <c r="I10" s="359"/>
      <c r="J10" s="360"/>
      <c r="K10" s="238"/>
      <c r="L10" s="238"/>
      <c r="M10" s="21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238"/>
      <c r="AA10" s="238"/>
      <c r="AB10" s="238"/>
      <c r="AC10" s="238"/>
      <c r="AD10" s="238"/>
      <c r="AE10" s="238"/>
      <c r="AF10" s="238"/>
      <c r="AG10" s="238"/>
      <c r="AH10" s="238"/>
      <c r="AI10" s="238"/>
      <c r="AJ10" s="238"/>
      <c r="AK10" s="238"/>
      <c r="AL10" s="238"/>
      <c r="AM10" s="238"/>
      <c r="AN10" s="238"/>
      <c r="AO10" s="238"/>
      <c r="AP10" s="238"/>
      <c r="AQ10" s="238"/>
      <c r="AR10" s="238"/>
      <c r="AS10" s="238"/>
      <c r="AT10" s="238"/>
      <c r="AU10" s="238"/>
      <c r="AV10" s="238"/>
      <c r="AW10" s="238"/>
      <c r="AX10" s="238"/>
      <c r="AY10" s="238"/>
      <c r="AZ10" s="238"/>
      <c r="BA10" s="238"/>
      <c r="BB10" s="238"/>
      <c r="BC10" s="238"/>
      <c r="BD10" s="238"/>
      <c r="BE10" s="238"/>
      <c r="BF10" s="238"/>
      <c r="BG10" s="238"/>
      <c r="BH10" s="238"/>
      <c r="BI10" s="238"/>
      <c r="BJ10" s="238"/>
      <c r="BK10" s="238"/>
      <c r="BL10" s="238"/>
      <c r="BM10" s="238"/>
      <c r="BN10" s="238"/>
      <c r="BO10" s="238"/>
      <c r="BP10" s="238"/>
      <c r="BQ10" s="238"/>
      <c r="BR10" s="238"/>
      <c r="BS10" s="238"/>
      <c r="BT10" s="238"/>
      <c r="BU10" s="238"/>
      <c r="BV10" s="238"/>
      <c r="BW10" s="238"/>
      <c r="BX10" s="238"/>
      <c r="BY10" s="238"/>
      <c r="BZ10" s="238"/>
      <c r="CA10" s="238"/>
      <c r="CB10" s="238"/>
      <c r="CC10" s="238"/>
      <c r="CD10" s="238"/>
      <c r="CE10" s="238"/>
      <c r="CF10" s="238"/>
      <c r="CG10" s="238"/>
      <c r="CH10" s="238"/>
      <c r="CI10" s="238"/>
      <c r="CJ10" s="238"/>
      <c r="CK10" s="238"/>
      <c r="CL10" s="238"/>
      <c r="CM10" s="238"/>
      <c r="CN10" s="238"/>
      <c r="CO10" s="238"/>
      <c r="CP10" s="238"/>
      <c r="CQ10" s="238"/>
      <c r="CR10" s="238"/>
      <c r="CS10" s="238"/>
      <c r="CT10" s="238"/>
      <c r="CU10" s="238"/>
      <c r="CV10" s="238"/>
      <c r="CW10" s="238"/>
      <c r="CX10" s="238"/>
      <c r="CY10" s="238"/>
      <c r="CZ10" s="238"/>
      <c r="DA10" s="238"/>
      <c r="DB10" s="238"/>
      <c r="DC10" s="238"/>
      <c r="DD10" s="238"/>
      <c r="DE10" s="238"/>
      <c r="DF10" s="238"/>
      <c r="DG10" s="238"/>
      <c r="DH10" s="238"/>
      <c r="DI10" s="238"/>
      <c r="DJ10" s="238"/>
      <c r="DK10" s="238"/>
      <c r="DL10" s="238"/>
      <c r="DM10" s="238"/>
      <c r="DN10" s="238"/>
      <c r="DO10" s="238"/>
    </row>
    <row r="11" spans="1:119" ht="23.1" customHeight="1" x14ac:dyDescent="0.15">
      <c r="A11" s="361" t="s">
        <v>637</v>
      </c>
      <c r="B11" s="362" t="s">
        <v>638</v>
      </c>
      <c r="C11" s="363">
        <v>1</v>
      </c>
      <c r="D11" s="647" t="s">
        <v>639</v>
      </c>
      <c r="E11" s="647"/>
      <c r="F11" s="364"/>
      <c r="G11" s="365" t="s">
        <v>640</v>
      </c>
      <c r="H11" s="366" t="s">
        <v>641</v>
      </c>
      <c r="I11" s="366"/>
      <c r="J11" s="367" t="s">
        <v>642</v>
      </c>
      <c r="K11" s="238"/>
      <c r="L11" s="238"/>
      <c r="M11" s="21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38"/>
      <c r="AK11" s="238"/>
      <c r="AL11" s="238"/>
      <c r="AM11" s="238"/>
      <c r="AN11" s="238"/>
      <c r="AO11" s="238"/>
      <c r="AP11" s="238"/>
      <c r="AQ11" s="238"/>
      <c r="AR11" s="238"/>
      <c r="AS11" s="238"/>
      <c r="AT11" s="238"/>
      <c r="AU11" s="238"/>
      <c r="AV11" s="238"/>
      <c r="AW11" s="238"/>
      <c r="AX11" s="238"/>
      <c r="AY11" s="238"/>
      <c r="AZ11" s="238"/>
      <c r="BA11" s="238"/>
      <c r="BB11" s="238"/>
      <c r="BC11" s="238"/>
      <c r="BD11" s="238"/>
      <c r="BE11" s="238"/>
      <c r="BF11" s="238"/>
      <c r="BG11" s="238"/>
      <c r="BH11" s="238"/>
      <c r="BI11" s="238"/>
      <c r="BJ11" s="238"/>
      <c r="BK11" s="238"/>
      <c r="BL11" s="238"/>
      <c r="BM11" s="238"/>
      <c r="BN11" s="238"/>
      <c r="BO11" s="238"/>
      <c r="BP11" s="238"/>
      <c r="BQ11" s="238"/>
      <c r="BR11" s="238"/>
      <c r="BS11" s="238"/>
      <c r="BT11" s="238"/>
      <c r="BU11" s="238"/>
      <c r="BV11" s="238"/>
      <c r="BW11" s="238"/>
      <c r="BX11" s="238"/>
      <c r="BY11" s="238"/>
      <c r="BZ11" s="238"/>
      <c r="CA11" s="238"/>
      <c r="CB11" s="238"/>
      <c r="CC11" s="238"/>
      <c r="CD11" s="238"/>
      <c r="CE11" s="238"/>
      <c r="CF11" s="238"/>
      <c r="CG11" s="238"/>
      <c r="CH11" s="238"/>
      <c r="CI11" s="238"/>
      <c r="CJ11" s="238"/>
      <c r="CK11" s="238"/>
      <c r="CL11" s="238"/>
      <c r="CM11" s="238"/>
      <c r="CN11" s="238"/>
      <c r="CO11" s="238"/>
      <c r="CP11" s="238"/>
      <c r="CQ11" s="238"/>
      <c r="CR11" s="238"/>
      <c r="CS11" s="238"/>
      <c r="CT11" s="238"/>
      <c r="CU11" s="238"/>
      <c r="CV11" s="238"/>
      <c r="CW11" s="238"/>
      <c r="CX11" s="238"/>
      <c r="CY11" s="238"/>
      <c r="CZ11" s="238"/>
      <c r="DA11" s="238"/>
      <c r="DB11" s="238"/>
      <c r="DC11" s="238"/>
      <c r="DD11" s="238"/>
      <c r="DE11" s="238"/>
      <c r="DF11" s="238"/>
      <c r="DG11" s="238"/>
      <c r="DH11" s="238"/>
      <c r="DI11" s="238"/>
      <c r="DJ11" s="238"/>
      <c r="DK11" s="238"/>
      <c r="DL11" s="238"/>
      <c r="DM11" s="238"/>
      <c r="DN11" s="238"/>
      <c r="DO11" s="238"/>
    </row>
    <row r="12" spans="1:119" ht="23.1" customHeight="1" x14ac:dyDescent="0.15">
      <c r="A12" s="303"/>
      <c r="B12" s="304"/>
      <c r="C12" s="262">
        <v>2</v>
      </c>
      <c r="D12" s="639" t="s">
        <v>562</v>
      </c>
      <c r="E12" s="639"/>
      <c r="F12" s="354"/>
      <c r="G12" s="355" t="s">
        <v>677</v>
      </c>
      <c r="H12" s="356" t="s">
        <v>641</v>
      </c>
      <c r="I12" s="356"/>
      <c r="J12" s="357" t="s">
        <v>561</v>
      </c>
      <c r="K12" s="238"/>
      <c r="L12" s="238"/>
      <c r="M12" s="21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  <c r="AJ12" s="238"/>
      <c r="AK12" s="238"/>
      <c r="AL12" s="238"/>
      <c r="AM12" s="238"/>
      <c r="AN12" s="238"/>
      <c r="AO12" s="238"/>
      <c r="AP12" s="238"/>
      <c r="AQ12" s="238"/>
      <c r="AR12" s="238"/>
      <c r="AS12" s="238"/>
      <c r="AT12" s="238"/>
      <c r="AU12" s="238"/>
      <c r="AV12" s="238"/>
      <c r="AW12" s="238"/>
      <c r="AX12" s="238"/>
      <c r="AY12" s="238"/>
      <c r="AZ12" s="238"/>
      <c r="BA12" s="238"/>
      <c r="BB12" s="238"/>
      <c r="BC12" s="238"/>
      <c r="BD12" s="238"/>
      <c r="BE12" s="238"/>
      <c r="BF12" s="238"/>
      <c r="BG12" s="238"/>
      <c r="BH12" s="238"/>
      <c r="BI12" s="238"/>
      <c r="BJ12" s="238"/>
      <c r="BK12" s="238"/>
      <c r="BL12" s="238"/>
      <c r="BM12" s="238"/>
      <c r="BN12" s="238"/>
      <c r="BO12" s="238"/>
      <c r="BP12" s="238"/>
      <c r="BQ12" s="238"/>
      <c r="BR12" s="238"/>
      <c r="BS12" s="238"/>
      <c r="BT12" s="238"/>
      <c r="BU12" s="238"/>
      <c r="BV12" s="238"/>
      <c r="BW12" s="238"/>
      <c r="BX12" s="238"/>
      <c r="BY12" s="238"/>
      <c r="BZ12" s="238"/>
      <c r="CA12" s="238"/>
      <c r="CB12" s="238"/>
      <c r="CC12" s="238"/>
      <c r="CD12" s="238"/>
      <c r="CE12" s="238"/>
      <c r="CF12" s="238"/>
      <c r="CG12" s="238"/>
      <c r="CH12" s="238"/>
      <c r="CI12" s="238"/>
      <c r="CJ12" s="238"/>
      <c r="CK12" s="238"/>
      <c r="CL12" s="238"/>
      <c r="CM12" s="238"/>
      <c r="CN12" s="238"/>
      <c r="CO12" s="238"/>
      <c r="CP12" s="238"/>
      <c r="CQ12" s="238"/>
      <c r="CR12" s="238"/>
      <c r="CS12" s="238"/>
      <c r="CT12" s="238"/>
      <c r="CU12" s="238"/>
      <c r="CV12" s="238"/>
      <c r="CW12" s="238"/>
      <c r="CX12" s="238"/>
      <c r="CY12" s="238"/>
      <c r="CZ12" s="238"/>
      <c r="DA12" s="238"/>
      <c r="DB12" s="238"/>
      <c r="DC12" s="238"/>
      <c r="DD12" s="238"/>
      <c r="DE12" s="238"/>
      <c r="DF12" s="238"/>
      <c r="DG12" s="238"/>
      <c r="DH12" s="238"/>
      <c r="DI12" s="238"/>
      <c r="DJ12" s="238"/>
      <c r="DK12" s="238"/>
      <c r="DL12" s="238"/>
      <c r="DM12" s="238"/>
      <c r="DN12" s="238"/>
      <c r="DO12" s="238"/>
    </row>
    <row r="13" spans="1:119" ht="23.1" customHeight="1" x14ac:dyDescent="0.15">
      <c r="A13" s="303"/>
      <c r="B13" s="298" t="s">
        <v>637</v>
      </c>
      <c r="C13" s="262">
        <v>3</v>
      </c>
      <c r="D13" s="639" t="s">
        <v>565</v>
      </c>
      <c r="E13" s="639"/>
      <c r="F13" s="354"/>
      <c r="G13" s="355" t="s">
        <v>643</v>
      </c>
      <c r="H13" s="356" t="s">
        <v>644</v>
      </c>
      <c r="I13" s="356"/>
      <c r="J13" s="357" t="s">
        <v>590</v>
      </c>
      <c r="K13" s="238"/>
      <c r="L13" s="238"/>
      <c r="M13" s="21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  <c r="AJ13" s="238"/>
      <c r="AK13" s="238"/>
      <c r="AL13" s="238"/>
      <c r="AM13" s="238"/>
      <c r="AN13" s="238"/>
      <c r="AO13" s="238"/>
      <c r="AP13" s="238"/>
      <c r="AQ13" s="238"/>
      <c r="AR13" s="238"/>
      <c r="AS13" s="238"/>
      <c r="AT13" s="238"/>
      <c r="AU13" s="238"/>
      <c r="AV13" s="238"/>
      <c r="AW13" s="238"/>
      <c r="AX13" s="238"/>
      <c r="AY13" s="238"/>
      <c r="AZ13" s="238"/>
      <c r="BA13" s="238"/>
      <c r="BB13" s="238"/>
      <c r="BC13" s="238"/>
      <c r="BD13" s="238"/>
      <c r="BE13" s="238"/>
      <c r="BF13" s="238"/>
      <c r="BG13" s="238"/>
      <c r="BH13" s="238"/>
      <c r="BI13" s="238"/>
      <c r="BJ13" s="238"/>
      <c r="BK13" s="238"/>
      <c r="BL13" s="238"/>
      <c r="BM13" s="238"/>
      <c r="BN13" s="238"/>
      <c r="BO13" s="238"/>
      <c r="BP13" s="238"/>
      <c r="BQ13" s="238"/>
      <c r="BR13" s="238"/>
      <c r="BS13" s="238"/>
      <c r="BT13" s="238"/>
      <c r="BU13" s="238"/>
      <c r="BV13" s="238"/>
      <c r="BW13" s="238"/>
      <c r="BX13" s="238"/>
      <c r="BY13" s="238"/>
      <c r="BZ13" s="238"/>
      <c r="CA13" s="238"/>
      <c r="CB13" s="238"/>
      <c r="CC13" s="238"/>
      <c r="CD13" s="238"/>
      <c r="CE13" s="238"/>
      <c r="CF13" s="238"/>
      <c r="CG13" s="238"/>
      <c r="CH13" s="238"/>
      <c r="CI13" s="238"/>
      <c r="CJ13" s="238"/>
      <c r="CK13" s="238"/>
      <c r="CL13" s="238"/>
      <c r="CM13" s="238"/>
      <c r="CN13" s="238"/>
      <c r="CO13" s="238"/>
      <c r="CP13" s="238"/>
      <c r="CQ13" s="238"/>
      <c r="CR13" s="238"/>
      <c r="CS13" s="238"/>
      <c r="CT13" s="238"/>
      <c r="CU13" s="238"/>
      <c r="CV13" s="238"/>
      <c r="CW13" s="238"/>
      <c r="CX13" s="238"/>
      <c r="CY13" s="238"/>
      <c r="CZ13" s="238"/>
      <c r="DA13" s="238"/>
      <c r="DB13" s="238"/>
      <c r="DC13" s="238"/>
      <c r="DD13" s="238"/>
      <c r="DE13" s="238"/>
      <c r="DF13" s="238"/>
      <c r="DG13" s="238"/>
      <c r="DH13" s="238"/>
      <c r="DI13" s="238"/>
      <c r="DJ13" s="238"/>
      <c r="DK13" s="238"/>
      <c r="DL13" s="238"/>
      <c r="DM13" s="238"/>
      <c r="DN13" s="238"/>
      <c r="DO13" s="238"/>
    </row>
    <row r="14" spans="1:119" ht="23.1" customHeight="1" x14ac:dyDescent="0.15">
      <c r="A14" s="305"/>
      <c r="B14" s="306"/>
      <c r="C14" s="368">
        <v>4</v>
      </c>
      <c r="D14" s="648" t="s">
        <v>569</v>
      </c>
      <c r="E14" s="648"/>
      <c r="F14" s="369"/>
      <c r="G14" s="370" t="s">
        <v>645</v>
      </c>
      <c r="H14" s="371" t="s">
        <v>644</v>
      </c>
      <c r="I14" s="371"/>
      <c r="J14" s="322" t="s">
        <v>561</v>
      </c>
      <c r="K14" s="238"/>
      <c r="L14" s="238"/>
      <c r="M14" s="218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I14" s="238"/>
      <c r="AJ14" s="238"/>
      <c r="AK14" s="238"/>
      <c r="AL14" s="238"/>
      <c r="AM14" s="238"/>
      <c r="AN14" s="238"/>
      <c r="AO14" s="238"/>
      <c r="AP14" s="238"/>
      <c r="AQ14" s="238"/>
      <c r="AR14" s="238"/>
      <c r="AS14" s="238"/>
      <c r="AT14" s="238"/>
      <c r="AU14" s="238"/>
      <c r="AV14" s="238"/>
      <c r="AW14" s="238"/>
      <c r="AX14" s="238"/>
      <c r="AY14" s="238"/>
      <c r="AZ14" s="238"/>
      <c r="BA14" s="238"/>
      <c r="BB14" s="238"/>
      <c r="BC14" s="238"/>
      <c r="BD14" s="238"/>
      <c r="BE14" s="238"/>
      <c r="BF14" s="238"/>
      <c r="BG14" s="238"/>
      <c r="BH14" s="238"/>
      <c r="BI14" s="238"/>
      <c r="BJ14" s="238"/>
      <c r="BK14" s="238"/>
      <c r="BL14" s="238"/>
      <c r="BM14" s="238"/>
      <c r="BN14" s="238"/>
      <c r="BO14" s="238"/>
      <c r="BP14" s="238"/>
      <c r="BQ14" s="238"/>
      <c r="BR14" s="238"/>
      <c r="BS14" s="238"/>
      <c r="BT14" s="238"/>
      <c r="BU14" s="238"/>
      <c r="BV14" s="238"/>
      <c r="BW14" s="238"/>
      <c r="BX14" s="238"/>
      <c r="BY14" s="238"/>
      <c r="BZ14" s="238"/>
      <c r="CA14" s="238"/>
      <c r="CB14" s="238"/>
      <c r="CC14" s="238"/>
      <c r="CD14" s="238"/>
      <c r="CE14" s="238"/>
      <c r="CF14" s="238"/>
      <c r="CG14" s="238"/>
      <c r="CH14" s="238"/>
      <c r="CI14" s="238"/>
      <c r="CJ14" s="238"/>
      <c r="CK14" s="238"/>
      <c r="CL14" s="238"/>
      <c r="CM14" s="238"/>
      <c r="CN14" s="238"/>
      <c r="CO14" s="238"/>
      <c r="CP14" s="238"/>
      <c r="CQ14" s="238"/>
      <c r="CR14" s="238"/>
      <c r="CS14" s="238"/>
      <c r="CT14" s="238"/>
      <c r="CU14" s="238"/>
      <c r="CV14" s="238"/>
      <c r="CW14" s="238"/>
      <c r="CX14" s="238"/>
      <c r="CY14" s="238"/>
      <c r="CZ14" s="238"/>
      <c r="DA14" s="238"/>
      <c r="DB14" s="238"/>
      <c r="DC14" s="238"/>
      <c r="DD14" s="238"/>
      <c r="DE14" s="238"/>
      <c r="DF14" s="238"/>
      <c r="DG14" s="238"/>
      <c r="DH14" s="238"/>
      <c r="DI14" s="238"/>
      <c r="DJ14" s="238"/>
      <c r="DK14" s="238"/>
      <c r="DL14" s="238"/>
      <c r="DM14" s="238"/>
      <c r="DN14" s="238"/>
      <c r="DO14" s="238"/>
    </row>
    <row r="15" spans="1:119" x14ac:dyDescent="0.15">
      <c r="M15" s="218"/>
    </row>
  </sheetData>
  <sheetProtection selectLockedCells="1" selectUnlockedCells="1"/>
  <mergeCells count="17">
    <mergeCell ref="G9:G10"/>
    <mergeCell ref="D11:E11"/>
    <mergeCell ref="D12:E12"/>
    <mergeCell ref="D13:E13"/>
    <mergeCell ref="D14:E14"/>
    <mergeCell ref="D6:E6"/>
    <mergeCell ref="D7:E7"/>
    <mergeCell ref="D8:E8"/>
    <mergeCell ref="C9:C10"/>
    <mergeCell ref="D9:D10"/>
    <mergeCell ref="E9:E10"/>
    <mergeCell ref="D5:E5"/>
    <mergeCell ref="C1:E1"/>
    <mergeCell ref="H1:I1"/>
    <mergeCell ref="D2:E2"/>
    <mergeCell ref="D3:E3"/>
    <mergeCell ref="D4:E4"/>
  </mergeCells>
  <phoneticPr fontId="2"/>
  <pageMargins left="0.78740157480314965" right="0.39370078740157483" top="0.39370078740157483" bottom="0.39370078740157483" header="0" footer="0"/>
  <pageSetup paperSize="9" scale="88" firstPageNumber="0" orientation="landscape" r:id="rId1"/>
  <headerFooter scaleWithDoc="0" alignWithMargins="0">
    <oddFooter>&amp;C&amp;"ＭＳ 明朝,標準"－５６－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AA68-48E5-4DCD-BD38-2CD9804D9F3D}">
  <sheetPr codeName="Sheet2"/>
  <dimension ref="A1:G21"/>
  <sheetViews>
    <sheetView view="pageLayout" zoomScaleNormal="100" workbookViewId="0">
      <selection activeCell="D21" sqref="D21"/>
    </sheetView>
  </sheetViews>
  <sheetFormatPr defaultColWidth="9" defaultRowHeight="12.45" x14ac:dyDescent="0.15"/>
  <cols>
    <col min="1" max="1" width="9" style="205"/>
    <col min="2" max="2" width="6.109375" style="205" customWidth="1"/>
    <col min="3" max="3" width="99" style="205" customWidth="1"/>
    <col min="4" max="4" width="12.44140625" style="206" customWidth="1"/>
    <col min="5" max="5" width="33.109375" style="205" customWidth="1"/>
    <col min="6" max="6" width="43.6640625" style="205" customWidth="1"/>
    <col min="7" max="7" width="5.6640625" style="206" customWidth="1"/>
    <col min="8" max="16384" width="9" style="205"/>
  </cols>
  <sheetData>
    <row r="1" spans="1:6" ht="26.2" customHeight="1" x14ac:dyDescent="0.15">
      <c r="A1" s="402" t="s">
        <v>499</v>
      </c>
      <c r="B1" s="402"/>
      <c r="C1" s="402"/>
      <c r="D1" s="402"/>
      <c r="E1" s="210"/>
      <c r="F1" s="210"/>
    </row>
    <row r="2" spans="1:6" ht="26.2" customHeight="1" x14ac:dyDescent="0.15">
      <c r="C2" s="211"/>
      <c r="D2" s="211"/>
      <c r="E2" s="211"/>
      <c r="F2" s="211"/>
    </row>
    <row r="3" spans="1:6" s="208" customFormat="1" ht="26.2" customHeight="1" x14ac:dyDescent="0.15">
      <c r="B3" s="209">
        <v>1</v>
      </c>
      <c r="C3" s="212" t="s">
        <v>502</v>
      </c>
      <c r="D3" s="209">
        <v>40</v>
      </c>
    </row>
    <row r="4" spans="1:6" s="208" customFormat="1" ht="26.2" customHeight="1" x14ac:dyDescent="0.15">
      <c r="B4" s="209">
        <v>2</v>
      </c>
      <c r="C4" s="212" t="s">
        <v>500</v>
      </c>
      <c r="D4" s="209">
        <v>41</v>
      </c>
    </row>
    <row r="5" spans="1:6" s="208" customFormat="1" ht="26.2" customHeight="1" x14ac:dyDescent="0.15">
      <c r="B5" s="209">
        <v>3</v>
      </c>
      <c r="C5" s="212" t="s">
        <v>501</v>
      </c>
      <c r="D5" s="209">
        <v>42</v>
      </c>
    </row>
    <row r="6" spans="1:6" s="208" customFormat="1" ht="26.2" customHeight="1" x14ac:dyDescent="0.15">
      <c r="B6" s="209">
        <v>4</v>
      </c>
      <c r="C6" s="212" t="s">
        <v>503</v>
      </c>
      <c r="D6" s="209">
        <v>43</v>
      </c>
    </row>
    <row r="7" spans="1:6" s="208" customFormat="1" ht="26.2" customHeight="1" x14ac:dyDescent="0.15">
      <c r="B7" s="209">
        <v>5</v>
      </c>
      <c r="C7" s="212" t="s">
        <v>504</v>
      </c>
      <c r="D7" s="209">
        <v>44</v>
      </c>
    </row>
    <row r="8" spans="1:6" s="208" customFormat="1" ht="26.2" customHeight="1" x14ac:dyDescent="0.15">
      <c r="B8" s="209">
        <v>6</v>
      </c>
      <c r="C8" s="212" t="s">
        <v>505</v>
      </c>
      <c r="D8" s="209" t="s">
        <v>646</v>
      </c>
    </row>
    <row r="9" spans="1:6" s="208" customFormat="1" ht="26.2" customHeight="1" x14ac:dyDescent="0.15">
      <c r="B9" s="209">
        <v>7</v>
      </c>
      <c r="C9" s="213" t="s">
        <v>648</v>
      </c>
      <c r="D9" s="209">
        <v>46</v>
      </c>
    </row>
    <row r="10" spans="1:6" s="208" customFormat="1" ht="26.2" customHeight="1" x14ac:dyDescent="0.15">
      <c r="B10" s="209">
        <v>8</v>
      </c>
      <c r="C10" s="212" t="s">
        <v>516</v>
      </c>
      <c r="D10" s="209">
        <v>47</v>
      </c>
    </row>
    <row r="11" spans="1:6" s="208" customFormat="1" ht="26.2" customHeight="1" x14ac:dyDescent="0.15">
      <c r="B11" s="209">
        <v>9</v>
      </c>
      <c r="C11" s="212" t="s">
        <v>506</v>
      </c>
      <c r="D11" s="209">
        <v>48</v>
      </c>
    </row>
    <row r="12" spans="1:6" s="208" customFormat="1" ht="26.2" customHeight="1" x14ac:dyDescent="0.15">
      <c r="B12" s="209">
        <v>10</v>
      </c>
      <c r="C12" s="212" t="s">
        <v>507</v>
      </c>
      <c r="D12" s="209">
        <v>49</v>
      </c>
    </row>
    <row r="13" spans="1:6" s="208" customFormat="1" ht="26.2" customHeight="1" x14ac:dyDescent="0.15">
      <c r="B13" s="209">
        <v>11</v>
      </c>
      <c r="C13" s="212" t="s">
        <v>508</v>
      </c>
      <c r="D13" s="209">
        <v>50</v>
      </c>
    </row>
    <row r="14" spans="1:6" s="208" customFormat="1" ht="26.2" customHeight="1" x14ac:dyDescent="0.15">
      <c r="B14" s="209">
        <v>12</v>
      </c>
      <c r="C14" s="212" t="s">
        <v>509</v>
      </c>
      <c r="D14" s="209">
        <v>50</v>
      </c>
    </row>
    <row r="15" spans="1:6" s="208" customFormat="1" ht="26.2" customHeight="1" x14ac:dyDescent="0.15">
      <c r="B15" s="209">
        <v>13</v>
      </c>
      <c r="C15" s="212" t="s">
        <v>510</v>
      </c>
      <c r="D15" s="209">
        <v>51</v>
      </c>
    </row>
    <row r="16" spans="1:6" s="208" customFormat="1" ht="26.2" customHeight="1" x14ac:dyDescent="0.15">
      <c r="B16" s="209">
        <v>14</v>
      </c>
      <c r="C16" s="212" t="s">
        <v>511</v>
      </c>
      <c r="D16" s="209">
        <v>52</v>
      </c>
    </row>
    <row r="17" spans="2:4" s="208" customFormat="1" ht="26.2" customHeight="1" x14ac:dyDescent="0.15">
      <c r="B17" s="209">
        <v>15</v>
      </c>
      <c r="C17" s="212" t="s">
        <v>512</v>
      </c>
      <c r="D17" s="209">
        <v>52</v>
      </c>
    </row>
    <row r="18" spans="2:4" s="208" customFormat="1" ht="26.2" customHeight="1" x14ac:dyDescent="0.15">
      <c r="B18" s="209">
        <v>16</v>
      </c>
      <c r="C18" s="212" t="s">
        <v>513</v>
      </c>
      <c r="D18" s="209">
        <v>53</v>
      </c>
    </row>
    <row r="19" spans="2:4" s="208" customFormat="1" ht="26.2" customHeight="1" x14ac:dyDescent="0.15">
      <c r="B19" s="208">
        <v>17</v>
      </c>
      <c r="C19" s="212" t="s">
        <v>514</v>
      </c>
      <c r="D19" s="209">
        <v>53</v>
      </c>
    </row>
    <row r="20" spans="2:4" s="208" customFormat="1" ht="26.2" customHeight="1" x14ac:dyDescent="0.15">
      <c r="B20" s="208">
        <v>18</v>
      </c>
      <c r="C20" s="212" t="s">
        <v>515</v>
      </c>
      <c r="D20" s="209" t="s">
        <v>647</v>
      </c>
    </row>
    <row r="21" spans="2:4" ht="26.2" customHeight="1" x14ac:dyDescent="0.15"/>
  </sheetData>
  <mergeCells count="1">
    <mergeCell ref="A1:D1"/>
  </mergeCells>
  <phoneticPr fontId="2"/>
  <pageMargins left="0.78740157480314965" right="0.39370078740157483" top="0.39370078740157483" bottom="0.39370078740157483" header="0" footer="0"/>
  <pageSetup paperSize="9" orientation="landscape" horizontalDpi="1200" verticalDpi="1200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>
    <pageSetUpPr fitToPage="1"/>
  </sheetPr>
  <dimension ref="A1:DN40"/>
  <sheetViews>
    <sheetView view="pageLayout" zoomScaleNormal="100" workbookViewId="0">
      <selection activeCell="F22" sqref="F22"/>
    </sheetView>
  </sheetViews>
  <sheetFormatPr defaultColWidth="9" defaultRowHeight="13.1" x14ac:dyDescent="0.15"/>
  <cols>
    <col min="1" max="1" width="7.6640625" style="348" customWidth="1"/>
    <col min="2" max="2" width="8.6640625" style="348" customWidth="1"/>
    <col min="3" max="3" width="3.109375" style="348" customWidth="1"/>
    <col min="4" max="4" width="22.6640625" style="348" customWidth="1"/>
    <col min="5" max="5" width="1.6640625" style="348" customWidth="1"/>
    <col min="6" max="6" width="85.21875" style="348" customWidth="1"/>
    <col min="7" max="7" width="7.109375" style="348" customWidth="1"/>
    <col min="8" max="8" width="1.6640625" style="348" customWidth="1"/>
    <col min="9" max="9" width="15.6640625" style="348" customWidth="1"/>
    <col min="10" max="256" width="9" style="348"/>
    <col min="257" max="257" width="7.6640625" style="348" customWidth="1"/>
    <col min="258" max="258" width="8.6640625" style="348" customWidth="1"/>
    <col min="259" max="259" width="3.109375" style="348" customWidth="1"/>
    <col min="260" max="260" width="22.6640625" style="348" customWidth="1"/>
    <col min="261" max="261" width="1.6640625" style="348" customWidth="1"/>
    <col min="262" max="262" width="85.21875" style="348" customWidth="1"/>
    <col min="263" max="263" width="7.109375" style="348" customWidth="1"/>
    <col min="264" max="264" width="1.6640625" style="348" customWidth="1"/>
    <col min="265" max="265" width="15.6640625" style="348" customWidth="1"/>
    <col min="266" max="512" width="9" style="348"/>
    <col min="513" max="513" width="7.6640625" style="348" customWidth="1"/>
    <col min="514" max="514" width="8.6640625" style="348" customWidth="1"/>
    <col min="515" max="515" width="3.109375" style="348" customWidth="1"/>
    <col min="516" max="516" width="22.6640625" style="348" customWidth="1"/>
    <col min="517" max="517" width="1.6640625" style="348" customWidth="1"/>
    <col min="518" max="518" width="85.21875" style="348" customWidth="1"/>
    <col min="519" max="519" width="7.109375" style="348" customWidth="1"/>
    <col min="520" max="520" width="1.6640625" style="348" customWidth="1"/>
    <col min="521" max="521" width="15.6640625" style="348" customWidth="1"/>
    <col min="522" max="768" width="9" style="348"/>
    <col min="769" max="769" width="7.6640625" style="348" customWidth="1"/>
    <col min="770" max="770" width="8.6640625" style="348" customWidth="1"/>
    <col min="771" max="771" width="3.109375" style="348" customWidth="1"/>
    <col min="772" max="772" width="22.6640625" style="348" customWidth="1"/>
    <col min="773" max="773" width="1.6640625" style="348" customWidth="1"/>
    <col min="774" max="774" width="85.21875" style="348" customWidth="1"/>
    <col min="775" max="775" width="7.109375" style="348" customWidth="1"/>
    <col min="776" max="776" width="1.6640625" style="348" customWidth="1"/>
    <col min="777" max="777" width="15.6640625" style="348" customWidth="1"/>
    <col min="778" max="1024" width="9" style="348"/>
    <col min="1025" max="1025" width="7.6640625" style="348" customWidth="1"/>
    <col min="1026" max="1026" width="8.6640625" style="348" customWidth="1"/>
    <col min="1027" max="1027" width="3.109375" style="348" customWidth="1"/>
    <col min="1028" max="1028" width="22.6640625" style="348" customWidth="1"/>
    <col min="1029" max="1029" width="1.6640625" style="348" customWidth="1"/>
    <col min="1030" max="1030" width="85.21875" style="348" customWidth="1"/>
    <col min="1031" max="1031" width="7.109375" style="348" customWidth="1"/>
    <col min="1032" max="1032" width="1.6640625" style="348" customWidth="1"/>
    <col min="1033" max="1033" width="15.6640625" style="348" customWidth="1"/>
    <col min="1034" max="1280" width="9" style="348"/>
    <col min="1281" max="1281" width="7.6640625" style="348" customWidth="1"/>
    <col min="1282" max="1282" width="8.6640625" style="348" customWidth="1"/>
    <col min="1283" max="1283" width="3.109375" style="348" customWidth="1"/>
    <col min="1284" max="1284" width="22.6640625" style="348" customWidth="1"/>
    <col min="1285" max="1285" width="1.6640625" style="348" customWidth="1"/>
    <col min="1286" max="1286" width="85.21875" style="348" customWidth="1"/>
    <col min="1287" max="1287" width="7.109375" style="348" customWidth="1"/>
    <col min="1288" max="1288" width="1.6640625" style="348" customWidth="1"/>
    <col min="1289" max="1289" width="15.6640625" style="348" customWidth="1"/>
    <col min="1290" max="1536" width="9" style="348"/>
    <col min="1537" max="1537" width="7.6640625" style="348" customWidth="1"/>
    <col min="1538" max="1538" width="8.6640625" style="348" customWidth="1"/>
    <col min="1539" max="1539" width="3.109375" style="348" customWidth="1"/>
    <col min="1540" max="1540" width="22.6640625" style="348" customWidth="1"/>
    <col min="1541" max="1541" width="1.6640625" style="348" customWidth="1"/>
    <col min="1542" max="1542" width="85.21875" style="348" customWidth="1"/>
    <col min="1543" max="1543" width="7.109375" style="348" customWidth="1"/>
    <col min="1544" max="1544" width="1.6640625" style="348" customWidth="1"/>
    <col min="1545" max="1545" width="15.6640625" style="348" customWidth="1"/>
    <col min="1546" max="1792" width="9" style="348"/>
    <col min="1793" max="1793" width="7.6640625" style="348" customWidth="1"/>
    <col min="1794" max="1794" width="8.6640625" style="348" customWidth="1"/>
    <col min="1795" max="1795" width="3.109375" style="348" customWidth="1"/>
    <col min="1796" max="1796" width="22.6640625" style="348" customWidth="1"/>
    <col min="1797" max="1797" width="1.6640625" style="348" customWidth="1"/>
    <col min="1798" max="1798" width="85.21875" style="348" customWidth="1"/>
    <col min="1799" max="1799" width="7.109375" style="348" customWidth="1"/>
    <col min="1800" max="1800" width="1.6640625" style="348" customWidth="1"/>
    <col min="1801" max="1801" width="15.6640625" style="348" customWidth="1"/>
    <col min="1802" max="2048" width="9" style="348"/>
    <col min="2049" max="2049" width="7.6640625" style="348" customWidth="1"/>
    <col min="2050" max="2050" width="8.6640625" style="348" customWidth="1"/>
    <col min="2051" max="2051" width="3.109375" style="348" customWidth="1"/>
    <col min="2052" max="2052" width="22.6640625" style="348" customWidth="1"/>
    <col min="2053" max="2053" width="1.6640625" style="348" customWidth="1"/>
    <col min="2054" max="2054" width="85.21875" style="348" customWidth="1"/>
    <col min="2055" max="2055" width="7.109375" style="348" customWidth="1"/>
    <col min="2056" max="2056" width="1.6640625" style="348" customWidth="1"/>
    <col min="2057" max="2057" width="15.6640625" style="348" customWidth="1"/>
    <col min="2058" max="2304" width="9" style="348"/>
    <col min="2305" max="2305" width="7.6640625" style="348" customWidth="1"/>
    <col min="2306" max="2306" width="8.6640625" style="348" customWidth="1"/>
    <col min="2307" max="2307" width="3.109375" style="348" customWidth="1"/>
    <col min="2308" max="2308" width="22.6640625" style="348" customWidth="1"/>
    <col min="2309" max="2309" width="1.6640625" style="348" customWidth="1"/>
    <col min="2310" max="2310" width="85.21875" style="348" customWidth="1"/>
    <col min="2311" max="2311" width="7.109375" style="348" customWidth="1"/>
    <col min="2312" max="2312" width="1.6640625" style="348" customWidth="1"/>
    <col min="2313" max="2313" width="15.6640625" style="348" customWidth="1"/>
    <col min="2314" max="2560" width="9" style="348"/>
    <col min="2561" max="2561" width="7.6640625" style="348" customWidth="1"/>
    <col min="2562" max="2562" width="8.6640625" style="348" customWidth="1"/>
    <col min="2563" max="2563" width="3.109375" style="348" customWidth="1"/>
    <col min="2564" max="2564" width="22.6640625" style="348" customWidth="1"/>
    <col min="2565" max="2565" width="1.6640625" style="348" customWidth="1"/>
    <col min="2566" max="2566" width="85.21875" style="348" customWidth="1"/>
    <col min="2567" max="2567" width="7.109375" style="348" customWidth="1"/>
    <col min="2568" max="2568" width="1.6640625" style="348" customWidth="1"/>
    <col min="2569" max="2569" width="15.6640625" style="348" customWidth="1"/>
    <col min="2570" max="2816" width="9" style="348"/>
    <col min="2817" max="2817" width="7.6640625" style="348" customWidth="1"/>
    <col min="2818" max="2818" width="8.6640625" style="348" customWidth="1"/>
    <col min="2819" max="2819" width="3.109375" style="348" customWidth="1"/>
    <col min="2820" max="2820" width="22.6640625" style="348" customWidth="1"/>
    <col min="2821" max="2821" width="1.6640625" style="348" customWidth="1"/>
    <col min="2822" max="2822" width="85.21875" style="348" customWidth="1"/>
    <col min="2823" max="2823" width="7.109375" style="348" customWidth="1"/>
    <col min="2824" max="2824" width="1.6640625" style="348" customWidth="1"/>
    <col min="2825" max="2825" width="15.6640625" style="348" customWidth="1"/>
    <col min="2826" max="3072" width="9" style="348"/>
    <col min="3073" max="3073" width="7.6640625" style="348" customWidth="1"/>
    <col min="3074" max="3074" width="8.6640625" style="348" customWidth="1"/>
    <col min="3075" max="3075" width="3.109375" style="348" customWidth="1"/>
    <col min="3076" max="3076" width="22.6640625" style="348" customWidth="1"/>
    <col min="3077" max="3077" width="1.6640625" style="348" customWidth="1"/>
    <col min="3078" max="3078" width="85.21875" style="348" customWidth="1"/>
    <col min="3079" max="3079" width="7.109375" style="348" customWidth="1"/>
    <col min="3080" max="3080" width="1.6640625" style="348" customWidth="1"/>
    <col min="3081" max="3081" width="15.6640625" style="348" customWidth="1"/>
    <col min="3082" max="3328" width="9" style="348"/>
    <col min="3329" max="3329" width="7.6640625" style="348" customWidth="1"/>
    <col min="3330" max="3330" width="8.6640625" style="348" customWidth="1"/>
    <col min="3331" max="3331" width="3.109375" style="348" customWidth="1"/>
    <col min="3332" max="3332" width="22.6640625" style="348" customWidth="1"/>
    <col min="3333" max="3333" width="1.6640625" style="348" customWidth="1"/>
    <col min="3334" max="3334" width="85.21875" style="348" customWidth="1"/>
    <col min="3335" max="3335" width="7.109375" style="348" customWidth="1"/>
    <col min="3336" max="3336" width="1.6640625" style="348" customWidth="1"/>
    <col min="3337" max="3337" width="15.6640625" style="348" customWidth="1"/>
    <col min="3338" max="3584" width="9" style="348"/>
    <col min="3585" max="3585" width="7.6640625" style="348" customWidth="1"/>
    <col min="3586" max="3586" width="8.6640625" style="348" customWidth="1"/>
    <col min="3587" max="3587" width="3.109375" style="348" customWidth="1"/>
    <col min="3588" max="3588" width="22.6640625" style="348" customWidth="1"/>
    <col min="3589" max="3589" width="1.6640625" style="348" customWidth="1"/>
    <col min="3590" max="3590" width="85.21875" style="348" customWidth="1"/>
    <col min="3591" max="3591" width="7.109375" style="348" customWidth="1"/>
    <col min="3592" max="3592" width="1.6640625" style="348" customWidth="1"/>
    <col min="3593" max="3593" width="15.6640625" style="348" customWidth="1"/>
    <col min="3594" max="3840" width="9" style="348"/>
    <col min="3841" max="3841" width="7.6640625" style="348" customWidth="1"/>
    <col min="3842" max="3842" width="8.6640625" style="348" customWidth="1"/>
    <col min="3843" max="3843" width="3.109375" style="348" customWidth="1"/>
    <col min="3844" max="3844" width="22.6640625" style="348" customWidth="1"/>
    <col min="3845" max="3845" width="1.6640625" style="348" customWidth="1"/>
    <col min="3846" max="3846" width="85.21875" style="348" customWidth="1"/>
    <col min="3847" max="3847" width="7.109375" style="348" customWidth="1"/>
    <col min="3848" max="3848" width="1.6640625" style="348" customWidth="1"/>
    <col min="3849" max="3849" width="15.6640625" style="348" customWidth="1"/>
    <col min="3850" max="4096" width="9" style="348"/>
    <col min="4097" max="4097" width="7.6640625" style="348" customWidth="1"/>
    <col min="4098" max="4098" width="8.6640625" style="348" customWidth="1"/>
    <col min="4099" max="4099" width="3.109375" style="348" customWidth="1"/>
    <col min="4100" max="4100" width="22.6640625" style="348" customWidth="1"/>
    <col min="4101" max="4101" width="1.6640625" style="348" customWidth="1"/>
    <col min="4102" max="4102" width="85.21875" style="348" customWidth="1"/>
    <col min="4103" max="4103" width="7.109375" style="348" customWidth="1"/>
    <col min="4104" max="4104" width="1.6640625" style="348" customWidth="1"/>
    <col min="4105" max="4105" width="15.6640625" style="348" customWidth="1"/>
    <col min="4106" max="4352" width="9" style="348"/>
    <col min="4353" max="4353" width="7.6640625" style="348" customWidth="1"/>
    <col min="4354" max="4354" width="8.6640625" style="348" customWidth="1"/>
    <col min="4355" max="4355" width="3.109375" style="348" customWidth="1"/>
    <col min="4356" max="4356" width="22.6640625" style="348" customWidth="1"/>
    <col min="4357" max="4357" width="1.6640625" style="348" customWidth="1"/>
    <col min="4358" max="4358" width="85.21875" style="348" customWidth="1"/>
    <col min="4359" max="4359" width="7.109375" style="348" customWidth="1"/>
    <col min="4360" max="4360" width="1.6640625" style="348" customWidth="1"/>
    <col min="4361" max="4361" width="15.6640625" style="348" customWidth="1"/>
    <col min="4362" max="4608" width="9" style="348"/>
    <col min="4609" max="4609" width="7.6640625" style="348" customWidth="1"/>
    <col min="4610" max="4610" width="8.6640625" style="348" customWidth="1"/>
    <col min="4611" max="4611" width="3.109375" style="348" customWidth="1"/>
    <col min="4612" max="4612" width="22.6640625" style="348" customWidth="1"/>
    <col min="4613" max="4613" width="1.6640625" style="348" customWidth="1"/>
    <col min="4614" max="4614" width="85.21875" style="348" customWidth="1"/>
    <col min="4615" max="4615" width="7.109375" style="348" customWidth="1"/>
    <col min="4616" max="4616" width="1.6640625" style="348" customWidth="1"/>
    <col min="4617" max="4617" width="15.6640625" style="348" customWidth="1"/>
    <col min="4618" max="4864" width="9" style="348"/>
    <col min="4865" max="4865" width="7.6640625" style="348" customWidth="1"/>
    <col min="4866" max="4866" width="8.6640625" style="348" customWidth="1"/>
    <col min="4867" max="4867" width="3.109375" style="348" customWidth="1"/>
    <col min="4868" max="4868" width="22.6640625" style="348" customWidth="1"/>
    <col min="4869" max="4869" width="1.6640625" style="348" customWidth="1"/>
    <col min="4870" max="4870" width="85.21875" style="348" customWidth="1"/>
    <col min="4871" max="4871" width="7.109375" style="348" customWidth="1"/>
    <col min="4872" max="4872" width="1.6640625" style="348" customWidth="1"/>
    <col min="4873" max="4873" width="15.6640625" style="348" customWidth="1"/>
    <col min="4874" max="5120" width="9" style="348"/>
    <col min="5121" max="5121" width="7.6640625" style="348" customWidth="1"/>
    <col min="5122" max="5122" width="8.6640625" style="348" customWidth="1"/>
    <col min="5123" max="5123" width="3.109375" style="348" customWidth="1"/>
    <col min="5124" max="5124" width="22.6640625" style="348" customWidth="1"/>
    <col min="5125" max="5125" width="1.6640625" style="348" customWidth="1"/>
    <col min="5126" max="5126" width="85.21875" style="348" customWidth="1"/>
    <col min="5127" max="5127" width="7.109375" style="348" customWidth="1"/>
    <col min="5128" max="5128" width="1.6640625" style="348" customWidth="1"/>
    <col min="5129" max="5129" width="15.6640625" style="348" customWidth="1"/>
    <col min="5130" max="5376" width="9" style="348"/>
    <col min="5377" max="5377" width="7.6640625" style="348" customWidth="1"/>
    <col min="5378" max="5378" width="8.6640625" style="348" customWidth="1"/>
    <col min="5379" max="5379" width="3.109375" style="348" customWidth="1"/>
    <col min="5380" max="5380" width="22.6640625" style="348" customWidth="1"/>
    <col min="5381" max="5381" width="1.6640625" style="348" customWidth="1"/>
    <col min="5382" max="5382" width="85.21875" style="348" customWidth="1"/>
    <col min="5383" max="5383" width="7.109375" style="348" customWidth="1"/>
    <col min="5384" max="5384" width="1.6640625" style="348" customWidth="1"/>
    <col min="5385" max="5385" width="15.6640625" style="348" customWidth="1"/>
    <col min="5386" max="5632" width="9" style="348"/>
    <col min="5633" max="5633" width="7.6640625" style="348" customWidth="1"/>
    <col min="5634" max="5634" width="8.6640625" style="348" customWidth="1"/>
    <col min="5635" max="5635" width="3.109375" style="348" customWidth="1"/>
    <col min="5636" max="5636" width="22.6640625" style="348" customWidth="1"/>
    <col min="5637" max="5637" width="1.6640625" style="348" customWidth="1"/>
    <col min="5638" max="5638" width="85.21875" style="348" customWidth="1"/>
    <col min="5639" max="5639" width="7.109375" style="348" customWidth="1"/>
    <col min="5640" max="5640" width="1.6640625" style="348" customWidth="1"/>
    <col min="5641" max="5641" width="15.6640625" style="348" customWidth="1"/>
    <col min="5642" max="5888" width="9" style="348"/>
    <col min="5889" max="5889" width="7.6640625" style="348" customWidth="1"/>
    <col min="5890" max="5890" width="8.6640625" style="348" customWidth="1"/>
    <col min="5891" max="5891" width="3.109375" style="348" customWidth="1"/>
    <col min="5892" max="5892" width="22.6640625" style="348" customWidth="1"/>
    <col min="5893" max="5893" width="1.6640625" style="348" customWidth="1"/>
    <col min="5894" max="5894" width="85.21875" style="348" customWidth="1"/>
    <col min="5895" max="5895" width="7.109375" style="348" customWidth="1"/>
    <col min="5896" max="5896" width="1.6640625" style="348" customWidth="1"/>
    <col min="5897" max="5897" width="15.6640625" style="348" customWidth="1"/>
    <col min="5898" max="6144" width="9" style="348"/>
    <col min="6145" max="6145" width="7.6640625" style="348" customWidth="1"/>
    <col min="6146" max="6146" width="8.6640625" style="348" customWidth="1"/>
    <col min="6147" max="6147" width="3.109375" style="348" customWidth="1"/>
    <col min="6148" max="6148" width="22.6640625" style="348" customWidth="1"/>
    <col min="6149" max="6149" width="1.6640625" style="348" customWidth="1"/>
    <col min="6150" max="6150" width="85.21875" style="348" customWidth="1"/>
    <col min="6151" max="6151" width="7.109375" style="348" customWidth="1"/>
    <col min="6152" max="6152" width="1.6640625" style="348" customWidth="1"/>
    <col min="6153" max="6153" width="15.6640625" style="348" customWidth="1"/>
    <col min="6154" max="6400" width="9" style="348"/>
    <col min="6401" max="6401" width="7.6640625" style="348" customWidth="1"/>
    <col min="6402" max="6402" width="8.6640625" style="348" customWidth="1"/>
    <col min="6403" max="6403" width="3.109375" style="348" customWidth="1"/>
    <col min="6404" max="6404" width="22.6640625" style="348" customWidth="1"/>
    <col min="6405" max="6405" width="1.6640625" style="348" customWidth="1"/>
    <col min="6406" max="6406" width="85.21875" style="348" customWidth="1"/>
    <col min="6407" max="6407" width="7.109375" style="348" customWidth="1"/>
    <col min="6408" max="6408" width="1.6640625" style="348" customWidth="1"/>
    <col min="6409" max="6409" width="15.6640625" style="348" customWidth="1"/>
    <col min="6410" max="6656" width="9" style="348"/>
    <col min="6657" max="6657" width="7.6640625" style="348" customWidth="1"/>
    <col min="6658" max="6658" width="8.6640625" style="348" customWidth="1"/>
    <col min="6659" max="6659" width="3.109375" style="348" customWidth="1"/>
    <col min="6660" max="6660" width="22.6640625" style="348" customWidth="1"/>
    <col min="6661" max="6661" width="1.6640625" style="348" customWidth="1"/>
    <col min="6662" max="6662" width="85.21875" style="348" customWidth="1"/>
    <col min="6663" max="6663" width="7.109375" style="348" customWidth="1"/>
    <col min="6664" max="6664" width="1.6640625" style="348" customWidth="1"/>
    <col min="6665" max="6665" width="15.6640625" style="348" customWidth="1"/>
    <col min="6666" max="6912" width="9" style="348"/>
    <col min="6913" max="6913" width="7.6640625" style="348" customWidth="1"/>
    <col min="6914" max="6914" width="8.6640625" style="348" customWidth="1"/>
    <col min="6915" max="6915" width="3.109375" style="348" customWidth="1"/>
    <col min="6916" max="6916" width="22.6640625" style="348" customWidth="1"/>
    <col min="6917" max="6917" width="1.6640625" style="348" customWidth="1"/>
    <col min="6918" max="6918" width="85.21875" style="348" customWidth="1"/>
    <col min="6919" max="6919" width="7.109375" style="348" customWidth="1"/>
    <col min="6920" max="6920" width="1.6640625" style="348" customWidth="1"/>
    <col min="6921" max="6921" width="15.6640625" style="348" customWidth="1"/>
    <col min="6922" max="7168" width="9" style="348"/>
    <col min="7169" max="7169" width="7.6640625" style="348" customWidth="1"/>
    <col min="7170" max="7170" width="8.6640625" style="348" customWidth="1"/>
    <col min="7171" max="7171" width="3.109375" style="348" customWidth="1"/>
    <col min="7172" max="7172" width="22.6640625" style="348" customWidth="1"/>
    <col min="7173" max="7173" width="1.6640625" style="348" customWidth="1"/>
    <col min="7174" max="7174" width="85.21875" style="348" customWidth="1"/>
    <col min="7175" max="7175" width="7.109375" style="348" customWidth="1"/>
    <col min="7176" max="7176" width="1.6640625" style="348" customWidth="1"/>
    <col min="7177" max="7177" width="15.6640625" style="348" customWidth="1"/>
    <col min="7178" max="7424" width="9" style="348"/>
    <col min="7425" max="7425" width="7.6640625" style="348" customWidth="1"/>
    <col min="7426" max="7426" width="8.6640625" style="348" customWidth="1"/>
    <col min="7427" max="7427" width="3.109375" style="348" customWidth="1"/>
    <col min="7428" max="7428" width="22.6640625" style="348" customWidth="1"/>
    <col min="7429" max="7429" width="1.6640625" style="348" customWidth="1"/>
    <col min="7430" max="7430" width="85.21875" style="348" customWidth="1"/>
    <col min="7431" max="7431" width="7.109375" style="348" customWidth="1"/>
    <col min="7432" max="7432" width="1.6640625" style="348" customWidth="1"/>
    <col min="7433" max="7433" width="15.6640625" style="348" customWidth="1"/>
    <col min="7434" max="7680" width="9" style="348"/>
    <col min="7681" max="7681" width="7.6640625" style="348" customWidth="1"/>
    <col min="7682" max="7682" width="8.6640625" style="348" customWidth="1"/>
    <col min="7683" max="7683" width="3.109375" style="348" customWidth="1"/>
    <col min="7684" max="7684" width="22.6640625" style="348" customWidth="1"/>
    <col min="7685" max="7685" width="1.6640625" style="348" customWidth="1"/>
    <col min="7686" max="7686" width="85.21875" style="348" customWidth="1"/>
    <col min="7687" max="7687" width="7.109375" style="348" customWidth="1"/>
    <col min="7688" max="7688" width="1.6640625" style="348" customWidth="1"/>
    <col min="7689" max="7689" width="15.6640625" style="348" customWidth="1"/>
    <col min="7690" max="7936" width="9" style="348"/>
    <col min="7937" max="7937" width="7.6640625" style="348" customWidth="1"/>
    <col min="7938" max="7938" width="8.6640625" style="348" customWidth="1"/>
    <col min="7939" max="7939" width="3.109375" style="348" customWidth="1"/>
    <col min="7940" max="7940" width="22.6640625" style="348" customWidth="1"/>
    <col min="7941" max="7941" width="1.6640625" style="348" customWidth="1"/>
    <col min="7942" max="7942" width="85.21875" style="348" customWidth="1"/>
    <col min="7943" max="7943" width="7.109375" style="348" customWidth="1"/>
    <col min="7944" max="7944" width="1.6640625" style="348" customWidth="1"/>
    <col min="7945" max="7945" width="15.6640625" style="348" customWidth="1"/>
    <col min="7946" max="8192" width="9" style="348"/>
    <col min="8193" max="8193" width="7.6640625" style="348" customWidth="1"/>
    <col min="8194" max="8194" width="8.6640625" style="348" customWidth="1"/>
    <col min="8195" max="8195" width="3.109375" style="348" customWidth="1"/>
    <col min="8196" max="8196" width="22.6640625" style="348" customWidth="1"/>
    <col min="8197" max="8197" width="1.6640625" style="348" customWidth="1"/>
    <col min="8198" max="8198" width="85.21875" style="348" customWidth="1"/>
    <col min="8199" max="8199" width="7.109375" style="348" customWidth="1"/>
    <col min="8200" max="8200" width="1.6640625" style="348" customWidth="1"/>
    <col min="8201" max="8201" width="15.6640625" style="348" customWidth="1"/>
    <col min="8202" max="8448" width="9" style="348"/>
    <col min="8449" max="8449" width="7.6640625" style="348" customWidth="1"/>
    <col min="8450" max="8450" width="8.6640625" style="348" customWidth="1"/>
    <col min="8451" max="8451" width="3.109375" style="348" customWidth="1"/>
    <col min="8452" max="8452" width="22.6640625" style="348" customWidth="1"/>
    <col min="8453" max="8453" width="1.6640625" style="348" customWidth="1"/>
    <col min="8454" max="8454" width="85.21875" style="348" customWidth="1"/>
    <col min="8455" max="8455" width="7.109375" style="348" customWidth="1"/>
    <col min="8456" max="8456" width="1.6640625" style="348" customWidth="1"/>
    <col min="8457" max="8457" width="15.6640625" style="348" customWidth="1"/>
    <col min="8458" max="8704" width="9" style="348"/>
    <col min="8705" max="8705" width="7.6640625" style="348" customWidth="1"/>
    <col min="8706" max="8706" width="8.6640625" style="348" customWidth="1"/>
    <col min="8707" max="8707" width="3.109375" style="348" customWidth="1"/>
    <col min="8708" max="8708" width="22.6640625" style="348" customWidth="1"/>
    <col min="8709" max="8709" width="1.6640625" style="348" customWidth="1"/>
    <col min="8710" max="8710" width="85.21875" style="348" customWidth="1"/>
    <col min="8711" max="8711" width="7.109375" style="348" customWidth="1"/>
    <col min="8712" max="8712" width="1.6640625" style="348" customWidth="1"/>
    <col min="8713" max="8713" width="15.6640625" style="348" customWidth="1"/>
    <col min="8714" max="8960" width="9" style="348"/>
    <col min="8961" max="8961" width="7.6640625" style="348" customWidth="1"/>
    <col min="8962" max="8962" width="8.6640625" style="348" customWidth="1"/>
    <col min="8963" max="8963" width="3.109375" style="348" customWidth="1"/>
    <col min="8964" max="8964" width="22.6640625" style="348" customWidth="1"/>
    <col min="8965" max="8965" width="1.6640625" style="348" customWidth="1"/>
    <col min="8966" max="8966" width="85.21875" style="348" customWidth="1"/>
    <col min="8967" max="8967" width="7.109375" style="348" customWidth="1"/>
    <col min="8968" max="8968" width="1.6640625" style="348" customWidth="1"/>
    <col min="8969" max="8969" width="15.6640625" style="348" customWidth="1"/>
    <col min="8970" max="9216" width="9" style="348"/>
    <col min="9217" max="9217" width="7.6640625" style="348" customWidth="1"/>
    <col min="9218" max="9218" width="8.6640625" style="348" customWidth="1"/>
    <col min="9219" max="9219" width="3.109375" style="348" customWidth="1"/>
    <col min="9220" max="9220" width="22.6640625" style="348" customWidth="1"/>
    <col min="9221" max="9221" width="1.6640625" style="348" customWidth="1"/>
    <col min="9222" max="9222" width="85.21875" style="348" customWidth="1"/>
    <col min="9223" max="9223" width="7.109375" style="348" customWidth="1"/>
    <col min="9224" max="9224" width="1.6640625" style="348" customWidth="1"/>
    <col min="9225" max="9225" width="15.6640625" style="348" customWidth="1"/>
    <col min="9226" max="9472" width="9" style="348"/>
    <col min="9473" max="9473" width="7.6640625" style="348" customWidth="1"/>
    <col min="9474" max="9474" width="8.6640625" style="348" customWidth="1"/>
    <col min="9475" max="9475" width="3.109375" style="348" customWidth="1"/>
    <col min="9476" max="9476" width="22.6640625" style="348" customWidth="1"/>
    <col min="9477" max="9477" width="1.6640625" style="348" customWidth="1"/>
    <col min="9478" max="9478" width="85.21875" style="348" customWidth="1"/>
    <col min="9479" max="9479" width="7.109375" style="348" customWidth="1"/>
    <col min="9480" max="9480" width="1.6640625" style="348" customWidth="1"/>
    <col min="9481" max="9481" width="15.6640625" style="348" customWidth="1"/>
    <col min="9482" max="9728" width="9" style="348"/>
    <col min="9729" max="9729" width="7.6640625" style="348" customWidth="1"/>
    <col min="9730" max="9730" width="8.6640625" style="348" customWidth="1"/>
    <col min="9731" max="9731" width="3.109375" style="348" customWidth="1"/>
    <col min="9732" max="9732" width="22.6640625" style="348" customWidth="1"/>
    <col min="9733" max="9733" width="1.6640625" style="348" customWidth="1"/>
    <col min="9734" max="9734" width="85.21875" style="348" customWidth="1"/>
    <col min="9735" max="9735" width="7.109375" style="348" customWidth="1"/>
    <col min="9736" max="9736" width="1.6640625" style="348" customWidth="1"/>
    <col min="9737" max="9737" width="15.6640625" style="348" customWidth="1"/>
    <col min="9738" max="9984" width="9" style="348"/>
    <col min="9985" max="9985" width="7.6640625" style="348" customWidth="1"/>
    <col min="9986" max="9986" width="8.6640625" style="348" customWidth="1"/>
    <col min="9987" max="9987" width="3.109375" style="348" customWidth="1"/>
    <col min="9988" max="9988" width="22.6640625" style="348" customWidth="1"/>
    <col min="9989" max="9989" width="1.6640625" style="348" customWidth="1"/>
    <col min="9990" max="9990" width="85.21875" style="348" customWidth="1"/>
    <col min="9991" max="9991" width="7.109375" style="348" customWidth="1"/>
    <col min="9992" max="9992" width="1.6640625" style="348" customWidth="1"/>
    <col min="9993" max="9993" width="15.6640625" style="348" customWidth="1"/>
    <col min="9994" max="10240" width="9" style="348"/>
    <col min="10241" max="10241" width="7.6640625" style="348" customWidth="1"/>
    <col min="10242" max="10242" width="8.6640625" style="348" customWidth="1"/>
    <col min="10243" max="10243" width="3.109375" style="348" customWidth="1"/>
    <col min="10244" max="10244" width="22.6640625" style="348" customWidth="1"/>
    <col min="10245" max="10245" width="1.6640625" style="348" customWidth="1"/>
    <col min="10246" max="10246" width="85.21875" style="348" customWidth="1"/>
    <col min="10247" max="10247" width="7.109375" style="348" customWidth="1"/>
    <col min="10248" max="10248" width="1.6640625" style="348" customWidth="1"/>
    <col min="10249" max="10249" width="15.6640625" style="348" customWidth="1"/>
    <col min="10250" max="10496" width="9" style="348"/>
    <col min="10497" max="10497" width="7.6640625" style="348" customWidth="1"/>
    <col min="10498" max="10498" width="8.6640625" style="348" customWidth="1"/>
    <col min="10499" max="10499" width="3.109375" style="348" customWidth="1"/>
    <col min="10500" max="10500" width="22.6640625" style="348" customWidth="1"/>
    <col min="10501" max="10501" width="1.6640625" style="348" customWidth="1"/>
    <col min="10502" max="10502" width="85.21875" style="348" customWidth="1"/>
    <col min="10503" max="10503" width="7.109375" style="348" customWidth="1"/>
    <col min="10504" max="10504" width="1.6640625" style="348" customWidth="1"/>
    <col min="10505" max="10505" width="15.6640625" style="348" customWidth="1"/>
    <col min="10506" max="10752" width="9" style="348"/>
    <col min="10753" max="10753" width="7.6640625" style="348" customWidth="1"/>
    <col min="10754" max="10754" width="8.6640625" style="348" customWidth="1"/>
    <col min="10755" max="10755" width="3.109375" style="348" customWidth="1"/>
    <col min="10756" max="10756" width="22.6640625" style="348" customWidth="1"/>
    <col min="10757" max="10757" width="1.6640625" style="348" customWidth="1"/>
    <col min="10758" max="10758" width="85.21875" style="348" customWidth="1"/>
    <col min="10759" max="10759" width="7.109375" style="348" customWidth="1"/>
    <col min="10760" max="10760" width="1.6640625" style="348" customWidth="1"/>
    <col min="10761" max="10761" width="15.6640625" style="348" customWidth="1"/>
    <col min="10762" max="11008" width="9" style="348"/>
    <col min="11009" max="11009" width="7.6640625" style="348" customWidth="1"/>
    <col min="11010" max="11010" width="8.6640625" style="348" customWidth="1"/>
    <col min="11011" max="11011" width="3.109375" style="348" customWidth="1"/>
    <col min="11012" max="11012" width="22.6640625" style="348" customWidth="1"/>
    <col min="11013" max="11013" width="1.6640625" style="348" customWidth="1"/>
    <col min="11014" max="11014" width="85.21875" style="348" customWidth="1"/>
    <col min="11015" max="11015" width="7.109375" style="348" customWidth="1"/>
    <col min="11016" max="11016" width="1.6640625" style="348" customWidth="1"/>
    <col min="11017" max="11017" width="15.6640625" style="348" customWidth="1"/>
    <col min="11018" max="11264" width="9" style="348"/>
    <col min="11265" max="11265" width="7.6640625" style="348" customWidth="1"/>
    <col min="11266" max="11266" width="8.6640625" style="348" customWidth="1"/>
    <col min="11267" max="11267" width="3.109375" style="348" customWidth="1"/>
    <col min="11268" max="11268" width="22.6640625" style="348" customWidth="1"/>
    <col min="11269" max="11269" width="1.6640625" style="348" customWidth="1"/>
    <col min="11270" max="11270" width="85.21875" style="348" customWidth="1"/>
    <col min="11271" max="11271" width="7.109375" style="348" customWidth="1"/>
    <col min="11272" max="11272" width="1.6640625" style="348" customWidth="1"/>
    <col min="11273" max="11273" width="15.6640625" style="348" customWidth="1"/>
    <col min="11274" max="11520" width="9" style="348"/>
    <col min="11521" max="11521" width="7.6640625" style="348" customWidth="1"/>
    <col min="11522" max="11522" width="8.6640625" style="348" customWidth="1"/>
    <col min="11523" max="11523" width="3.109375" style="348" customWidth="1"/>
    <col min="11524" max="11524" width="22.6640625" style="348" customWidth="1"/>
    <col min="11525" max="11525" width="1.6640625" style="348" customWidth="1"/>
    <col min="11526" max="11526" width="85.21875" style="348" customWidth="1"/>
    <col min="11527" max="11527" width="7.109375" style="348" customWidth="1"/>
    <col min="11528" max="11528" width="1.6640625" style="348" customWidth="1"/>
    <col min="11529" max="11529" width="15.6640625" style="348" customWidth="1"/>
    <col min="11530" max="11776" width="9" style="348"/>
    <col min="11777" max="11777" width="7.6640625" style="348" customWidth="1"/>
    <col min="11778" max="11778" width="8.6640625" style="348" customWidth="1"/>
    <col min="11779" max="11779" width="3.109375" style="348" customWidth="1"/>
    <col min="11780" max="11780" width="22.6640625" style="348" customWidth="1"/>
    <col min="11781" max="11781" width="1.6640625" style="348" customWidth="1"/>
    <col min="11782" max="11782" width="85.21875" style="348" customWidth="1"/>
    <col min="11783" max="11783" width="7.109375" style="348" customWidth="1"/>
    <col min="11784" max="11784" width="1.6640625" style="348" customWidth="1"/>
    <col min="11785" max="11785" width="15.6640625" style="348" customWidth="1"/>
    <col min="11786" max="12032" width="9" style="348"/>
    <col min="12033" max="12033" width="7.6640625" style="348" customWidth="1"/>
    <col min="12034" max="12034" width="8.6640625" style="348" customWidth="1"/>
    <col min="12035" max="12035" width="3.109375" style="348" customWidth="1"/>
    <col min="12036" max="12036" width="22.6640625" style="348" customWidth="1"/>
    <col min="12037" max="12037" width="1.6640625" style="348" customWidth="1"/>
    <col min="12038" max="12038" width="85.21875" style="348" customWidth="1"/>
    <col min="12039" max="12039" width="7.109375" style="348" customWidth="1"/>
    <col min="12040" max="12040" width="1.6640625" style="348" customWidth="1"/>
    <col min="12041" max="12041" width="15.6640625" style="348" customWidth="1"/>
    <col min="12042" max="12288" width="9" style="348"/>
    <col min="12289" max="12289" width="7.6640625" style="348" customWidth="1"/>
    <col min="12290" max="12290" width="8.6640625" style="348" customWidth="1"/>
    <col min="12291" max="12291" width="3.109375" style="348" customWidth="1"/>
    <col min="12292" max="12292" width="22.6640625" style="348" customWidth="1"/>
    <col min="12293" max="12293" width="1.6640625" style="348" customWidth="1"/>
    <col min="12294" max="12294" width="85.21875" style="348" customWidth="1"/>
    <col min="12295" max="12295" width="7.109375" style="348" customWidth="1"/>
    <col min="12296" max="12296" width="1.6640625" style="348" customWidth="1"/>
    <col min="12297" max="12297" width="15.6640625" style="348" customWidth="1"/>
    <col min="12298" max="12544" width="9" style="348"/>
    <col min="12545" max="12545" width="7.6640625" style="348" customWidth="1"/>
    <col min="12546" max="12546" width="8.6640625" style="348" customWidth="1"/>
    <col min="12547" max="12547" width="3.109375" style="348" customWidth="1"/>
    <col min="12548" max="12548" width="22.6640625" style="348" customWidth="1"/>
    <col min="12549" max="12549" width="1.6640625" style="348" customWidth="1"/>
    <col min="12550" max="12550" width="85.21875" style="348" customWidth="1"/>
    <col min="12551" max="12551" width="7.109375" style="348" customWidth="1"/>
    <col min="12552" max="12552" width="1.6640625" style="348" customWidth="1"/>
    <col min="12553" max="12553" width="15.6640625" style="348" customWidth="1"/>
    <col min="12554" max="12800" width="9" style="348"/>
    <col min="12801" max="12801" width="7.6640625" style="348" customWidth="1"/>
    <col min="12802" max="12802" width="8.6640625" style="348" customWidth="1"/>
    <col min="12803" max="12803" width="3.109375" style="348" customWidth="1"/>
    <col min="12804" max="12804" width="22.6640625" style="348" customWidth="1"/>
    <col min="12805" max="12805" width="1.6640625" style="348" customWidth="1"/>
    <col min="12806" max="12806" width="85.21875" style="348" customWidth="1"/>
    <col min="12807" max="12807" width="7.109375" style="348" customWidth="1"/>
    <col min="12808" max="12808" width="1.6640625" style="348" customWidth="1"/>
    <col min="12809" max="12809" width="15.6640625" style="348" customWidth="1"/>
    <col min="12810" max="13056" width="9" style="348"/>
    <col min="13057" max="13057" width="7.6640625" style="348" customWidth="1"/>
    <col min="13058" max="13058" width="8.6640625" style="348" customWidth="1"/>
    <col min="13059" max="13059" width="3.109375" style="348" customWidth="1"/>
    <col min="13060" max="13060" width="22.6640625" style="348" customWidth="1"/>
    <col min="13061" max="13061" width="1.6640625" style="348" customWidth="1"/>
    <col min="13062" max="13062" width="85.21875" style="348" customWidth="1"/>
    <col min="13063" max="13063" width="7.109375" style="348" customWidth="1"/>
    <col min="13064" max="13064" width="1.6640625" style="348" customWidth="1"/>
    <col min="13065" max="13065" width="15.6640625" style="348" customWidth="1"/>
    <col min="13066" max="13312" width="9" style="348"/>
    <col min="13313" max="13313" width="7.6640625" style="348" customWidth="1"/>
    <col min="13314" max="13314" width="8.6640625" style="348" customWidth="1"/>
    <col min="13315" max="13315" width="3.109375" style="348" customWidth="1"/>
    <col min="13316" max="13316" width="22.6640625" style="348" customWidth="1"/>
    <col min="13317" max="13317" width="1.6640625" style="348" customWidth="1"/>
    <col min="13318" max="13318" width="85.21875" style="348" customWidth="1"/>
    <col min="13319" max="13319" width="7.109375" style="348" customWidth="1"/>
    <col min="13320" max="13320" width="1.6640625" style="348" customWidth="1"/>
    <col min="13321" max="13321" width="15.6640625" style="348" customWidth="1"/>
    <col min="13322" max="13568" width="9" style="348"/>
    <col min="13569" max="13569" width="7.6640625" style="348" customWidth="1"/>
    <col min="13570" max="13570" width="8.6640625" style="348" customWidth="1"/>
    <col min="13571" max="13571" width="3.109375" style="348" customWidth="1"/>
    <col min="13572" max="13572" width="22.6640625" style="348" customWidth="1"/>
    <col min="13573" max="13573" width="1.6640625" style="348" customWidth="1"/>
    <col min="13574" max="13574" width="85.21875" style="348" customWidth="1"/>
    <col min="13575" max="13575" width="7.109375" style="348" customWidth="1"/>
    <col min="13576" max="13576" width="1.6640625" style="348" customWidth="1"/>
    <col min="13577" max="13577" width="15.6640625" style="348" customWidth="1"/>
    <col min="13578" max="13824" width="9" style="348"/>
    <col min="13825" max="13825" width="7.6640625" style="348" customWidth="1"/>
    <col min="13826" max="13826" width="8.6640625" style="348" customWidth="1"/>
    <col min="13827" max="13827" width="3.109375" style="348" customWidth="1"/>
    <col min="13828" max="13828" width="22.6640625" style="348" customWidth="1"/>
    <col min="13829" max="13829" width="1.6640625" style="348" customWidth="1"/>
    <col min="13830" max="13830" width="85.21875" style="348" customWidth="1"/>
    <col min="13831" max="13831" width="7.109375" style="348" customWidth="1"/>
    <col min="13832" max="13832" width="1.6640625" style="348" customWidth="1"/>
    <col min="13833" max="13833" width="15.6640625" style="348" customWidth="1"/>
    <col min="13834" max="14080" width="9" style="348"/>
    <col min="14081" max="14081" width="7.6640625" style="348" customWidth="1"/>
    <col min="14082" max="14082" width="8.6640625" style="348" customWidth="1"/>
    <col min="14083" max="14083" width="3.109375" style="348" customWidth="1"/>
    <col min="14084" max="14084" width="22.6640625" style="348" customWidth="1"/>
    <col min="14085" max="14085" width="1.6640625" style="348" customWidth="1"/>
    <col min="14086" max="14086" width="85.21875" style="348" customWidth="1"/>
    <col min="14087" max="14087" width="7.109375" style="348" customWidth="1"/>
    <col min="14088" max="14088" width="1.6640625" style="348" customWidth="1"/>
    <col min="14089" max="14089" width="15.6640625" style="348" customWidth="1"/>
    <col min="14090" max="14336" width="9" style="348"/>
    <col min="14337" max="14337" width="7.6640625" style="348" customWidth="1"/>
    <col min="14338" max="14338" width="8.6640625" style="348" customWidth="1"/>
    <col min="14339" max="14339" width="3.109375" style="348" customWidth="1"/>
    <col min="14340" max="14340" width="22.6640625" style="348" customWidth="1"/>
    <col min="14341" max="14341" width="1.6640625" style="348" customWidth="1"/>
    <col min="14342" max="14342" width="85.21875" style="348" customWidth="1"/>
    <col min="14343" max="14343" width="7.109375" style="348" customWidth="1"/>
    <col min="14344" max="14344" width="1.6640625" style="348" customWidth="1"/>
    <col min="14345" max="14345" width="15.6640625" style="348" customWidth="1"/>
    <col min="14346" max="14592" width="9" style="348"/>
    <col min="14593" max="14593" width="7.6640625" style="348" customWidth="1"/>
    <col min="14594" max="14594" width="8.6640625" style="348" customWidth="1"/>
    <col min="14595" max="14595" width="3.109375" style="348" customWidth="1"/>
    <col min="14596" max="14596" width="22.6640625" style="348" customWidth="1"/>
    <col min="14597" max="14597" width="1.6640625" style="348" customWidth="1"/>
    <col min="14598" max="14598" width="85.21875" style="348" customWidth="1"/>
    <col min="14599" max="14599" width="7.109375" style="348" customWidth="1"/>
    <col min="14600" max="14600" width="1.6640625" style="348" customWidth="1"/>
    <col min="14601" max="14601" width="15.6640625" style="348" customWidth="1"/>
    <col min="14602" max="14848" width="9" style="348"/>
    <col min="14849" max="14849" width="7.6640625" style="348" customWidth="1"/>
    <col min="14850" max="14850" width="8.6640625" style="348" customWidth="1"/>
    <col min="14851" max="14851" width="3.109375" style="348" customWidth="1"/>
    <col min="14852" max="14852" width="22.6640625" style="348" customWidth="1"/>
    <col min="14853" max="14853" width="1.6640625" style="348" customWidth="1"/>
    <col min="14854" max="14854" width="85.21875" style="348" customWidth="1"/>
    <col min="14855" max="14855" width="7.109375" style="348" customWidth="1"/>
    <col min="14856" max="14856" width="1.6640625" style="348" customWidth="1"/>
    <col min="14857" max="14857" width="15.6640625" style="348" customWidth="1"/>
    <col min="14858" max="15104" width="9" style="348"/>
    <col min="15105" max="15105" width="7.6640625" style="348" customWidth="1"/>
    <col min="15106" max="15106" width="8.6640625" style="348" customWidth="1"/>
    <col min="15107" max="15107" width="3.109375" style="348" customWidth="1"/>
    <col min="15108" max="15108" width="22.6640625" style="348" customWidth="1"/>
    <col min="15109" max="15109" width="1.6640625" style="348" customWidth="1"/>
    <col min="15110" max="15110" width="85.21875" style="348" customWidth="1"/>
    <col min="15111" max="15111" width="7.109375" style="348" customWidth="1"/>
    <col min="15112" max="15112" width="1.6640625" style="348" customWidth="1"/>
    <col min="15113" max="15113" width="15.6640625" style="348" customWidth="1"/>
    <col min="15114" max="15360" width="9" style="348"/>
    <col min="15361" max="15361" width="7.6640625" style="348" customWidth="1"/>
    <col min="15362" max="15362" width="8.6640625" style="348" customWidth="1"/>
    <col min="15363" max="15363" width="3.109375" style="348" customWidth="1"/>
    <col min="15364" max="15364" width="22.6640625" style="348" customWidth="1"/>
    <col min="15365" max="15365" width="1.6640625" style="348" customWidth="1"/>
    <col min="15366" max="15366" width="85.21875" style="348" customWidth="1"/>
    <col min="15367" max="15367" width="7.109375" style="348" customWidth="1"/>
    <col min="15368" max="15368" width="1.6640625" style="348" customWidth="1"/>
    <col min="15369" max="15369" width="15.6640625" style="348" customWidth="1"/>
    <col min="15370" max="15616" width="9" style="348"/>
    <col min="15617" max="15617" width="7.6640625" style="348" customWidth="1"/>
    <col min="15618" max="15618" width="8.6640625" style="348" customWidth="1"/>
    <col min="15619" max="15619" width="3.109375" style="348" customWidth="1"/>
    <col min="15620" max="15620" width="22.6640625" style="348" customWidth="1"/>
    <col min="15621" max="15621" width="1.6640625" style="348" customWidth="1"/>
    <col min="15622" max="15622" width="85.21875" style="348" customWidth="1"/>
    <col min="15623" max="15623" width="7.109375" style="348" customWidth="1"/>
    <col min="15624" max="15624" width="1.6640625" style="348" customWidth="1"/>
    <col min="15625" max="15625" width="15.6640625" style="348" customWidth="1"/>
    <col min="15626" max="15872" width="9" style="348"/>
    <col min="15873" max="15873" width="7.6640625" style="348" customWidth="1"/>
    <col min="15874" max="15874" width="8.6640625" style="348" customWidth="1"/>
    <col min="15875" max="15875" width="3.109375" style="348" customWidth="1"/>
    <col min="15876" max="15876" width="22.6640625" style="348" customWidth="1"/>
    <col min="15877" max="15877" width="1.6640625" style="348" customWidth="1"/>
    <col min="15878" max="15878" width="85.21875" style="348" customWidth="1"/>
    <col min="15879" max="15879" width="7.109375" style="348" customWidth="1"/>
    <col min="15880" max="15880" width="1.6640625" style="348" customWidth="1"/>
    <col min="15881" max="15881" width="15.6640625" style="348" customWidth="1"/>
    <col min="15882" max="16128" width="9" style="348"/>
    <col min="16129" max="16129" width="7.6640625" style="348" customWidth="1"/>
    <col min="16130" max="16130" width="8.6640625" style="348" customWidth="1"/>
    <col min="16131" max="16131" width="3.109375" style="348" customWidth="1"/>
    <col min="16132" max="16132" width="22.6640625" style="348" customWidth="1"/>
    <col min="16133" max="16133" width="1.6640625" style="348" customWidth="1"/>
    <col min="16134" max="16134" width="85.21875" style="348" customWidth="1"/>
    <col min="16135" max="16135" width="7.109375" style="348" customWidth="1"/>
    <col min="16136" max="16136" width="1.6640625" style="348" customWidth="1"/>
    <col min="16137" max="16137" width="15.6640625" style="348" customWidth="1"/>
    <col min="16138" max="16384" width="9" style="348"/>
  </cols>
  <sheetData>
    <row r="1" spans="1:118" s="378" customFormat="1" ht="20.95" customHeight="1" x14ac:dyDescent="0.15">
      <c r="A1" s="372" t="s">
        <v>367</v>
      </c>
      <c r="B1" s="373" t="s">
        <v>368</v>
      </c>
      <c r="C1" s="650" t="s">
        <v>369</v>
      </c>
      <c r="D1" s="650"/>
      <c r="E1" s="374"/>
      <c r="F1" s="375" t="s">
        <v>370</v>
      </c>
      <c r="G1" s="651" t="s">
        <v>371</v>
      </c>
      <c r="H1" s="651"/>
      <c r="I1" s="376" t="s">
        <v>372</v>
      </c>
      <c r="J1" s="236"/>
      <c r="K1" s="236"/>
      <c r="L1" s="236"/>
      <c r="M1" s="377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236"/>
      <c r="AU1" s="236"/>
      <c r="AV1" s="236"/>
      <c r="AW1" s="236"/>
      <c r="AX1" s="236"/>
      <c r="AY1" s="236"/>
      <c r="AZ1" s="236"/>
      <c r="BA1" s="236"/>
      <c r="BB1" s="236"/>
      <c r="BC1" s="236"/>
      <c r="BD1" s="236"/>
      <c r="BE1" s="236"/>
      <c r="BF1" s="236"/>
      <c r="BG1" s="236"/>
      <c r="BH1" s="236"/>
      <c r="BI1" s="236"/>
      <c r="BJ1" s="236"/>
      <c r="BK1" s="236"/>
      <c r="BL1" s="236"/>
      <c r="BM1" s="236"/>
      <c r="BN1" s="236"/>
      <c r="BO1" s="236"/>
      <c r="BP1" s="236"/>
      <c r="BQ1" s="236"/>
      <c r="BR1" s="236"/>
      <c r="BS1" s="236"/>
      <c r="BT1" s="236"/>
      <c r="BU1" s="236"/>
      <c r="BV1" s="236"/>
      <c r="BW1" s="236"/>
      <c r="BX1" s="236"/>
      <c r="BY1" s="236"/>
      <c r="BZ1" s="236"/>
      <c r="CA1" s="236"/>
      <c r="CB1" s="236"/>
      <c r="CC1" s="236"/>
      <c r="CD1" s="236"/>
      <c r="CE1" s="236"/>
      <c r="CF1" s="236"/>
      <c r="CG1" s="236"/>
      <c r="CH1" s="236"/>
      <c r="CI1" s="236"/>
      <c r="CJ1" s="236"/>
      <c r="CK1" s="236"/>
      <c r="CL1" s="236"/>
      <c r="CM1" s="236"/>
      <c r="CN1" s="236"/>
      <c r="CO1" s="236"/>
      <c r="CP1" s="236"/>
      <c r="CQ1" s="236"/>
      <c r="CR1" s="236"/>
      <c r="CS1" s="236"/>
      <c r="CT1" s="236"/>
      <c r="CU1" s="236"/>
      <c r="CV1" s="236"/>
      <c r="CW1" s="236"/>
      <c r="CX1" s="236"/>
      <c r="CY1" s="236"/>
      <c r="CZ1" s="236"/>
      <c r="DA1" s="236"/>
      <c r="DB1" s="236"/>
      <c r="DC1" s="236"/>
      <c r="DD1" s="236"/>
      <c r="DE1" s="236"/>
      <c r="DF1" s="236"/>
      <c r="DG1" s="236"/>
      <c r="DH1" s="236"/>
      <c r="DI1" s="236"/>
      <c r="DJ1" s="236"/>
      <c r="DK1" s="236"/>
      <c r="DL1" s="236"/>
      <c r="DM1" s="236"/>
      <c r="DN1" s="236"/>
    </row>
    <row r="2" spans="1:118" ht="20.95" customHeight="1" x14ac:dyDescent="0.15">
      <c r="A2" s="379" t="s">
        <v>451</v>
      </c>
      <c r="B2" s="380" t="s">
        <v>452</v>
      </c>
      <c r="C2" s="237">
        <v>1</v>
      </c>
      <c r="D2" s="381" t="s">
        <v>453</v>
      </c>
      <c r="E2" s="285"/>
      <c r="F2" s="329" t="s">
        <v>454</v>
      </c>
      <c r="G2" s="330" t="s">
        <v>384</v>
      </c>
      <c r="H2" s="330"/>
      <c r="I2" s="350" t="s">
        <v>373</v>
      </c>
      <c r="J2" s="235"/>
      <c r="K2" s="235"/>
      <c r="L2" s="235"/>
      <c r="M2" s="214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K2" s="235"/>
      <c r="AL2" s="235"/>
      <c r="AM2" s="235"/>
      <c r="AN2" s="235"/>
      <c r="AO2" s="235"/>
      <c r="AP2" s="235"/>
      <c r="AQ2" s="235"/>
      <c r="AR2" s="235"/>
      <c r="AS2" s="235"/>
      <c r="AT2" s="235"/>
      <c r="AU2" s="235"/>
      <c r="AV2" s="235"/>
      <c r="AW2" s="235"/>
      <c r="AX2" s="235"/>
      <c r="AY2" s="235"/>
      <c r="AZ2" s="235"/>
      <c r="BA2" s="235"/>
      <c r="BB2" s="235"/>
      <c r="BC2" s="235"/>
      <c r="BD2" s="235"/>
      <c r="BE2" s="235"/>
      <c r="BF2" s="235"/>
      <c r="BG2" s="235"/>
      <c r="BH2" s="235"/>
      <c r="BI2" s="235"/>
      <c r="BJ2" s="235"/>
      <c r="BK2" s="235"/>
      <c r="BL2" s="235"/>
      <c r="BM2" s="235"/>
      <c r="BN2" s="235"/>
      <c r="BO2" s="235"/>
      <c r="BP2" s="235"/>
      <c r="BQ2" s="235"/>
      <c r="BR2" s="235"/>
      <c r="BS2" s="235"/>
      <c r="BT2" s="235"/>
      <c r="BU2" s="235"/>
      <c r="BV2" s="235"/>
      <c r="BW2" s="235"/>
      <c r="BX2" s="235"/>
      <c r="BY2" s="235"/>
      <c r="BZ2" s="235"/>
      <c r="CA2" s="235"/>
      <c r="CB2" s="235"/>
      <c r="CC2" s="235"/>
      <c r="CD2" s="235"/>
      <c r="CE2" s="235"/>
      <c r="CF2" s="235"/>
      <c r="CG2" s="235"/>
      <c r="CH2" s="235"/>
      <c r="CI2" s="235"/>
      <c r="CJ2" s="235"/>
      <c r="CK2" s="235"/>
      <c r="CL2" s="235"/>
      <c r="CM2" s="235"/>
      <c r="CN2" s="235"/>
      <c r="CO2" s="235"/>
      <c r="CP2" s="235"/>
      <c r="CQ2" s="235"/>
      <c r="CR2" s="235"/>
      <c r="CS2" s="235"/>
      <c r="CT2" s="235"/>
      <c r="CU2" s="235"/>
      <c r="CV2" s="235"/>
      <c r="CW2" s="235"/>
      <c r="CX2" s="235"/>
      <c r="CY2" s="235"/>
      <c r="CZ2" s="235"/>
      <c r="DA2" s="235"/>
      <c r="DB2" s="235"/>
      <c r="DC2" s="235"/>
      <c r="DD2" s="235"/>
      <c r="DE2" s="235"/>
      <c r="DF2" s="235"/>
      <c r="DG2" s="235"/>
      <c r="DH2" s="235"/>
      <c r="DI2" s="235"/>
      <c r="DJ2" s="235"/>
      <c r="DK2" s="235"/>
      <c r="DL2" s="235"/>
      <c r="DM2" s="235"/>
      <c r="DN2" s="235"/>
    </row>
    <row r="3" spans="1:118" ht="20.95" customHeight="1" x14ac:dyDescent="0.15">
      <c r="A3" s="382"/>
      <c r="B3" s="383"/>
      <c r="C3" s="236">
        <v>2</v>
      </c>
      <c r="D3" s="384" t="s">
        <v>455</v>
      </c>
      <c r="E3" s="285"/>
      <c r="F3" s="329" t="s">
        <v>456</v>
      </c>
      <c r="G3" s="330" t="s">
        <v>441</v>
      </c>
      <c r="H3" s="330"/>
      <c r="I3" s="350" t="s">
        <v>376</v>
      </c>
      <c r="J3" s="235"/>
      <c r="K3" s="235"/>
      <c r="L3" s="235"/>
      <c r="M3" s="214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B3" s="235"/>
      <c r="AC3" s="235"/>
      <c r="AD3" s="235"/>
      <c r="AE3" s="235"/>
      <c r="AF3" s="235"/>
      <c r="AG3" s="235"/>
      <c r="AH3" s="235"/>
      <c r="AI3" s="235"/>
      <c r="AJ3" s="235"/>
      <c r="AK3" s="235"/>
      <c r="AL3" s="235"/>
      <c r="AM3" s="235"/>
      <c r="AN3" s="235"/>
      <c r="AO3" s="235"/>
      <c r="AP3" s="235"/>
      <c r="AQ3" s="235"/>
      <c r="AR3" s="235"/>
      <c r="AS3" s="235"/>
      <c r="AT3" s="235"/>
      <c r="AU3" s="235"/>
      <c r="AV3" s="235"/>
      <c r="AW3" s="235"/>
      <c r="AX3" s="235"/>
      <c r="AY3" s="235"/>
      <c r="AZ3" s="235"/>
      <c r="BA3" s="235"/>
      <c r="BB3" s="235"/>
      <c r="BC3" s="235"/>
      <c r="BD3" s="235"/>
      <c r="BE3" s="235"/>
      <c r="BF3" s="235"/>
      <c r="BG3" s="235"/>
      <c r="BH3" s="235"/>
      <c r="BI3" s="235"/>
      <c r="BJ3" s="235"/>
      <c r="BK3" s="235"/>
      <c r="BL3" s="235"/>
      <c r="BM3" s="235"/>
      <c r="BN3" s="235"/>
      <c r="BO3" s="235"/>
      <c r="BP3" s="235"/>
      <c r="BQ3" s="235"/>
      <c r="BR3" s="235"/>
      <c r="BS3" s="235"/>
      <c r="BT3" s="235"/>
      <c r="BU3" s="235"/>
      <c r="BV3" s="235"/>
      <c r="BW3" s="235"/>
      <c r="BX3" s="235"/>
      <c r="BY3" s="235"/>
      <c r="BZ3" s="235"/>
      <c r="CA3" s="235"/>
      <c r="CB3" s="235"/>
      <c r="CC3" s="235"/>
      <c r="CD3" s="235"/>
      <c r="CE3" s="235"/>
      <c r="CF3" s="235"/>
      <c r="CG3" s="235"/>
      <c r="CH3" s="235"/>
      <c r="CI3" s="235"/>
      <c r="CJ3" s="235"/>
      <c r="CK3" s="235"/>
      <c r="CL3" s="235"/>
      <c r="CM3" s="235"/>
      <c r="CN3" s="235"/>
      <c r="CO3" s="235"/>
      <c r="CP3" s="235"/>
      <c r="CQ3" s="235"/>
      <c r="CR3" s="235"/>
      <c r="CS3" s="235"/>
      <c r="CT3" s="235"/>
      <c r="CU3" s="235"/>
      <c r="CV3" s="235"/>
      <c r="CW3" s="235"/>
      <c r="CX3" s="235"/>
      <c r="CY3" s="235"/>
      <c r="CZ3" s="235"/>
      <c r="DA3" s="235"/>
      <c r="DB3" s="235"/>
      <c r="DC3" s="235"/>
      <c r="DD3" s="235"/>
      <c r="DE3" s="235"/>
      <c r="DF3" s="235"/>
      <c r="DG3" s="235"/>
      <c r="DH3" s="235"/>
      <c r="DI3" s="235"/>
      <c r="DJ3" s="235"/>
      <c r="DK3" s="235"/>
      <c r="DL3" s="235"/>
      <c r="DM3" s="235"/>
      <c r="DN3" s="235"/>
    </row>
    <row r="4" spans="1:118" ht="20.95" customHeight="1" x14ac:dyDescent="0.15">
      <c r="A4" s="382"/>
      <c r="B4" s="385" t="s">
        <v>457</v>
      </c>
      <c r="C4" s="236">
        <v>3</v>
      </c>
      <c r="D4" s="384" t="s">
        <v>458</v>
      </c>
      <c r="E4" s="285"/>
      <c r="F4" s="329" t="s">
        <v>459</v>
      </c>
      <c r="G4" s="330" t="s">
        <v>392</v>
      </c>
      <c r="H4" s="330"/>
      <c r="I4" s="350" t="s">
        <v>381</v>
      </c>
      <c r="J4" s="235"/>
      <c r="K4" s="235"/>
      <c r="L4" s="235"/>
      <c r="M4" s="214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5"/>
      <c r="AP4" s="235"/>
      <c r="AQ4" s="235"/>
      <c r="AR4" s="235"/>
      <c r="AS4" s="235"/>
      <c r="AT4" s="235"/>
      <c r="AU4" s="235"/>
      <c r="AV4" s="235"/>
      <c r="AW4" s="235"/>
      <c r="AX4" s="235"/>
      <c r="AY4" s="235"/>
      <c r="AZ4" s="235"/>
      <c r="BA4" s="235"/>
      <c r="BB4" s="235"/>
      <c r="BC4" s="235"/>
      <c r="BD4" s="235"/>
      <c r="BE4" s="235"/>
      <c r="BF4" s="235"/>
      <c r="BG4" s="235"/>
      <c r="BH4" s="235"/>
      <c r="BI4" s="235"/>
      <c r="BJ4" s="235"/>
      <c r="BK4" s="235"/>
      <c r="BL4" s="235"/>
      <c r="BM4" s="235"/>
      <c r="BN4" s="235"/>
      <c r="BO4" s="235"/>
      <c r="BP4" s="235"/>
      <c r="BQ4" s="235"/>
      <c r="BR4" s="235"/>
      <c r="BS4" s="235"/>
      <c r="BT4" s="235"/>
      <c r="BU4" s="235"/>
      <c r="BV4" s="235"/>
      <c r="BW4" s="235"/>
      <c r="BX4" s="235"/>
      <c r="BY4" s="235"/>
      <c r="BZ4" s="235"/>
      <c r="CA4" s="235"/>
      <c r="CB4" s="235"/>
      <c r="CC4" s="235"/>
      <c r="CD4" s="235"/>
      <c r="CE4" s="235"/>
      <c r="CF4" s="235"/>
      <c r="CG4" s="235"/>
      <c r="CH4" s="235"/>
      <c r="CI4" s="235"/>
      <c r="CJ4" s="235"/>
      <c r="CK4" s="235"/>
      <c r="CL4" s="235"/>
      <c r="CM4" s="235"/>
      <c r="CN4" s="235"/>
      <c r="CO4" s="235"/>
      <c r="CP4" s="235"/>
      <c r="CQ4" s="235"/>
      <c r="CR4" s="235"/>
      <c r="CS4" s="235"/>
      <c r="CT4" s="235"/>
      <c r="CU4" s="235"/>
      <c r="CV4" s="235"/>
      <c r="CW4" s="235"/>
      <c r="CX4" s="235"/>
      <c r="CY4" s="235"/>
      <c r="CZ4" s="235"/>
      <c r="DA4" s="235"/>
      <c r="DB4" s="235"/>
      <c r="DC4" s="235"/>
      <c r="DD4" s="235"/>
      <c r="DE4" s="235"/>
      <c r="DF4" s="235"/>
      <c r="DG4" s="235"/>
      <c r="DH4" s="235"/>
      <c r="DI4" s="235"/>
      <c r="DJ4" s="235"/>
      <c r="DK4" s="235"/>
      <c r="DL4" s="235"/>
      <c r="DM4" s="235"/>
      <c r="DN4" s="235"/>
    </row>
    <row r="5" spans="1:118" ht="20.95" customHeight="1" x14ac:dyDescent="0.15">
      <c r="A5" s="382"/>
      <c r="B5" s="383"/>
      <c r="C5" s="236">
        <v>4</v>
      </c>
      <c r="D5" s="384" t="s">
        <v>377</v>
      </c>
      <c r="E5" s="285"/>
      <c r="F5" s="329" t="s">
        <v>460</v>
      </c>
      <c r="G5" s="330" t="s">
        <v>461</v>
      </c>
      <c r="H5" s="330"/>
      <c r="I5" s="350" t="s">
        <v>376</v>
      </c>
      <c r="J5" s="235"/>
      <c r="K5" s="235"/>
      <c r="L5" s="235"/>
      <c r="M5" s="214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  <c r="AA5" s="235"/>
      <c r="AB5" s="235"/>
      <c r="AC5" s="235"/>
      <c r="AD5" s="235"/>
      <c r="AE5" s="235"/>
      <c r="AF5" s="235"/>
      <c r="AG5" s="235"/>
      <c r="AH5" s="235"/>
      <c r="AI5" s="235"/>
      <c r="AJ5" s="235"/>
      <c r="AK5" s="235"/>
      <c r="AL5" s="235"/>
      <c r="AM5" s="235"/>
      <c r="AN5" s="235"/>
      <c r="AO5" s="235"/>
      <c r="AP5" s="235"/>
      <c r="AQ5" s="235"/>
      <c r="AR5" s="235"/>
      <c r="AS5" s="235"/>
      <c r="AT5" s="235"/>
      <c r="AU5" s="235"/>
      <c r="AV5" s="235"/>
      <c r="AW5" s="235"/>
      <c r="AX5" s="235"/>
      <c r="AY5" s="235"/>
      <c r="AZ5" s="235"/>
      <c r="BA5" s="235"/>
      <c r="BB5" s="235"/>
      <c r="BC5" s="235"/>
      <c r="BD5" s="235"/>
      <c r="BE5" s="235"/>
      <c r="BF5" s="235"/>
      <c r="BG5" s="235"/>
      <c r="BH5" s="235"/>
      <c r="BI5" s="235"/>
      <c r="BJ5" s="235"/>
      <c r="BK5" s="235"/>
      <c r="BL5" s="235"/>
      <c r="BM5" s="235"/>
      <c r="BN5" s="235"/>
      <c r="BO5" s="235"/>
      <c r="BP5" s="235"/>
      <c r="BQ5" s="235"/>
      <c r="BR5" s="235"/>
      <c r="BS5" s="235"/>
      <c r="BT5" s="235"/>
      <c r="BU5" s="235"/>
      <c r="BV5" s="235"/>
      <c r="BW5" s="235"/>
      <c r="BX5" s="235"/>
      <c r="BY5" s="235"/>
      <c r="BZ5" s="235"/>
      <c r="CA5" s="235"/>
      <c r="CB5" s="235"/>
      <c r="CC5" s="235"/>
      <c r="CD5" s="235"/>
      <c r="CE5" s="235"/>
      <c r="CF5" s="235"/>
      <c r="CG5" s="235"/>
      <c r="CH5" s="235"/>
      <c r="CI5" s="235"/>
      <c r="CJ5" s="235"/>
      <c r="CK5" s="235"/>
      <c r="CL5" s="235"/>
      <c r="CM5" s="235"/>
      <c r="CN5" s="235"/>
      <c r="CO5" s="235"/>
      <c r="CP5" s="235"/>
      <c r="CQ5" s="235"/>
      <c r="CR5" s="235"/>
      <c r="CS5" s="235"/>
      <c r="CT5" s="235"/>
      <c r="CU5" s="235"/>
      <c r="CV5" s="235"/>
      <c r="CW5" s="235"/>
      <c r="CX5" s="235"/>
      <c r="CY5" s="235"/>
      <c r="CZ5" s="235"/>
      <c r="DA5" s="235"/>
      <c r="DB5" s="235"/>
      <c r="DC5" s="235"/>
      <c r="DD5" s="235"/>
      <c r="DE5" s="235"/>
      <c r="DF5" s="235"/>
      <c r="DG5" s="235"/>
      <c r="DH5" s="235"/>
      <c r="DI5" s="235"/>
      <c r="DJ5" s="235"/>
      <c r="DK5" s="235"/>
      <c r="DL5" s="235"/>
      <c r="DM5" s="235"/>
      <c r="DN5" s="235"/>
    </row>
    <row r="6" spans="1:118" ht="20.95" customHeight="1" x14ac:dyDescent="0.15">
      <c r="A6" s="382"/>
      <c r="B6" s="385" t="s">
        <v>462</v>
      </c>
      <c r="C6" s="236">
        <v>5</v>
      </c>
      <c r="D6" s="384" t="s">
        <v>463</v>
      </c>
      <c r="E6" s="285"/>
      <c r="F6" s="329" t="s">
        <v>464</v>
      </c>
      <c r="G6" s="330" t="s">
        <v>465</v>
      </c>
      <c r="H6" s="330"/>
      <c r="I6" s="350" t="s">
        <v>280</v>
      </c>
      <c r="J6" s="235"/>
      <c r="K6" s="235"/>
      <c r="L6" s="235"/>
      <c r="M6" s="214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  <c r="AC6" s="235"/>
      <c r="AD6" s="235"/>
      <c r="AE6" s="235"/>
      <c r="AF6" s="235"/>
      <c r="AG6" s="235"/>
      <c r="AH6" s="235"/>
      <c r="AI6" s="235"/>
      <c r="AJ6" s="235"/>
      <c r="AK6" s="235"/>
      <c r="AL6" s="235"/>
      <c r="AM6" s="235"/>
      <c r="AN6" s="235"/>
      <c r="AO6" s="235"/>
      <c r="AP6" s="235"/>
      <c r="AQ6" s="235"/>
      <c r="AR6" s="235"/>
      <c r="AS6" s="235"/>
      <c r="AT6" s="235"/>
      <c r="AU6" s="235"/>
      <c r="AV6" s="235"/>
      <c r="AW6" s="235"/>
      <c r="AX6" s="235"/>
      <c r="AY6" s="235"/>
      <c r="AZ6" s="235"/>
      <c r="BA6" s="235"/>
      <c r="BB6" s="235"/>
      <c r="BC6" s="235"/>
      <c r="BD6" s="235"/>
      <c r="BE6" s="235"/>
      <c r="BF6" s="235"/>
      <c r="BG6" s="235"/>
      <c r="BH6" s="235"/>
      <c r="BI6" s="235"/>
      <c r="BJ6" s="235"/>
      <c r="BK6" s="235"/>
      <c r="BL6" s="235"/>
      <c r="BM6" s="235"/>
      <c r="BN6" s="235"/>
      <c r="BO6" s="235"/>
      <c r="BP6" s="235"/>
      <c r="BQ6" s="235"/>
      <c r="BR6" s="235"/>
      <c r="BS6" s="235"/>
      <c r="BT6" s="235"/>
      <c r="BU6" s="235"/>
      <c r="BV6" s="235"/>
      <c r="BW6" s="235"/>
      <c r="BX6" s="235"/>
      <c r="BY6" s="235"/>
      <c r="BZ6" s="235"/>
      <c r="CA6" s="235"/>
      <c r="CB6" s="235"/>
      <c r="CC6" s="235"/>
      <c r="CD6" s="235"/>
      <c r="CE6" s="235"/>
      <c r="CF6" s="235"/>
      <c r="CG6" s="235"/>
      <c r="CH6" s="235"/>
      <c r="CI6" s="235"/>
      <c r="CJ6" s="235"/>
      <c r="CK6" s="235"/>
      <c r="CL6" s="235"/>
      <c r="CM6" s="235"/>
      <c r="CN6" s="235"/>
      <c r="CO6" s="235"/>
      <c r="CP6" s="235"/>
      <c r="CQ6" s="235"/>
      <c r="CR6" s="235"/>
      <c r="CS6" s="235"/>
      <c r="CT6" s="235"/>
      <c r="CU6" s="235"/>
      <c r="CV6" s="235"/>
      <c r="CW6" s="235"/>
      <c r="CX6" s="235"/>
      <c r="CY6" s="235"/>
      <c r="CZ6" s="235"/>
      <c r="DA6" s="235"/>
      <c r="DB6" s="235"/>
      <c r="DC6" s="235"/>
      <c r="DD6" s="235"/>
      <c r="DE6" s="235"/>
      <c r="DF6" s="235"/>
      <c r="DG6" s="235"/>
      <c r="DH6" s="235"/>
      <c r="DI6" s="235"/>
      <c r="DJ6" s="235"/>
      <c r="DK6" s="235"/>
      <c r="DL6" s="235"/>
      <c r="DM6" s="235"/>
      <c r="DN6" s="235"/>
    </row>
    <row r="7" spans="1:118" ht="20.95" customHeight="1" x14ac:dyDescent="0.15">
      <c r="A7" s="379"/>
      <c r="B7" s="385" t="s">
        <v>466</v>
      </c>
      <c r="C7" s="236">
        <v>6</v>
      </c>
      <c r="D7" s="384" t="s">
        <v>374</v>
      </c>
      <c r="E7" s="285"/>
      <c r="F7" s="329" t="s">
        <v>375</v>
      </c>
      <c r="G7" s="330" t="s">
        <v>467</v>
      </c>
      <c r="H7" s="330"/>
      <c r="I7" s="350" t="s">
        <v>280</v>
      </c>
      <c r="J7" s="235"/>
      <c r="K7" s="235"/>
      <c r="L7" s="235"/>
      <c r="M7" s="214"/>
      <c r="N7" s="235"/>
      <c r="O7" s="235"/>
      <c r="P7" s="235"/>
      <c r="Q7" s="235"/>
      <c r="R7" s="235"/>
      <c r="S7" s="235"/>
      <c r="T7" s="235"/>
      <c r="U7" s="235"/>
      <c r="V7" s="235"/>
      <c r="W7" s="235"/>
      <c r="X7" s="235"/>
      <c r="Y7" s="235"/>
      <c r="Z7" s="235"/>
      <c r="AA7" s="235"/>
      <c r="AB7" s="235"/>
      <c r="AC7" s="235"/>
      <c r="AD7" s="235"/>
      <c r="AE7" s="235"/>
      <c r="AF7" s="235"/>
      <c r="AG7" s="235"/>
      <c r="AH7" s="235"/>
      <c r="AI7" s="235"/>
      <c r="AJ7" s="235"/>
      <c r="AK7" s="235"/>
      <c r="AL7" s="235"/>
      <c r="AM7" s="235"/>
      <c r="AN7" s="235"/>
      <c r="AO7" s="235"/>
      <c r="AP7" s="235"/>
      <c r="AQ7" s="235"/>
      <c r="AR7" s="235"/>
      <c r="AS7" s="235"/>
      <c r="AT7" s="235"/>
      <c r="AU7" s="235"/>
      <c r="AV7" s="235"/>
      <c r="AW7" s="235"/>
      <c r="AX7" s="235"/>
      <c r="AY7" s="235"/>
      <c r="AZ7" s="235"/>
      <c r="BA7" s="235"/>
      <c r="BB7" s="235"/>
      <c r="BC7" s="235"/>
      <c r="BD7" s="235"/>
      <c r="BE7" s="235"/>
      <c r="BF7" s="235"/>
      <c r="BG7" s="235"/>
      <c r="BH7" s="235"/>
      <c r="BI7" s="235"/>
      <c r="BJ7" s="235"/>
      <c r="BK7" s="235"/>
      <c r="BL7" s="235"/>
      <c r="BM7" s="235"/>
      <c r="BN7" s="235"/>
      <c r="BO7" s="235"/>
      <c r="BP7" s="235"/>
      <c r="BQ7" s="235"/>
      <c r="BR7" s="235"/>
      <c r="BS7" s="235"/>
      <c r="BT7" s="235"/>
      <c r="BU7" s="235"/>
      <c r="BV7" s="235"/>
      <c r="BW7" s="235"/>
      <c r="BX7" s="235"/>
      <c r="BY7" s="235"/>
      <c r="BZ7" s="235"/>
      <c r="CA7" s="235"/>
      <c r="CB7" s="235"/>
      <c r="CC7" s="235"/>
      <c r="CD7" s="235"/>
      <c r="CE7" s="235"/>
      <c r="CF7" s="235"/>
      <c r="CG7" s="235"/>
      <c r="CH7" s="235"/>
      <c r="CI7" s="235"/>
      <c r="CJ7" s="235"/>
      <c r="CK7" s="235"/>
      <c r="CL7" s="235"/>
      <c r="CM7" s="235"/>
      <c r="CN7" s="235"/>
      <c r="CO7" s="235"/>
      <c r="CP7" s="235"/>
      <c r="CQ7" s="235"/>
      <c r="CR7" s="235"/>
      <c r="CS7" s="235"/>
      <c r="CT7" s="235"/>
      <c r="CU7" s="235"/>
      <c r="CV7" s="235"/>
      <c r="CW7" s="235"/>
      <c r="CX7" s="235"/>
      <c r="CY7" s="235"/>
      <c r="CZ7" s="235"/>
      <c r="DA7" s="235"/>
      <c r="DB7" s="235"/>
      <c r="DC7" s="235"/>
      <c r="DD7" s="235"/>
      <c r="DE7" s="235"/>
      <c r="DF7" s="235"/>
      <c r="DG7" s="235"/>
      <c r="DH7" s="235"/>
      <c r="DI7" s="235"/>
      <c r="DJ7" s="235"/>
      <c r="DK7" s="235"/>
      <c r="DL7" s="235"/>
      <c r="DM7" s="235"/>
      <c r="DN7" s="235"/>
    </row>
    <row r="8" spans="1:118" ht="20.95" customHeight="1" x14ac:dyDescent="0.15">
      <c r="A8" s="382"/>
      <c r="B8" s="385" t="s">
        <v>385</v>
      </c>
      <c r="C8" s="236">
        <v>7</v>
      </c>
      <c r="D8" s="384" t="s">
        <v>380</v>
      </c>
      <c r="E8" s="285"/>
      <c r="F8" s="329" t="s">
        <v>468</v>
      </c>
      <c r="G8" s="330" t="s">
        <v>469</v>
      </c>
      <c r="H8" s="330"/>
      <c r="I8" s="350" t="s">
        <v>470</v>
      </c>
      <c r="J8" s="235"/>
      <c r="K8" s="235"/>
      <c r="L8" s="235"/>
      <c r="M8" s="214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5"/>
      <c r="AR8" s="235"/>
      <c r="AS8" s="235"/>
      <c r="AT8" s="235"/>
      <c r="AU8" s="235"/>
      <c r="AV8" s="235"/>
      <c r="AW8" s="235"/>
      <c r="AX8" s="235"/>
      <c r="AY8" s="235"/>
      <c r="AZ8" s="235"/>
      <c r="BA8" s="235"/>
      <c r="BB8" s="235"/>
      <c r="BC8" s="235"/>
      <c r="BD8" s="235"/>
      <c r="BE8" s="235"/>
      <c r="BF8" s="235"/>
      <c r="BG8" s="235"/>
      <c r="BH8" s="235"/>
      <c r="BI8" s="235"/>
      <c r="BJ8" s="235"/>
      <c r="BK8" s="235"/>
      <c r="BL8" s="235"/>
      <c r="BM8" s="235"/>
      <c r="BN8" s="235"/>
      <c r="BO8" s="235"/>
      <c r="BP8" s="235"/>
      <c r="BQ8" s="235"/>
      <c r="BR8" s="235"/>
      <c r="BS8" s="235"/>
      <c r="BT8" s="235"/>
      <c r="BU8" s="235"/>
      <c r="BV8" s="235"/>
      <c r="BW8" s="235"/>
      <c r="BX8" s="235"/>
      <c r="BY8" s="235"/>
      <c r="BZ8" s="235"/>
      <c r="CA8" s="235"/>
      <c r="CB8" s="235"/>
      <c r="CC8" s="235"/>
      <c r="CD8" s="235"/>
      <c r="CE8" s="235"/>
      <c r="CF8" s="235"/>
      <c r="CG8" s="235"/>
      <c r="CH8" s="235"/>
      <c r="CI8" s="235"/>
      <c r="CJ8" s="235"/>
      <c r="CK8" s="235"/>
      <c r="CL8" s="235"/>
      <c r="CM8" s="235"/>
      <c r="CN8" s="235"/>
      <c r="CO8" s="235"/>
      <c r="CP8" s="235"/>
      <c r="CQ8" s="235"/>
      <c r="CR8" s="235"/>
      <c r="CS8" s="235"/>
      <c r="CT8" s="235"/>
      <c r="CU8" s="235"/>
      <c r="CV8" s="235"/>
      <c r="CW8" s="235"/>
      <c r="CX8" s="235"/>
      <c r="CY8" s="235"/>
      <c r="CZ8" s="235"/>
      <c r="DA8" s="235"/>
      <c r="DB8" s="235"/>
      <c r="DC8" s="235"/>
      <c r="DD8" s="235"/>
      <c r="DE8" s="235"/>
      <c r="DF8" s="235"/>
      <c r="DG8" s="235"/>
      <c r="DH8" s="235"/>
      <c r="DI8" s="235"/>
      <c r="DJ8" s="235"/>
      <c r="DK8" s="235"/>
      <c r="DL8" s="235"/>
      <c r="DM8" s="235"/>
      <c r="DN8" s="235"/>
    </row>
    <row r="9" spans="1:118" ht="20.95" customHeight="1" x14ac:dyDescent="0.15">
      <c r="A9" s="382"/>
      <c r="B9" s="385"/>
      <c r="C9" s="236">
        <v>8</v>
      </c>
      <c r="D9" s="384" t="s">
        <v>471</v>
      </c>
      <c r="E9" s="285"/>
      <c r="F9" s="329" t="s">
        <v>472</v>
      </c>
      <c r="G9" s="330" t="s">
        <v>473</v>
      </c>
      <c r="H9" s="330"/>
      <c r="I9" s="350" t="s">
        <v>280</v>
      </c>
      <c r="J9" s="235"/>
      <c r="K9" s="235"/>
      <c r="L9" s="235"/>
      <c r="M9" s="214"/>
      <c r="N9" s="235"/>
      <c r="O9" s="235"/>
      <c r="P9" s="235"/>
      <c r="Q9" s="235"/>
      <c r="R9" s="235"/>
      <c r="S9" s="235"/>
      <c r="T9" s="235"/>
      <c r="U9" s="235"/>
      <c r="V9" s="235"/>
      <c r="W9" s="235"/>
      <c r="X9" s="235"/>
      <c r="Y9" s="235"/>
      <c r="Z9" s="235"/>
      <c r="AA9" s="235"/>
      <c r="AB9" s="235"/>
      <c r="AC9" s="235"/>
      <c r="AD9" s="235"/>
      <c r="AE9" s="235"/>
      <c r="AF9" s="235"/>
      <c r="AG9" s="235"/>
      <c r="AH9" s="235"/>
      <c r="AI9" s="235"/>
      <c r="AJ9" s="235"/>
      <c r="AK9" s="235"/>
      <c r="AL9" s="235"/>
      <c r="AM9" s="235"/>
      <c r="AN9" s="235"/>
      <c r="AO9" s="235"/>
      <c r="AP9" s="235"/>
      <c r="AQ9" s="235"/>
      <c r="AR9" s="235"/>
      <c r="AS9" s="235"/>
      <c r="AT9" s="235"/>
      <c r="AU9" s="235"/>
      <c r="AV9" s="235"/>
      <c r="AW9" s="235"/>
      <c r="AX9" s="235"/>
      <c r="AY9" s="235"/>
      <c r="AZ9" s="235"/>
      <c r="BA9" s="235"/>
      <c r="BB9" s="235"/>
      <c r="BC9" s="235"/>
      <c r="BD9" s="235"/>
      <c r="BE9" s="235"/>
      <c r="BF9" s="235"/>
      <c r="BG9" s="235"/>
      <c r="BH9" s="235"/>
      <c r="BI9" s="235"/>
      <c r="BJ9" s="235"/>
      <c r="BK9" s="235"/>
      <c r="BL9" s="235"/>
      <c r="BM9" s="235"/>
      <c r="BN9" s="235"/>
      <c r="BO9" s="235"/>
      <c r="BP9" s="235"/>
      <c r="BQ9" s="235"/>
      <c r="BR9" s="235"/>
      <c r="BS9" s="235"/>
      <c r="BT9" s="235"/>
      <c r="BU9" s="235"/>
      <c r="BV9" s="235"/>
      <c r="BW9" s="235"/>
      <c r="BX9" s="235"/>
      <c r="BY9" s="235"/>
      <c r="BZ9" s="235"/>
      <c r="CA9" s="235"/>
      <c r="CB9" s="235"/>
      <c r="CC9" s="235"/>
      <c r="CD9" s="235"/>
      <c r="CE9" s="235"/>
      <c r="CF9" s="235"/>
      <c r="CG9" s="235"/>
      <c r="CH9" s="235"/>
      <c r="CI9" s="235"/>
      <c r="CJ9" s="235"/>
      <c r="CK9" s="235"/>
      <c r="CL9" s="235"/>
      <c r="CM9" s="235"/>
      <c r="CN9" s="235"/>
      <c r="CO9" s="235"/>
      <c r="CP9" s="235"/>
      <c r="CQ9" s="235"/>
      <c r="CR9" s="235"/>
      <c r="CS9" s="235"/>
      <c r="CT9" s="235"/>
      <c r="CU9" s="235"/>
      <c r="CV9" s="235"/>
      <c r="CW9" s="235"/>
      <c r="CX9" s="235"/>
      <c r="CY9" s="235"/>
      <c r="CZ9" s="235"/>
      <c r="DA9" s="235"/>
      <c r="DB9" s="235"/>
      <c r="DC9" s="235"/>
      <c r="DD9" s="235"/>
      <c r="DE9" s="235"/>
      <c r="DF9" s="235"/>
      <c r="DG9" s="235"/>
      <c r="DH9" s="235"/>
      <c r="DI9" s="235"/>
      <c r="DJ9" s="235"/>
      <c r="DK9" s="235"/>
      <c r="DL9" s="235"/>
      <c r="DM9" s="235"/>
      <c r="DN9" s="235"/>
    </row>
    <row r="10" spans="1:118" ht="20.95" customHeight="1" x14ac:dyDescent="0.15">
      <c r="A10" s="382"/>
      <c r="B10" s="385"/>
      <c r="C10" s="236">
        <v>9</v>
      </c>
      <c r="D10" s="384" t="s">
        <v>377</v>
      </c>
      <c r="E10" s="285"/>
      <c r="F10" s="329" t="s">
        <v>678</v>
      </c>
      <c r="G10" s="330" t="s">
        <v>429</v>
      </c>
      <c r="H10" s="330"/>
      <c r="I10" s="350" t="s">
        <v>430</v>
      </c>
      <c r="J10" s="235"/>
      <c r="K10" s="235"/>
      <c r="L10" s="235"/>
      <c r="M10" s="214"/>
      <c r="N10" s="235"/>
      <c r="O10" s="235"/>
      <c r="P10" s="235"/>
      <c r="Q10" s="235"/>
      <c r="R10" s="235"/>
      <c r="S10" s="235"/>
      <c r="T10" s="235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  <c r="AR10" s="235"/>
      <c r="AS10" s="235"/>
      <c r="AT10" s="235"/>
      <c r="AU10" s="235"/>
      <c r="AV10" s="235"/>
      <c r="AW10" s="235"/>
      <c r="AX10" s="235"/>
      <c r="AY10" s="235"/>
      <c r="AZ10" s="235"/>
      <c r="BA10" s="235"/>
      <c r="BB10" s="235"/>
      <c r="BC10" s="235"/>
      <c r="BD10" s="235"/>
      <c r="BE10" s="235"/>
      <c r="BF10" s="235"/>
      <c r="BG10" s="235"/>
      <c r="BH10" s="235"/>
      <c r="BI10" s="235"/>
      <c r="BJ10" s="235"/>
      <c r="BK10" s="235"/>
      <c r="BL10" s="235"/>
      <c r="BM10" s="235"/>
      <c r="BN10" s="235"/>
      <c r="BO10" s="235"/>
      <c r="BP10" s="235"/>
      <c r="BQ10" s="235"/>
      <c r="BR10" s="235"/>
      <c r="BS10" s="235"/>
      <c r="BT10" s="235"/>
      <c r="BU10" s="235"/>
      <c r="BV10" s="235"/>
      <c r="BW10" s="235"/>
      <c r="BX10" s="235"/>
      <c r="BY10" s="235"/>
      <c r="BZ10" s="235"/>
      <c r="CA10" s="235"/>
      <c r="CB10" s="235"/>
      <c r="CC10" s="235"/>
      <c r="CD10" s="235"/>
      <c r="CE10" s="235"/>
      <c r="CF10" s="235"/>
      <c r="CG10" s="235"/>
      <c r="CH10" s="235"/>
      <c r="CI10" s="235"/>
      <c r="CJ10" s="235"/>
      <c r="CK10" s="235"/>
      <c r="CL10" s="235"/>
      <c r="CM10" s="235"/>
      <c r="CN10" s="235"/>
      <c r="CO10" s="235"/>
      <c r="CP10" s="235"/>
      <c r="CQ10" s="235"/>
      <c r="CR10" s="235"/>
      <c r="CS10" s="235"/>
      <c r="CT10" s="235"/>
      <c r="CU10" s="235"/>
      <c r="CV10" s="235"/>
      <c r="CW10" s="235"/>
      <c r="CX10" s="235"/>
      <c r="CY10" s="235"/>
      <c r="CZ10" s="235"/>
      <c r="DA10" s="235"/>
      <c r="DB10" s="235"/>
      <c r="DC10" s="235"/>
      <c r="DD10" s="235"/>
      <c r="DE10" s="235"/>
      <c r="DF10" s="235"/>
      <c r="DG10" s="235"/>
      <c r="DH10" s="235"/>
      <c r="DI10" s="235"/>
      <c r="DJ10" s="235"/>
      <c r="DK10" s="235"/>
      <c r="DL10" s="235"/>
      <c r="DM10" s="235"/>
      <c r="DN10" s="235"/>
    </row>
    <row r="11" spans="1:118" ht="20.95" customHeight="1" x14ac:dyDescent="0.15">
      <c r="A11" s="382"/>
      <c r="B11" s="383"/>
      <c r="C11" s="236">
        <v>10</v>
      </c>
      <c r="D11" s="384" t="s">
        <v>389</v>
      </c>
      <c r="E11" s="285"/>
      <c r="F11" s="329" t="s">
        <v>474</v>
      </c>
      <c r="G11" s="330" t="s">
        <v>406</v>
      </c>
      <c r="H11" s="330"/>
      <c r="I11" s="350" t="s">
        <v>280</v>
      </c>
      <c r="J11" s="235"/>
      <c r="K11" s="235"/>
      <c r="L11" s="235"/>
      <c r="M11" s="214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5"/>
      <c r="BG11" s="235"/>
      <c r="BH11" s="235"/>
      <c r="BI11" s="235"/>
      <c r="BJ11" s="235"/>
      <c r="BK11" s="235"/>
      <c r="BL11" s="235"/>
      <c r="BM11" s="235"/>
      <c r="BN11" s="235"/>
      <c r="BO11" s="235"/>
      <c r="BP11" s="235"/>
      <c r="BQ11" s="235"/>
      <c r="BR11" s="235"/>
      <c r="BS11" s="235"/>
      <c r="BT11" s="235"/>
      <c r="BU11" s="235"/>
      <c r="BV11" s="235"/>
      <c r="BW11" s="235"/>
      <c r="BX11" s="235"/>
      <c r="BY11" s="235"/>
      <c r="BZ11" s="235"/>
      <c r="CA11" s="235"/>
      <c r="CB11" s="235"/>
      <c r="CC11" s="235"/>
      <c r="CD11" s="235"/>
      <c r="CE11" s="235"/>
      <c r="CF11" s="235"/>
      <c r="CG11" s="235"/>
      <c r="CH11" s="235"/>
      <c r="CI11" s="235"/>
      <c r="CJ11" s="235"/>
      <c r="CK11" s="235"/>
      <c r="CL11" s="235"/>
      <c r="CM11" s="235"/>
      <c r="CN11" s="235"/>
      <c r="CO11" s="235"/>
      <c r="CP11" s="235"/>
      <c r="CQ11" s="235"/>
      <c r="CR11" s="235"/>
      <c r="CS11" s="235"/>
      <c r="CT11" s="235"/>
      <c r="CU11" s="235"/>
      <c r="CV11" s="235"/>
      <c r="CW11" s="235"/>
      <c r="CX11" s="235"/>
      <c r="CY11" s="235"/>
      <c r="CZ11" s="235"/>
      <c r="DA11" s="235"/>
      <c r="DB11" s="235"/>
      <c r="DC11" s="235"/>
      <c r="DD11" s="235"/>
      <c r="DE11" s="235"/>
      <c r="DF11" s="235"/>
      <c r="DG11" s="235"/>
      <c r="DH11" s="235"/>
      <c r="DI11" s="235"/>
      <c r="DJ11" s="235"/>
      <c r="DK11" s="235"/>
      <c r="DL11" s="235"/>
      <c r="DM11" s="235"/>
      <c r="DN11" s="235"/>
    </row>
    <row r="12" spans="1:118" ht="20.95" customHeight="1" x14ac:dyDescent="0.15">
      <c r="A12" s="379"/>
      <c r="B12" s="385"/>
      <c r="C12" s="236" t="s">
        <v>475</v>
      </c>
      <c r="D12" s="384"/>
      <c r="E12" s="285"/>
      <c r="F12" s="329" t="s">
        <v>476</v>
      </c>
      <c r="G12" s="330" t="s">
        <v>477</v>
      </c>
      <c r="H12" s="330"/>
      <c r="I12" s="350" t="s">
        <v>478</v>
      </c>
      <c r="J12" s="235"/>
      <c r="K12" s="235"/>
      <c r="L12" s="235"/>
      <c r="M12" s="214"/>
      <c r="N12" s="235"/>
      <c r="O12" s="235"/>
      <c r="P12" s="235"/>
      <c r="Q12" s="235"/>
      <c r="R12" s="235"/>
      <c r="S12" s="235"/>
      <c r="T12" s="235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</row>
    <row r="13" spans="1:118" ht="20.95" customHeight="1" x14ac:dyDescent="0.15">
      <c r="A13" s="382"/>
      <c r="B13" s="383"/>
      <c r="C13" s="236">
        <v>11</v>
      </c>
      <c r="D13" s="384" t="s">
        <v>377</v>
      </c>
      <c r="E13" s="285"/>
      <c r="F13" s="329" t="s">
        <v>679</v>
      </c>
      <c r="G13" s="330" t="s">
        <v>479</v>
      </c>
      <c r="H13" s="330"/>
      <c r="I13" s="350" t="s">
        <v>376</v>
      </c>
      <c r="J13" s="235"/>
      <c r="K13" s="235"/>
      <c r="L13" s="235"/>
      <c r="M13" s="214"/>
      <c r="N13" s="235"/>
      <c r="O13" s="235"/>
      <c r="P13" s="235"/>
      <c r="Q13" s="235"/>
      <c r="R13" s="235"/>
      <c r="S13" s="235"/>
      <c r="T13" s="235"/>
      <c r="U13" s="235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</row>
    <row r="14" spans="1:118" ht="20.95" customHeight="1" x14ac:dyDescent="0.15">
      <c r="A14" s="382"/>
      <c r="B14" s="385"/>
      <c r="C14" s="236">
        <v>12</v>
      </c>
      <c r="D14" s="384" t="s">
        <v>480</v>
      </c>
      <c r="E14" s="285"/>
      <c r="F14" s="329" t="s">
        <v>481</v>
      </c>
      <c r="G14" s="330" t="s">
        <v>482</v>
      </c>
      <c r="H14" s="330"/>
      <c r="I14" s="350" t="s">
        <v>376</v>
      </c>
      <c r="J14" s="235"/>
      <c r="K14" s="235"/>
      <c r="L14" s="235"/>
      <c r="M14" s="214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</row>
    <row r="15" spans="1:118" ht="20.95" customHeight="1" x14ac:dyDescent="0.15">
      <c r="A15" s="382"/>
      <c r="B15" s="385"/>
      <c r="C15" s="236">
        <v>13</v>
      </c>
      <c r="D15" s="384" t="s">
        <v>483</v>
      </c>
      <c r="E15" s="285"/>
      <c r="F15" s="329" t="s">
        <v>484</v>
      </c>
      <c r="G15" s="330" t="s">
        <v>485</v>
      </c>
      <c r="H15" s="330"/>
      <c r="I15" s="350" t="s">
        <v>470</v>
      </c>
      <c r="J15" s="235"/>
      <c r="K15" s="235"/>
      <c r="L15" s="235"/>
      <c r="M15" s="214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</row>
    <row r="16" spans="1:118" ht="20.95" customHeight="1" x14ac:dyDescent="0.15">
      <c r="A16" s="386"/>
      <c r="B16" s="387"/>
      <c r="C16" s="388" t="s">
        <v>475</v>
      </c>
      <c r="D16" s="389" t="s">
        <v>475</v>
      </c>
      <c r="E16" s="390"/>
      <c r="F16" s="391" t="s">
        <v>475</v>
      </c>
      <c r="G16" s="392" t="s">
        <v>475</v>
      </c>
      <c r="H16" s="393"/>
      <c r="I16" s="394" t="s">
        <v>475</v>
      </c>
      <c r="J16" s="235"/>
      <c r="K16" s="235"/>
      <c r="L16" s="235"/>
      <c r="M16" s="214"/>
      <c r="N16" s="235"/>
      <c r="O16" s="235"/>
      <c r="P16" s="235"/>
      <c r="Q16" s="235"/>
      <c r="R16" s="235"/>
      <c r="S16" s="235"/>
      <c r="T16" s="235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</row>
    <row r="17" spans="1:13" x14ac:dyDescent="0.15">
      <c r="A17" s="333"/>
      <c r="B17" s="333"/>
      <c r="I17" s="330" t="s">
        <v>486</v>
      </c>
      <c r="M17" s="333"/>
    </row>
    <row r="18" spans="1:13" ht="12.6" customHeight="1" x14ac:dyDescent="0.15">
      <c r="A18" s="333"/>
      <c r="B18" s="333"/>
      <c r="M18" s="333"/>
    </row>
    <row r="19" spans="1:13" ht="20.95" customHeight="1" x14ac:dyDescent="0.15">
      <c r="A19" s="333"/>
      <c r="B19" s="395" t="s">
        <v>487</v>
      </c>
      <c r="D19" s="649" t="s">
        <v>412</v>
      </c>
      <c r="E19" s="649"/>
      <c r="F19" s="235" t="s">
        <v>488</v>
      </c>
      <c r="M19" s="333"/>
    </row>
    <row r="20" spans="1:13" ht="20.95" customHeight="1" x14ac:dyDescent="0.15">
      <c r="A20" s="214"/>
      <c r="B20" s="333"/>
      <c r="D20" s="649" t="s">
        <v>489</v>
      </c>
      <c r="E20" s="649"/>
      <c r="F20" s="235" t="s">
        <v>490</v>
      </c>
      <c r="M20" s="333"/>
    </row>
    <row r="21" spans="1:13" ht="20.95" customHeight="1" x14ac:dyDescent="0.15">
      <c r="A21" s="214"/>
      <c r="B21" s="333"/>
      <c r="D21" s="649" t="s">
        <v>373</v>
      </c>
      <c r="E21" s="649"/>
      <c r="F21" s="235" t="s">
        <v>491</v>
      </c>
      <c r="M21" s="333"/>
    </row>
    <row r="22" spans="1:13" ht="20.95" customHeight="1" x14ac:dyDescent="0.15">
      <c r="A22" s="214"/>
      <c r="B22" s="333"/>
      <c r="D22" s="649" t="s">
        <v>430</v>
      </c>
      <c r="E22" s="649"/>
      <c r="F22" s="235" t="s">
        <v>492</v>
      </c>
      <c r="M22" s="333"/>
    </row>
    <row r="23" spans="1:13" ht="20.95" customHeight="1" x14ac:dyDescent="0.15">
      <c r="A23" s="214"/>
      <c r="B23" s="333"/>
      <c r="D23" s="649" t="s">
        <v>388</v>
      </c>
      <c r="E23" s="649"/>
      <c r="F23" s="235" t="s">
        <v>493</v>
      </c>
      <c r="M23" s="333"/>
    </row>
    <row r="24" spans="1:13" ht="20.95" customHeight="1" x14ac:dyDescent="0.15">
      <c r="A24" s="214"/>
      <c r="B24" s="333"/>
      <c r="D24" s="649" t="s">
        <v>391</v>
      </c>
      <c r="E24" s="649"/>
      <c r="F24" s="235" t="s">
        <v>494</v>
      </c>
      <c r="M24" s="333"/>
    </row>
    <row r="25" spans="1:13" ht="20.95" customHeight="1" x14ac:dyDescent="0.15">
      <c r="A25" s="214"/>
      <c r="B25" s="333"/>
      <c r="D25" s="649" t="s">
        <v>381</v>
      </c>
      <c r="E25" s="649"/>
      <c r="F25" s="235" t="s">
        <v>495</v>
      </c>
      <c r="M25" s="333"/>
    </row>
    <row r="26" spans="1:13" ht="20.95" customHeight="1" x14ac:dyDescent="0.15">
      <c r="A26" s="214"/>
      <c r="B26" s="333"/>
      <c r="D26" s="649" t="s">
        <v>450</v>
      </c>
      <c r="E26" s="649"/>
      <c r="F26" s="235" t="s">
        <v>496</v>
      </c>
      <c r="M26" s="333"/>
    </row>
    <row r="27" spans="1:13" ht="20.95" customHeight="1" x14ac:dyDescent="0.15">
      <c r="A27" s="214"/>
      <c r="B27" s="333"/>
      <c r="D27" s="649" t="s">
        <v>394</v>
      </c>
      <c r="E27" s="649"/>
      <c r="F27" s="235" t="s">
        <v>497</v>
      </c>
      <c r="M27" s="333"/>
    </row>
    <row r="28" spans="1:13" ht="24.9" customHeight="1" x14ac:dyDescent="0.15">
      <c r="A28" s="333"/>
      <c r="B28" s="333"/>
      <c r="D28" s="349" t="s">
        <v>470</v>
      </c>
      <c r="F28" s="235" t="s">
        <v>498</v>
      </c>
      <c r="M28" s="333"/>
    </row>
    <row r="29" spans="1:13" ht="24.9" customHeight="1" x14ac:dyDescent="0.15">
      <c r="A29" s="333"/>
      <c r="B29" s="333"/>
      <c r="M29" s="333"/>
    </row>
    <row r="30" spans="1:13" x14ac:dyDescent="0.15">
      <c r="A30" s="333"/>
      <c r="B30" s="333"/>
      <c r="M30" s="333"/>
    </row>
    <row r="31" spans="1:13" x14ac:dyDescent="0.15">
      <c r="A31" s="333"/>
      <c r="B31" s="333"/>
      <c r="M31" s="333"/>
    </row>
    <row r="32" spans="1:13" x14ac:dyDescent="0.15">
      <c r="A32" s="333"/>
      <c r="B32" s="333"/>
      <c r="C32" s="333"/>
      <c r="D32" s="333"/>
      <c r="E32" s="333"/>
      <c r="F32" s="333"/>
      <c r="G32" s="333"/>
      <c r="H32" s="333"/>
      <c r="I32" s="333"/>
      <c r="J32" s="333"/>
      <c r="K32" s="333"/>
      <c r="L32" s="333"/>
      <c r="M32" s="333"/>
    </row>
    <row r="33" spans="1:13" x14ac:dyDescent="0.15">
      <c r="A33" s="333"/>
      <c r="B33" s="333"/>
      <c r="C33" s="333"/>
      <c r="D33" s="333"/>
      <c r="E33" s="333"/>
      <c r="F33" s="333"/>
      <c r="G33" s="333"/>
      <c r="H33" s="333"/>
      <c r="I33" s="333"/>
      <c r="J33" s="333"/>
      <c r="K33" s="333"/>
      <c r="L33" s="333"/>
      <c r="M33" s="333"/>
    </row>
    <row r="34" spans="1:13" x14ac:dyDescent="0.15">
      <c r="A34" s="333"/>
      <c r="B34" s="333"/>
      <c r="C34" s="333"/>
      <c r="D34" s="333"/>
      <c r="E34" s="333"/>
      <c r="F34" s="333"/>
      <c r="G34" s="333"/>
      <c r="H34" s="333"/>
      <c r="I34" s="333"/>
      <c r="J34" s="333"/>
      <c r="K34" s="333"/>
      <c r="L34" s="333"/>
      <c r="M34" s="333"/>
    </row>
    <row r="35" spans="1:13" x14ac:dyDescent="0.15">
      <c r="A35" s="333"/>
      <c r="B35" s="333"/>
      <c r="C35" s="333"/>
      <c r="D35" s="333"/>
      <c r="E35" s="333"/>
      <c r="F35" s="333"/>
      <c r="G35" s="333"/>
      <c r="H35" s="333"/>
      <c r="I35" s="333"/>
      <c r="J35" s="333"/>
      <c r="K35" s="333"/>
      <c r="L35" s="333"/>
      <c r="M35" s="333"/>
    </row>
    <row r="36" spans="1:13" x14ac:dyDescent="0.15">
      <c r="A36" s="333"/>
      <c r="B36" s="333"/>
      <c r="C36" s="333"/>
      <c r="D36" s="333"/>
      <c r="E36" s="333"/>
      <c r="F36" s="333"/>
      <c r="G36" s="333"/>
      <c r="H36" s="333"/>
      <c r="I36" s="333"/>
      <c r="J36" s="333"/>
      <c r="K36" s="333"/>
      <c r="L36" s="333"/>
      <c r="M36" s="333"/>
    </row>
    <row r="37" spans="1:13" x14ac:dyDescent="0.15">
      <c r="A37" s="333"/>
      <c r="B37" s="333"/>
      <c r="C37" s="333"/>
      <c r="D37" s="333"/>
      <c r="E37" s="333"/>
      <c r="F37" s="333"/>
      <c r="G37" s="333"/>
      <c r="H37" s="333"/>
      <c r="I37" s="333"/>
      <c r="J37" s="333"/>
      <c r="K37" s="333"/>
      <c r="L37" s="333"/>
      <c r="M37" s="333"/>
    </row>
    <row r="38" spans="1:13" x14ac:dyDescent="0.15">
      <c r="A38" s="333"/>
      <c r="B38" s="333"/>
      <c r="C38" s="333"/>
      <c r="D38" s="333"/>
      <c r="E38" s="333"/>
      <c r="F38" s="333"/>
      <c r="G38" s="333"/>
      <c r="H38" s="333"/>
      <c r="I38" s="333"/>
      <c r="J38" s="333"/>
      <c r="K38" s="333"/>
      <c r="L38" s="333"/>
      <c r="M38" s="333"/>
    </row>
    <row r="39" spans="1:13" x14ac:dyDescent="0.15">
      <c r="A39" s="333"/>
      <c r="B39" s="333"/>
      <c r="C39" s="333"/>
      <c r="D39" s="333"/>
      <c r="E39" s="333"/>
      <c r="F39" s="333"/>
      <c r="G39" s="333"/>
      <c r="H39" s="333"/>
      <c r="I39" s="333"/>
      <c r="J39" s="333"/>
      <c r="K39" s="333"/>
      <c r="L39" s="333"/>
      <c r="M39" s="333"/>
    </row>
    <row r="40" spans="1:13" x14ac:dyDescent="0.15">
      <c r="A40" s="333"/>
      <c r="B40" s="333"/>
      <c r="C40" s="333"/>
      <c r="D40" s="333"/>
      <c r="E40" s="333"/>
      <c r="F40" s="333"/>
      <c r="G40" s="333"/>
      <c r="H40" s="333"/>
      <c r="I40" s="333"/>
      <c r="J40" s="333"/>
      <c r="K40" s="333"/>
      <c r="L40" s="333"/>
      <c r="M40" s="333"/>
    </row>
  </sheetData>
  <sheetProtection selectLockedCells="1" selectUnlockedCells="1"/>
  <mergeCells count="11">
    <mergeCell ref="D23:E23"/>
    <mergeCell ref="D24:E24"/>
    <mergeCell ref="D25:E25"/>
    <mergeCell ref="D26:E26"/>
    <mergeCell ref="D27:E27"/>
    <mergeCell ref="D22:E22"/>
    <mergeCell ref="C1:D1"/>
    <mergeCell ref="G1:H1"/>
    <mergeCell ref="D19:E19"/>
    <mergeCell ref="D20:E20"/>
    <mergeCell ref="D21:E21"/>
  </mergeCells>
  <phoneticPr fontId="2"/>
  <pageMargins left="0.78740157480314965" right="0.39370078740157483" top="0.39370078740157483" bottom="0.39370078740157483" header="0" footer="0"/>
  <pageSetup paperSize="9" scale="89" firstPageNumber="0" orientation="landscape" r:id="rId1"/>
  <headerFooter scaleWithDoc="0" alignWithMargins="0">
    <oddFooter>&amp;C&amp;"ＭＳ 明朝,標準"－５７－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P42"/>
  <sheetViews>
    <sheetView view="pageLayout" zoomScaleNormal="100" workbookViewId="0">
      <selection activeCell="D22" sqref="D22:I22"/>
    </sheetView>
  </sheetViews>
  <sheetFormatPr defaultColWidth="9" defaultRowHeight="14.4" x14ac:dyDescent="0.15"/>
  <cols>
    <col min="1" max="1" width="23.6640625" style="1" customWidth="1"/>
    <col min="2" max="2" width="9.109375" style="1" customWidth="1"/>
    <col min="3" max="12" width="8.109375" style="1" customWidth="1"/>
    <col min="13" max="13" width="8.88671875" style="1" customWidth="1"/>
    <col min="14" max="14" width="8.109375" style="1" customWidth="1"/>
    <col min="15" max="16" width="9.109375" style="1" customWidth="1"/>
    <col min="17" max="16384" width="9" style="1"/>
  </cols>
  <sheetData>
    <row r="1" spans="1:16" x14ac:dyDescent="0.15">
      <c r="A1" s="1" t="s">
        <v>649</v>
      </c>
    </row>
    <row r="2" spans="1:16" ht="18.850000000000001" customHeight="1" x14ac:dyDescent="0.25">
      <c r="A2" s="403" t="s">
        <v>1</v>
      </c>
      <c r="B2" s="403"/>
      <c r="O2" s="404" t="s">
        <v>2</v>
      </c>
      <c r="P2" s="404"/>
    </row>
    <row r="3" spans="1:16" ht="16.55" customHeight="1" x14ac:dyDescent="0.15">
      <c r="A3" s="405" t="s">
        <v>3</v>
      </c>
      <c r="B3" s="406" t="s">
        <v>4</v>
      </c>
      <c r="C3" s="407" t="s">
        <v>5</v>
      </c>
      <c r="D3" s="406" t="s">
        <v>6</v>
      </c>
      <c r="E3" s="406" t="s">
        <v>7</v>
      </c>
      <c r="F3" s="406"/>
      <c r="G3" s="406"/>
      <c r="H3" s="406"/>
      <c r="I3" s="406"/>
      <c r="J3" s="406"/>
      <c r="K3" s="406"/>
      <c r="L3" s="406"/>
      <c r="M3" s="406"/>
      <c r="N3" s="406"/>
      <c r="O3" s="406" t="s">
        <v>8</v>
      </c>
      <c r="P3" s="408" t="s">
        <v>9</v>
      </c>
    </row>
    <row r="4" spans="1:16" ht="16.55" customHeight="1" x14ac:dyDescent="0.15">
      <c r="A4" s="405"/>
      <c r="B4" s="406"/>
      <c r="C4" s="406"/>
      <c r="D4" s="406"/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406"/>
      <c r="P4" s="408"/>
    </row>
    <row r="5" spans="1:16" ht="16.55" customHeight="1" x14ac:dyDescent="0.15">
      <c r="A5" s="3" t="s">
        <v>20</v>
      </c>
      <c r="B5" s="4">
        <v>607</v>
      </c>
      <c r="C5" s="4">
        <v>30</v>
      </c>
      <c r="D5" s="4">
        <v>5</v>
      </c>
      <c r="E5" s="4">
        <v>174</v>
      </c>
      <c r="F5" s="4">
        <v>227</v>
      </c>
      <c r="G5" s="4">
        <v>85</v>
      </c>
      <c r="H5" s="4">
        <v>40</v>
      </c>
      <c r="I5" s="4">
        <v>26</v>
      </c>
      <c r="J5" s="4">
        <v>1</v>
      </c>
      <c r="K5" s="4">
        <v>2</v>
      </c>
      <c r="L5" s="4">
        <v>2</v>
      </c>
      <c r="M5" s="4" t="s">
        <v>21</v>
      </c>
      <c r="N5" s="4">
        <v>3</v>
      </c>
      <c r="O5" s="4">
        <v>11</v>
      </c>
      <c r="P5" s="5">
        <v>1</v>
      </c>
    </row>
    <row r="6" spans="1:16" ht="16.55" customHeight="1" x14ac:dyDescent="0.15">
      <c r="A6" s="6">
        <v>7</v>
      </c>
      <c r="B6" s="4">
        <v>594</v>
      </c>
      <c r="C6" s="4">
        <v>32</v>
      </c>
      <c r="D6" s="4">
        <v>6</v>
      </c>
      <c r="E6" s="4">
        <v>169</v>
      </c>
      <c r="F6" s="4">
        <v>218</v>
      </c>
      <c r="G6" s="4">
        <v>87</v>
      </c>
      <c r="H6" s="4">
        <v>37</v>
      </c>
      <c r="I6" s="4">
        <v>24</v>
      </c>
      <c r="J6" s="4">
        <v>1</v>
      </c>
      <c r="K6" s="4">
        <v>2</v>
      </c>
      <c r="L6" s="4">
        <v>2</v>
      </c>
      <c r="M6" s="4">
        <v>1</v>
      </c>
      <c r="N6" s="4">
        <v>2</v>
      </c>
      <c r="O6" s="4">
        <v>10</v>
      </c>
      <c r="P6" s="5">
        <v>3</v>
      </c>
    </row>
    <row r="7" spans="1:16" ht="16.55" customHeight="1" x14ac:dyDescent="0.15">
      <c r="A7" s="6">
        <v>8</v>
      </c>
      <c r="B7" s="4">
        <v>576</v>
      </c>
      <c r="C7" s="4">
        <v>29</v>
      </c>
      <c r="D7" s="4">
        <v>3</v>
      </c>
      <c r="E7" s="4">
        <v>172</v>
      </c>
      <c r="F7" s="4">
        <v>203</v>
      </c>
      <c r="G7" s="4">
        <v>82</v>
      </c>
      <c r="H7" s="4">
        <v>40</v>
      </c>
      <c r="I7" s="4">
        <v>25</v>
      </c>
      <c r="J7" s="4" t="s">
        <v>22</v>
      </c>
      <c r="K7" s="4">
        <v>2</v>
      </c>
      <c r="L7" s="4">
        <v>2</v>
      </c>
      <c r="M7" s="4">
        <v>2</v>
      </c>
      <c r="N7" s="4">
        <v>2</v>
      </c>
      <c r="O7" s="4">
        <v>11</v>
      </c>
      <c r="P7" s="5">
        <v>3</v>
      </c>
    </row>
    <row r="8" spans="1:16" ht="16.55" customHeight="1" x14ac:dyDescent="0.15">
      <c r="A8" s="6">
        <v>9</v>
      </c>
      <c r="B8" s="4">
        <v>558</v>
      </c>
      <c r="C8" s="4">
        <v>26</v>
      </c>
      <c r="D8" s="4">
        <v>5</v>
      </c>
      <c r="E8" s="4">
        <v>161</v>
      </c>
      <c r="F8" s="4">
        <v>198</v>
      </c>
      <c r="G8" s="4">
        <v>83</v>
      </c>
      <c r="H8" s="4">
        <v>38</v>
      </c>
      <c r="I8" s="4">
        <v>25</v>
      </c>
      <c r="J8" s="4">
        <v>1</v>
      </c>
      <c r="K8" s="4">
        <v>1</v>
      </c>
      <c r="L8" s="4">
        <v>1</v>
      </c>
      <c r="M8" s="4">
        <v>3</v>
      </c>
      <c r="N8" s="4">
        <v>2</v>
      </c>
      <c r="O8" s="4">
        <v>11</v>
      </c>
      <c r="P8" s="5">
        <v>3</v>
      </c>
    </row>
    <row r="9" spans="1:16" ht="16.55" customHeight="1" x14ac:dyDescent="0.15">
      <c r="A9" s="6">
        <v>10</v>
      </c>
      <c r="B9" s="4">
        <v>548</v>
      </c>
      <c r="C9" s="4">
        <v>24</v>
      </c>
      <c r="D9" s="4">
        <v>4</v>
      </c>
      <c r="E9" s="4">
        <v>158</v>
      </c>
      <c r="F9" s="4">
        <v>201</v>
      </c>
      <c r="G9" s="4">
        <v>84</v>
      </c>
      <c r="H9" s="4">
        <v>32</v>
      </c>
      <c r="I9" s="4">
        <v>26</v>
      </c>
      <c r="J9" s="4">
        <v>2</v>
      </c>
      <c r="K9" s="4">
        <v>1</v>
      </c>
      <c r="L9" s="4">
        <v>1</v>
      </c>
      <c r="M9" s="4">
        <v>3</v>
      </c>
      <c r="N9" s="4">
        <v>2</v>
      </c>
      <c r="O9" s="4">
        <v>7</v>
      </c>
      <c r="P9" s="5">
        <v>3</v>
      </c>
    </row>
    <row r="10" spans="1:16" ht="16.55" customHeight="1" x14ac:dyDescent="0.15">
      <c r="A10" s="6">
        <v>11</v>
      </c>
      <c r="B10" s="4">
        <v>542</v>
      </c>
      <c r="C10" s="4">
        <v>36</v>
      </c>
      <c r="D10" s="4">
        <v>4</v>
      </c>
      <c r="E10" s="4">
        <v>165</v>
      </c>
      <c r="F10" s="4">
        <v>173</v>
      </c>
      <c r="G10" s="4">
        <v>86</v>
      </c>
      <c r="H10" s="4">
        <v>35</v>
      </c>
      <c r="I10" s="4">
        <v>24</v>
      </c>
      <c r="J10" s="4" t="s">
        <v>22</v>
      </c>
      <c r="K10" s="4">
        <v>1</v>
      </c>
      <c r="L10" s="4">
        <v>1</v>
      </c>
      <c r="M10" s="4">
        <v>3</v>
      </c>
      <c r="N10" s="4">
        <v>2</v>
      </c>
      <c r="O10" s="4">
        <v>10</v>
      </c>
      <c r="P10" s="5">
        <v>2</v>
      </c>
    </row>
    <row r="11" spans="1:16" ht="16.55" customHeight="1" x14ac:dyDescent="0.15">
      <c r="A11" s="6">
        <v>12</v>
      </c>
      <c r="B11" s="4">
        <v>518</v>
      </c>
      <c r="C11" s="4">
        <v>6</v>
      </c>
      <c r="D11" s="4">
        <v>4</v>
      </c>
      <c r="E11" s="4">
        <v>181</v>
      </c>
      <c r="F11" s="4">
        <v>206</v>
      </c>
      <c r="G11" s="4">
        <v>62</v>
      </c>
      <c r="H11" s="4">
        <v>17</v>
      </c>
      <c r="I11" s="4">
        <v>24</v>
      </c>
      <c r="J11" s="4" t="s">
        <v>22</v>
      </c>
      <c r="K11" s="4">
        <v>1</v>
      </c>
      <c r="L11" s="4">
        <v>1</v>
      </c>
      <c r="M11" s="4">
        <v>3</v>
      </c>
      <c r="N11" s="4">
        <v>2</v>
      </c>
      <c r="O11" s="4">
        <v>9</v>
      </c>
      <c r="P11" s="5">
        <v>2</v>
      </c>
    </row>
    <row r="12" spans="1:16" ht="16.55" customHeight="1" x14ac:dyDescent="0.15">
      <c r="A12" s="6">
        <v>13</v>
      </c>
      <c r="B12" s="4">
        <v>506</v>
      </c>
      <c r="C12" s="4">
        <v>6</v>
      </c>
      <c r="D12" s="4">
        <v>4</v>
      </c>
      <c r="E12" s="4">
        <v>183</v>
      </c>
      <c r="F12" s="4">
        <v>194</v>
      </c>
      <c r="G12" s="4">
        <v>61</v>
      </c>
      <c r="H12" s="4">
        <v>18</v>
      </c>
      <c r="I12" s="4">
        <v>23</v>
      </c>
      <c r="J12" s="4" t="s">
        <v>22</v>
      </c>
      <c r="K12" s="4">
        <v>1</v>
      </c>
      <c r="L12" s="4">
        <v>1</v>
      </c>
      <c r="M12" s="4">
        <v>3</v>
      </c>
      <c r="N12" s="4">
        <v>2</v>
      </c>
      <c r="O12" s="4">
        <v>8</v>
      </c>
      <c r="P12" s="5">
        <v>2</v>
      </c>
    </row>
    <row r="13" spans="1:16" ht="16.55" customHeight="1" x14ac:dyDescent="0.15">
      <c r="A13" s="6">
        <v>14</v>
      </c>
      <c r="B13" s="4">
        <v>473</v>
      </c>
      <c r="C13" s="4">
        <v>27</v>
      </c>
      <c r="D13" s="4">
        <v>4</v>
      </c>
      <c r="E13" s="4">
        <v>145</v>
      </c>
      <c r="F13" s="4">
        <v>147</v>
      </c>
      <c r="G13" s="4">
        <v>76</v>
      </c>
      <c r="H13" s="4">
        <v>35</v>
      </c>
      <c r="I13" s="4">
        <v>24</v>
      </c>
      <c r="J13" s="4" t="s">
        <v>22</v>
      </c>
      <c r="K13" s="4">
        <v>1</v>
      </c>
      <c r="L13" s="4">
        <v>1</v>
      </c>
      <c r="M13" s="4">
        <v>2</v>
      </c>
      <c r="N13" s="4">
        <v>2</v>
      </c>
      <c r="O13" s="4">
        <v>7</v>
      </c>
      <c r="P13" s="5">
        <v>2</v>
      </c>
    </row>
    <row r="14" spans="1:16" ht="16.55" customHeight="1" x14ac:dyDescent="0.15">
      <c r="A14" s="6">
        <v>15</v>
      </c>
      <c r="B14" s="4">
        <v>504</v>
      </c>
      <c r="C14" s="4">
        <v>22</v>
      </c>
      <c r="D14" s="4">
        <v>2</v>
      </c>
      <c r="E14" s="4">
        <v>157</v>
      </c>
      <c r="F14" s="4">
        <v>169</v>
      </c>
      <c r="G14" s="4">
        <v>82</v>
      </c>
      <c r="H14" s="4">
        <v>33</v>
      </c>
      <c r="I14" s="4">
        <v>25</v>
      </c>
      <c r="J14" s="4">
        <v>1</v>
      </c>
      <c r="K14" s="4" t="s">
        <v>22</v>
      </c>
      <c r="L14" s="4">
        <v>1</v>
      </c>
      <c r="M14" s="4">
        <v>2</v>
      </c>
      <c r="N14" s="4">
        <v>2</v>
      </c>
      <c r="O14" s="4">
        <v>7</v>
      </c>
      <c r="P14" s="5">
        <v>1</v>
      </c>
    </row>
    <row r="15" spans="1:16" ht="16.55" customHeight="1" x14ac:dyDescent="0.15">
      <c r="A15" s="6">
        <v>16</v>
      </c>
      <c r="B15" s="4">
        <v>453</v>
      </c>
      <c r="C15" s="4">
        <v>28</v>
      </c>
      <c r="D15" s="4">
        <v>1</v>
      </c>
      <c r="E15" s="4">
        <v>134</v>
      </c>
      <c r="F15" s="4">
        <v>147</v>
      </c>
      <c r="G15" s="4">
        <v>67</v>
      </c>
      <c r="H15" s="4">
        <v>34</v>
      </c>
      <c r="I15" s="4">
        <v>25</v>
      </c>
      <c r="J15" s="4" t="s">
        <v>22</v>
      </c>
      <c r="K15" s="4">
        <v>1</v>
      </c>
      <c r="L15" s="4">
        <v>1</v>
      </c>
      <c r="M15" s="4">
        <v>4</v>
      </c>
      <c r="N15" s="4">
        <v>1</v>
      </c>
      <c r="O15" s="4">
        <v>9</v>
      </c>
      <c r="P15" s="5">
        <v>1</v>
      </c>
    </row>
    <row r="16" spans="1:16" ht="16.55" customHeight="1" x14ac:dyDescent="0.15">
      <c r="A16" s="6">
        <v>17</v>
      </c>
      <c r="B16" s="4">
        <v>430</v>
      </c>
      <c r="C16" s="4">
        <v>23</v>
      </c>
      <c r="D16" s="4">
        <v>1</v>
      </c>
      <c r="E16" s="4">
        <v>127</v>
      </c>
      <c r="F16" s="4">
        <v>136</v>
      </c>
      <c r="G16" s="4">
        <v>67</v>
      </c>
      <c r="H16" s="4">
        <v>34</v>
      </c>
      <c r="I16" s="4">
        <v>25</v>
      </c>
      <c r="J16" s="4">
        <v>1</v>
      </c>
      <c r="K16" s="4" t="s">
        <v>22</v>
      </c>
      <c r="L16" s="4">
        <v>1</v>
      </c>
      <c r="M16" s="4">
        <v>4</v>
      </c>
      <c r="N16" s="4">
        <v>1</v>
      </c>
      <c r="O16" s="4">
        <v>9</v>
      </c>
      <c r="P16" s="5">
        <v>1</v>
      </c>
    </row>
    <row r="17" spans="1:16" ht="16.55" customHeight="1" x14ac:dyDescent="0.15">
      <c r="A17" s="6">
        <v>18</v>
      </c>
      <c r="B17" s="4">
        <v>428</v>
      </c>
      <c r="C17" s="4">
        <v>24</v>
      </c>
      <c r="D17" s="4">
        <v>1</v>
      </c>
      <c r="E17" s="4">
        <v>128</v>
      </c>
      <c r="F17" s="4">
        <v>133</v>
      </c>
      <c r="G17" s="4">
        <v>66</v>
      </c>
      <c r="H17" s="4">
        <v>34</v>
      </c>
      <c r="I17" s="4">
        <v>25</v>
      </c>
      <c r="J17" s="4">
        <v>1</v>
      </c>
      <c r="K17" s="4" t="s">
        <v>22</v>
      </c>
      <c r="L17" s="4">
        <v>1</v>
      </c>
      <c r="M17" s="4">
        <v>4</v>
      </c>
      <c r="N17" s="4">
        <v>1</v>
      </c>
      <c r="O17" s="4">
        <v>9</v>
      </c>
      <c r="P17" s="5">
        <v>1</v>
      </c>
    </row>
    <row r="18" spans="1:16" ht="16.55" customHeight="1" x14ac:dyDescent="0.15">
      <c r="A18" s="6">
        <v>20</v>
      </c>
      <c r="B18" s="4">
        <f>SUM(C18:P18)</f>
        <v>416</v>
      </c>
      <c r="C18" s="4">
        <v>16</v>
      </c>
      <c r="D18" s="4" t="s">
        <v>22</v>
      </c>
      <c r="E18" s="4">
        <f>126+20</f>
        <v>146</v>
      </c>
      <c r="F18" s="4">
        <v>125</v>
      </c>
      <c r="G18" s="4">
        <v>74</v>
      </c>
      <c r="H18" s="4">
        <v>20</v>
      </c>
      <c r="I18" s="4">
        <v>23</v>
      </c>
      <c r="J18" s="4">
        <v>1</v>
      </c>
      <c r="K18" s="4" t="s">
        <v>22</v>
      </c>
      <c r="L18" s="4" t="s">
        <v>22</v>
      </c>
      <c r="M18" s="4">
        <v>4</v>
      </c>
      <c r="N18" s="4" t="s">
        <v>22</v>
      </c>
      <c r="O18" s="4">
        <v>5</v>
      </c>
      <c r="P18" s="5">
        <v>2</v>
      </c>
    </row>
    <row r="19" spans="1:16" ht="16.55" customHeight="1" x14ac:dyDescent="0.15">
      <c r="A19" s="7">
        <v>25</v>
      </c>
      <c r="B19" s="8">
        <v>359</v>
      </c>
      <c r="C19" s="8">
        <v>5</v>
      </c>
      <c r="D19" s="8">
        <v>1</v>
      </c>
      <c r="E19" s="8">
        <v>147</v>
      </c>
      <c r="F19" s="8">
        <v>88</v>
      </c>
      <c r="G19" s="8">
        <v>68</v>
      </c>
      <c r="H19" s="8">
        <v>15</v>
      </c>
      <c r="I19" s="8">
        <v>23</v>
      </c>
      <c r="J19" s="8">
        <v>1</v>
      </c>
      <c r="K19" s="8" t="s">
        <v>22</v>
      </c>
      <c r="L19" s="8" t="s">
        <v>22</v>
      </c>
      <c r="M19" s="8">
        <v>5</v>
      </c>
      <c r="N19" s="8" t="s">
        <v>22</v>
      </c>
      <c r="O19" s="8">
        <v>5</v>
      </c>
      <c r="P19" s="9">
        <v>1</v>
      </c>
    </row>
    <row r="20" spans="1:16" x14ac:dyDescent="0.15">
      <c r="O20" s="410" t="s">
        <v>650</v>
      </c>
      <c r="P20" s="410"/>
    </row>
    <row r="21" spans="1:16" ht="20.3" customHeight="1" x14ac:dyDescent="0.25">
      <c r="A21" s="411" t="s">
        <v>23</v>
      </c>
      <c r="B21" s="412"/>
      <c r="H21" s="413" t="s">
        <v>24</v>
      </c>
      <c r="I21" s="413"/>
    </row>
    <row r="22" spans="1:16" x14ac:dyDescent="0.15">
      <c r="A22" s="405" t="s">
        <v>25</v>
      </c>
      <c r="B22" s="406" t="s">
        <v>26</v>
      </c>
      <c r="C22" s="406"/>
      <c r="D22" s="408" t="s">
        <v>27</v>
      </c>
      <c r="E22" s="408"/>
      <c r="F22" s="408"/>
      <c r="G22" s="408"/>
      <c r="H22" s="408"/>
      <c r="I22" s="408"/>
    </row>
    <row r="23" spans="1:16" x14ac:dyDescent="0.15">
      <c r="A23" s="405"/>
      <c r="B23" s="406"/>
      <c r="C23" s="406"/>
      <c r="D23" s="414" t="s">
        <v>28</v>
      </c>
      <c r="E23" s="414"/>
      <c r="F23" s="414"/>
      <c r="G23" s="414"/>
      <c r="H23" s="414"/>
      <c r="I23" s="415" t="s">
        <v>29</v>
      </c>
    </row>
    <row r="24" spans="1:16" x14ac:dyDescent="0.15">
      <c r="A24" s="405"/>
      <c r="B24" s="406"/>
      <c r="C24" s="406"/>
      <c r="D24" s="2" t="s">
        <v>30</v>
      </c>
      <c r="E24" s="2" t="s">
        <v>31</v>
      </c>
      <c r="F24" s="2" t="s">
        <v>32</v>
      </c>
      <c r="G24" s="2" t="s">
        <v>33</v>
      </c>
      <c r="H24" s="10" t="s">
        <v>34</v>
      </c>
      <c r="I24" s="415"/>
    </row>
    <row r="25" spans="1:16" ht="16.55" customHeight="1" x14ac:dyDescent="0.15">
      <c r="A25" s="3" t="s">
        <v>35</v>
      </c>
      <c r="B25" s="416">
        <v>1180</v>
      </c>
      <c r="C25" s="416"/>
      <c r="D25" s="11">
        <v>1140</v>
      </c>
      <c r="E25" s="11">
        <v>20</v>
      </c>
      <c r="F25" s="12">
        <v>170</v>
      </c>
      <c r="G25" s="12">
        <v>540</v>
      </c>
      <c r="H25" s="12">
        <v>420</v>
      </c>
      <c r="I25" s="13">
        <v>50</v>
      </c>
    </row>
    <row r="26" spans="1:16" ht="16.55" customHeight="1" x14ac:dyDescent="0.15">
      <c r="A26" s="6">
        <v>4</v>
      </c>
      <c r="B26" s="416">
        <v>1100</v>
      </c>
      <c r="C26" s="416"/>
      <c r="D26" s="11">
        <v>1060</v>
      </c>
      <c r="E26" s="12">
        <v>20</v>
      </c>
      <c r="F26" s="12">
        <v>130</v>
      </c>
      <c r="G26" s="12">
        <v>490</v>
      </c>
      <c r="H26" s="12">
        <v>420</v>
      </c>
      <c r="I26" s="13">
        <v>40</v>
      </c>
    </row>
    <row r="27" spans="1:16" ht="16.55" customHeight="1" x14ac:dyDescent="0.15">
      <c r="A27" s="6">
        <v>5</v>
      </c>
      <c r="B27" s="416">
        <v>1010</v>
      </c>
      <c r="C27" s="416"/>
      <c r="D27" s="12">
        <v>958</v>
      </c>
      <c r="E27" s="12">
        <v>9</v>
      </c>
      <c r="F27" s="12">
        <v>92</v>
      </c>
      <c r="G27" s="12">
        <v>435</v>
      </c>
      <c r="H27" s="12">
        <v>422</v>
      </c>
      <c r="I27" s="13">
        <v>52</v>
      </c>
    </row>
    <row r="28" spans="1:16" ht="16.55" customHeight="1" x14ac:dyDescent="0.15">
      <c r="A28" s="6">
        <v>6</v>
      </c>
      <c r="B28" s="409">
        <v>950</v>
      </c>
      <c r="C28" s="409"/>
      <c r="D28" s="12">
        <v>900</v>
      </c>
      <c r="E28" s="12">
        <v>0</v>
      </c>
      <c r="F28" s="12">
        <v>100</v>
      </c>
      <c r="G28" s="12">
        <v>340</v>
      </c>
      <c r="H28" s="12">
        <v>450</v>
      </c>
      <c r="I28" s="13">
        <v>50</v>
      </c>
    </row>
    <row r="29" spans="1:16" ht="16.55" customHeight="1" x14ac:dyDescent="0.15">
      <c r="A29" s="6">
        <v>7</v>
      </c>
      <c r="B29" s="409">
        <v>920</v>
      </c>
      <c r="C29" s="409"/>
      <c r="D29" s="12">
        <v>880</v>
      </c>
      <c r="E29" s="12">
        <v>10</v>
      </c>
      <c r="F29" s="12">
        <v>100</v>
      </c>
      <c r="G29" s="12">
        <v>310</v>
      </c>
      <c r="H29" s="12">
        <v>440</v>
      </c>
      <c r="I29" s="13">
        <v>50</v>
      </c>
    </row>
    <row r="30" spans="1:16" ht="16.55" customHeight="1" x14ac:dyDescent="0.15">
      <c r="A30" s="6">
        <v>8</v>
      </c>
      <c r="B30" s="409">
        <v>880</v>
      </c>
      <c r="C30" s="409"/>
      <c r="D30" s="12">
        <v>840</v>
      </c>
      <c r="E30" s="12">
        <v>10</v>
      </c>
      <c r="F30" s="12">
        <v>100</v>
      </c>
      <c r="G30" s="12">
        <v>280</v>
      </c>
      <c r="H30" s="12">
        <v>450</v>
      </c>
      <c r="I30" s="13">
        <v>40</v>
      </c>
    </row>
    <row r="31" spans="1:16" ht="16.55" customHeight="1" x14ac:dyDescent="0.15">
      <c r="A31" s="6">
        <v>9</v>
      </c>
      <c r="B31" s="409">
        <v>840</v>
      </c>
      <c r="C31" s="409"/>
      <c r="D31" s="12">
        <v>800</v>
      </c>
      <c r="E31" s="12">
        <v>20</v>
      </c>
      <c r="F31" s="12">
        <v>100</v>
      </c>
      <c r="G31" s="12">
        <v>250</v>
      </c>
      <c r="H31" s="12">
        <v>430</v>
      </c>
      <c r="I31" s="13">
        <v>40</v>
      </c>
    </row>
    <row r="32" spans="1:16" ht="16.55" customHeight="1" x14ac:dyDescent="0.15">
      <c r="A32" s="6">
        <v>10</v>
      </c>
      <c r="B32" s="409">
        <v>897</v>
      </c>
      <c r="C32" s="409"/>
      <c r="D32" s="12">
        <v>864</v>
      </c>
      <c r="E32" s="12">
        <v>15</v>
      </c>
      <c r="F32" s="12">
        <v>79</v>
      </c>
      <c r="G32" s="12">
        <v>316</v>
      </c>
      <c r="H32" s="12">
        <v>454</v>
      </c>
      <c r="I32" s="13">
        <v>33</v>
      </c>
    </row>
    <row r="33" spans="1:9" ht="16.55" customHeight="1" x14ac:dyDescent="0.15">
      <c r="A33" s="6">
        <v>11</v>
      </c>
      <c r="B33" s="409">
        <v>870</v>
      </c>
      <c r="C33" s="409"/>
      <c r="D33" s="12">
        <v>830</v>
      </c>
      <c r="E33" s="12">
        <v>0</v>
      </c>
      <c r="F33" s="12">
        <v>70</v>
      </c>
      <c r="G33" s="12">
        <v>300</v>
      </c>
      <c r="H33" s="12">
        <v>460</v>
      </c>
      <c r="I33" s="13">
        <v>30</v>
      </c>
    </row>
    <row r="34" spans="1:9" ht="16.55" customHeight="1" x14ac:dyDescent="0.15">
      <c r="A34" s="6">
        <v>12</v>
      </c>
      <c r="B34" s="409">
        <v>830</v>
      </c>
      <c r="C34" s="409"/>
      <c r="D34" s="12">
        <v>790</v>
      </c>
      <c r="E34" s="12">
        <v>10</v>
      </c>
      <c r="F34" s="12">
        <v>60</v>
      </c>
      <c r="G34" s="12">
        <v>280</v>
      </c>
      <c r="H34" s="12">
        <v>450</v>
      </c>
      <c r="I34" s="13">
        <v>30</v>
      </c>
    </row>
    <row r="35" spans="1:9" ht="16.55" customHeight="1" x14ac:dyDescent="0.15">
      <c r="A35" s="6">
        <v>13</v>
      </c>
      <c r="B35" s="409">
        <v>810</v>
      </c>
      <c r="C35" s="409"/>
      <c r="D35" s="12">
        <v>780</v>
      </c>
      <c r="E35" s="12">
        <v>10</v>
      </c>
      <c r="F35" s="12">
        <v>70</v>
      </c>
      <c r="G35" s="12">
        <v>260</v>
      </c>
      <c r="H35" s="12">
        <v>440</v>
      </c>
      <c r="I35" s="13">
        <v>30</v>
      </c>
    </row>
    <row r="36" spans="1:9" ht="16.55" customHeight="1" x14ac:dyDescent="0.15">
      <c r="A36" s="6">
        <v>14</v>
      </c>
      <c r="B36" s="409">
        <v>790</v>
      </c>
      <c r="C36" s="409"/>
      <c r="D36" s="12">
        <v>770</v>
      </c>
      <c r="E36" s="12">
        <v>30</v>
      </c>
      <c r="F36" s="12">
        <v>80</v>
      </c>
      <c r="G36" s="12">
        <v>280</v>
      </c>
      <c r="H36" s="12">
        <v>390</v>
      </c>
      <c r="I36" s="13">
        <v>20</v>
      </c>
    </row>
    <row r="37" spans="1:9" ht="16.55" customHeight="1" x14ac:dyDescent="0.15">
      <c r="A37" s="6">
        <v>15</v>
      </c>
      <c r="B37" s="409">
        <v>778</v>
      </c>
      <c r="C37" s="409"/>
      <c r="D37" s="12">
        <v>737</v>
      </c>
      <c r="E37" s="12">
        <v>23</v>
      </c>
      <c r="F37" s="12">
        <v>53</v>
      </c>
      <c r="G37" s="12">
        <v>259</v>
      </c>
      <c r="H37" s="12">
        <v>402</v>
      </c>
      <c r="I37" s="13">
        <v>41</v>
      </c>
    </row>
    <row r="38" spans="1:9" ht="16.55" customHeight="1" x14ac:dyDescent="0.15">
      <c r="A38" s="14">
        <v>20</v>
      </c>
      <c r="B38" s="418">
        <v>600</v>
      </c>
      <c r="C38" s="418"/>
      <c r="D38" s="15">
        <v>563</v>
      </c>
      <c r="E38" s="15">
        <v>15</v>
      </c>
      <c r="F38" s="15">
        <v>52</v>
      </c>
      <c r="G38" s="15">
        <v>120</v>
      </c>
      <c r="H38" s="15">
        <v>376</v>
      </c>
      <c r="I38" s="16">
        <v>37</v>
      </c>
    </row>
    <row r="39" spans="1:9" ht="16.55" customHeight="1" x14ac:dyDescent="0.15">
      <c r="A39" s="7">
        <v>25</v>
      </c>
      <c r="B39" s="419">
        <v>474</v>
      </c>
      <c r="C39" s="420"/>
      <c r="D39" s="17">
        <v>462</v>
      </c>
      <c r="E39" s="17">
        <v>14</v>
      </c>
      <c r="F39" s="17">
        <v>43</v>
      </c>
      <c r="G39" s="17">
        <v>90</v>
      </c>
      <c r="H39" s="17">
        <v>315</v>
      </c>
      <c r="I39" s="18">
        <v>12</v>
      </c>
    </row>
    <row r="40" spans="1:9" x14ac:dyDescent="0.15">
      <c r="A40" s="417" t="s">
        <v>36</v>
      </c>
      <c r="B40" s="417"/>
      <c r="C40" s="417"/>
      <c r="D40" s="417"/>
      <c r="E40" s="417"/>
      <c r="H40" s="410" t="s">
        <v>650</v>
      </c>
      <c r="I40" s="410"/>
    </row>
    <row r="41" spans="1:9" x14ac:dyDescent="0.15">
      <c r="A41" s="417" t="s">
        <v>37</v>
      </c>
      <c r="B41" s="417"/>
      <c r="C41" s="417"/>
      <c r="D41" s="417"/>
      <c r="E41" s="417"/>
    </row>
    <row r="42" spans="1:9" ht="18" customHeight="1" x14ac:dyDescent="0.15"/>
  </sheetData>
  <sheetProtection selectLockedCells="1" selectUnlockedCells="1"/>
  <mergeCells count="35">
    <mergeCell ref="H40:I40"/>
    <mergeCell ref="A41:E41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A40:E40"/>
    <mergeCell ref="B30:C30"/>
    <mergeCell ref="O20:P20"/>
    <mergeCell ref="A21:B21"/>
    <mergeCell ref="H21:I21"/>
    <mergeCell ref="A22:A24"/>
    <mergeCell ref="B22:C24"/>
    <mergeCell ref="D22:I22"/>
    <mergeCell ref="D23:H23"/>
    <mergeCell ref="I23:I24"/>
    <mergeCell ref="B25:C25"/>
    <mergeCell ref="B26:C26"/>
    <mergeCell ref="B27:C27"/>
    <mergeCell ref="B28:C28"/>
    <mergeCell ref="B29:C29"/>
    <mergeCell ref="A2:B2"/>
    <mergeCell ref="O2:P2"/>
    <mergeCell ref="A3:A4"/>
    <mergeCell ref="B3:B4"/>
    <mergeCell ref="C3:C4"/>
    <mergeCell ref="D3:D4"/>
    <mergeCell ref="E3:N3"/>
    <mergeCell ref="O3:O4"/>
    <mergeCell ref="P3:P4"/>
  </mergeCells>
  <phoneticPr fontId="2"/>
  <pageMargins left="0.78740157480314965" right="0.39370078740157483" top="0.39370078740157483" bottom="0.39370078740157483" header="0" footer="0"/>
  <pageSetup paperSize="9" scale="85" firstPageNumber="0" orientation="landscape" horizontalDpi="300" verticalDpi="300" r:id="rId1"/>
  <headerFooter scaleWithDoc="0" alignWithMargins="0">
    <oddFooter>&amp;C&amp;"ＭＳ 明朝,標準"－４０－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M42"/>
  <sheetViews>
    <sheetView view="pageLayout" topLeftCell="A4" zoomScaleNormal="100" workbookViewId="0">
      <selection activeCell="B22" sqref="B22"/>
    </sheetView>
  </sheetViews>
  <sheetFormatPr defaultColWidth="9" defaultRowHeight="14.4" x14ac:dyDescent="0.15"/>
  <cols>
    <col min="1" max="1" width="26.21875" style="1" customWidth="1"/>
    <col min="2" max="11" width="13.33203125" style="1" customWidth="1"/>
    <col min="12" max="12" width="16.6640625" style="1" customWidth="1"/>
    <col min="13" max="13" width="11.6640625" style="1" bestFit="1" customWidth="1"/>
    <col min="14" max="16384" width="9" style="1"/>
  </cols>
  <sheetData>
    <row r="1" spans="1:13" ht="24.05" customHeight="1" x14ac:dyDescent="0.15">
      <c r="A1" s="417" t="s">
        <v>38</v>
      </c>
      <c r="B1" s="417"/>
      <c r="L1" s="19" t="s">
        <v>39</v>
      </c>
    </row>
    <row r="2" spans="1:13" ht="27.35" customHeight="1" x14ac:dyDescent="0.15">
      <c r="A2" s="20" t="s">
        <v>40</v>
      </c>
      <c r="B2" s="21" t="s">
        <v>517</v>
      </c>
      <c r="C2" s="21" t="s">
        <v>518</v>
      </c>
      <c r="D2" s="21" t="s">
        <v>519</v>
      </c>
      <c r="E2" s="21" t="s">
        <v>520</v>
      </c>
      <c r="F2" s="21" t="s">
        <v>521</v>
      </c>
      <c r="G2" s="21" t="s">
        <v>522</v>
      </c>
      <c r="H2" s="21" t="s">
        <v>523</v>
      </c>
      <c r="I2" s="21" t="s">
        <v>524</v>
      </c>
      <c r="J2" s="21" t="s">
        <v>525</v>
      </c>
      <c r="K2" s="21" t="s">
        <v>526</v>
      </c>
      <c r="L2" s="22" t="s">
        <v>527</v>
      </c>
    </row>
    <row r="3" spans="1:13" ht="17.55" customHeight="1" x14ac:dyDescent="0.15">
      <c r="A3" s="23" t="s">
        <v>41</v>
      </c>
      <c r="B3" s="24">
        <v>229829</v>
      </c>
      <c r="C3" s="24">
        <v>227343</v>
      </c>
      <c r="D3" s="24">
        <v>293934</v>
      </c>
      <c r="E3" s="24">
        <v>285860</v>
      </c>
      <c r="F3" s="24">
        <v>224004</v>
      </c>
      <c r="G3" s="24">
        <v>168923</v>
      </c>
      <c r="H3" s="24">
        <v>220885</v>
      </c>
      <c r="I3" s="24">
        <v>257760</v>
      </c>
      <c r="J3" s="24">
        <v>478067</v>
      </c>
      <c r="K3" s="24">
        <v>226838</v>
      </c>
      <c r="L3" s="25">
        <v>261344.3</v>
      </c>
      <c r="M3" s="26"/>
    </row>
    <row r="4" spans="1:13" ht="17.55" customHeight="1" x14ac:dyDescent="0.15">
      <c r="A4" s="23" t="s">
        <v>42</v>
      </c>
      <c r="B4" s="24">
        <v>349412</v>
      </c>
      <c r="C4" s="24">
        <v>359097</v>
      </c>
      <c r="D4" s="24">
        <v>359257</v>
      </c>
      <c r="E4" s="24">
        <v>404860</v>
      </c>
      <c r="F4" s="24">
        <v>360229</v>
      </c>
      <c r="G4" s="24">
        <v>365061</v>
      </c>
      <c r="H4" s="24">
        <v>428272</v>
      </c>
      <c r="I4" s="24">
        <v>362192</v>
      </c>
      <c r="J4" s="24">
        <v>349616</v>
      </c>
      <c r="K4" s="24">
        <v>262984</v>
      </c>
      <c r="L4" s="25">
        <v>360098</v>
      </c>
    </row>
    <row r="5" spans="1:13" ht="17.55" customHeight="1" x14ac:dyDescent="0.15">
      <c r="A5" s="23" t="s">
        <v>43</v>
      </c>
      <c r="B5" s="24">
        <v>52348</v>
      </c>
      <c r="C5" s="24">
        <v>45706</v>
      </c>
      <c r="D5" s="24">
        <v>35943</v>
      </c>
      <c r="E5" s="24">
        <v>36933</v>
      </c>
      <c r="F5" s="24">
        <v>60486</v>
      </c>
      <c r="G5" s="24">
        <v>50066</v>
      </c>
      <c r="H5" s="24">
        <v>48234</v>
      </c>
      <c r="I5" s="24">
        <v>44441</v>
      </c>
      <c r="J5" s="24">
        <v>38283</v>
      </c>
      <c r="K5" s="24">
        <v>29069</v>
      </c>
      <c r="L5" s="25">
        <v>44150.9</v>
      </c>
    </row>
    <row r="6" spans="1:13" ht="17.55" customHeight="1" x14ac:dyDescent="0.15">
      <c r="A6" s="23" t="s">
        <v>44</v>
      </c>
      <c r="B6" s="24">
        <v>204691</v>
      </c>
      <c r="C6" s="24">
        <v>202953</v>
      </c>
      <c r="D6" s="24">
        <v>200980</v>
      </c>
      <c r="E6" s="24">
        <v>165944</v>
      </c>
      <c r="F6" s="24">
        <v>183237</v>
      </c>
      <c r="G6" s="24">
        <v>193344</v>
      </c>
      <c r="H6" s="24">
        <v>188977</v>
      </c>
      <c r="I6" s="24">
        <v>173224</v>
      </c>
      <c r="J6" s="24">
        <v>159774</v>
      </c>
      <c r="K6" s="24">
        <v>149359</v>
      </c>
      <c r="L6" s="25">
        <v>182248.3</v>
      </c>
    </row>
    <row r="7" spans="1:13" ht="17.55" customHeight="1" x14ac:dyDescent="0.15">
      <c r="A7" s="23" t="s">
        <v>45</v>
      </c>
      <c r="B7" s="24">
        <v>90174</v>
      </c>
      <c r="C7" s="24">
        <v>97522</v>
      </c>
      <c r="D7" s="24">
        <v>76053</v>
      </c>
      <c r="E7" s="24">
        <v>72927</v>
      </c>
      <c r="F7" s="24">
        <v>56882</v>
      </c>
      <c r="G7" s="24">
        <v>54290</v>
      </c>
      <c r="H7" s="24">
        <v>57158</v>
      </c>
      <c r="I7" s="24">
        <v>58630</v>
      </c>
      <c r="J7" s="24">
        <v>43088</v>
      </c>
      <c r="K7" s="24">
        <v>50311</v>
      </c>
      <c r="L7" s="25">
        <v>65703.5</v>
      </c>
    </row>
    <row r="8" spans="1:13" ht="17.55" customHeight="1" x14ac:dyDescent="0.15">
      <c r="A8" s="23" t="s">
        <v>46</v>
      </c>
      <c r="B8" s="24">
        <v>6093</v>
      </c>
      <c r="C8" s="24">
        <v>5232</v>
      </c>
      <c r="D8" s="24">
        <v>4510</v>
      </c>
      <c r="E8" s="24">
        <v>4874</v>
      </c>
      <c r="F8" s="24">
        <v>3767</v>
      </c>
      <c r="G8" s="24">
        <v>5618</v>
      </c>
      <c r="H8" s="24">
        <v>5287</v>
      </c>
      <c r="I8" s="24">
        <v>2648</v>
      </c>
      <c r="J8" s="24">
        <v>10246</v>
      </c>
      <c r="K8" s="24">
        <v>15081</v>
      </c>
      <c r="L8" s="25">
        <v>6335.6</v>
      </c>
    </row>
    <row r="9" spans="1:13" ht="17.55" customHeight="1" x14ac:dyDescent="0.15">
      <c r="A9" s="23" t="s">
        <v>47</v>
      </c>
      <c r="B9" s="24">
        <v>707529</v>
      </c>
      <c r="C9" s="24">
        <v>502893</v>
      </c>
      <c r="D9" s="24">
        <v>415711</v>
      </c>
      <c r="E9" s="24">
        <v>394281</v>
      </c>
      <c r="F9" s="24">
        <v>469339</v>
      </c>
      <c r="G9" s="24">
        <v>307125</v>
      </c>
      <c r="H9" s="24">
        <v>439046</v>
      </c>
      <c r="I9" s="24">
        <v>326328</v>
      </c>
      <c r="J9" s="24">
        <v>497165</v>
      </c>
      <c r="K9" s="24">
        <v>500570</v>
      </c>
      <c r="L9" s="25">
        <v>455998.7</v>
      </c>
    </row>
    <row r="10" spans="1:13" ht="17.55" customHeight="1" x14ac:dyDescent="0.15">
      <c r="A10" s="23" t="s">
        <v>48</v>
      </c>
      <c r="B10" s="24">
        <v>220145</v>
      </c>
      <c r="C10" s="24">
        <v>258551</v>
      </c>
      <c r="D10" s="24">
        <v>206102</v>
      </c>
      <c r="E10" s="24">
        <v>154753</v>
      </c>
      <c r="F10" s="24">
        <v>135950</v>
      </c>
      <c r="G10" s="24">
        <v>66877</v>
      </c>
      <c r="H10" s="24">
        <v>66311</v>
      </c>
      <c r="I10" s="24">
        <v>24603</v>
      </c>
      <c r="J10" s="24">
        <v>18161</v>
      </c>
      <c r="K10" s="24">
        <v>5443</v>
      </c>
      <c r="L10" s="25">
        <v>115689.60000000001</v>
      </c>
    </row>
    <row r="11" spans="1:13" ht="17.55" customHeight="1" x14ac:dyDescent="0.15">
      <c r="A11" s="23" t="s">
        <v>49</v>
      </c>
      <c r="B11" s="24">
        <v>151371</v>
      </c>
      <c r="C11" s="24">
        <v>541296</v>
      </c>
      <c r="D11" s="24">
        <v>222753</v>
      </c>
      <c r="E11" s="24">
        <v>260628</v>
      </c>
      <c r="F11" s="24">
        <v>302887</v>
      </c>
      <c r="G11" s="24">
        <v>60262</v>
      </c>
      <c r="H11" s="24">
        <v>45379</v>
      </c>
      <c r="I11" s="24">
        <v>13814</v>
      </c>
      <c r="J11" s="24">
        <v>24635</v>
      </c>
      <c r="K11" s="24">
        <v>8040</v>
      </c>
      <c r="L11" s="25">
        <v>163106.5</v>
      </c>
    </row>
    <row r="12" spans="1:13" ht="17.55" customHeight="1" x14ac:dyDescent="0.15">
      <c r="A12" s="23" t="s">
        <v>50</v>
      </c>
      <c r="B12" s="24">
        <v>15253</v>
      </c>
      <c r="C12" s="24">
        <v>31965</v>
      </c>
      <c r="D12" s="24">
        <v>23372</v>
      </c>
      <c r="E12" s="24">
        <v>36137</v>
      </c>
      <c r="F12" s="24">
        <v>23685</v>
      </c>
      <c r="G12" s="24">
        <v>32929</v>
      </c>
      <c r="H12" s="24">
        <v>25864</v>
      </c>
      <c r="I12" s="24">
        <v>23915</v>
      </c>
      <c r="J12" s="24">
        <v>53576</v>
      </c>
      <c r="K12" s="24">
        <v>45218</v>
      </c>
      <c r="L12" s="25">
        <v>31191.4</v>
      </c>
    </row>
    <row r="13" spans="1:13" ht="17.55" customHeight="1" x14ac:dyDescent="0.15">
      <c r="A13" s="23" t="s">
        <v>51</v>
      </c>
      <c r="B13" s="24">
        <v>461761</v>
      </c>
      <c r="C13" s="24">
        <v>351409</v>
      </c>
      <c r="D13" s="24">
        <v>445601</v>
      </c>
      <c r="E13" s="24">
        <v>410050</v>
      </c>
      <c r="F13" s="24">
        <v>589857</v>
      </c>
      <c r="G13" s="24">
        <v>370557</v>
      </c>
      <c r="H13" s="24">
        <v>342521</v>
      </c>
      <c r="I13" s="24">
        <v>322548</v>
      </c>
      <c r="J13" s="24">
        <v>469673</v>
      </c>
      <c r="K13" s="24">
        <v>339501</v>
      </c>
      <c r="L13" s="25">
        <v>410347.8</v>
      </c>
    </row>
    <row r="14" spans="1:13" ht="17.55" customHeight="1" x14ac:dyDescent="0.15">
      <c r="A14" s="23" t="s">
        <v>52</v>
      </c>
      <c r="B14" s="24">
        <v>107927.4</v>
      </c>
      <c r="C14" s="24">
        <v>126811</v>
      </c>
      <c r="D14" s="24">
        <v>97722</v>
      </c>
      <c r="E14" s="24">
        <v>81461</v>
      </c>
      <c r="F14" s="24">
        <v>92991</v>
      </c>
      <c r="G14" s="24">
        <v>66036</v>
      </c>
      <c r="H14" s="24">
        <v>59836</v>
      </c>
      <c r="I14" s="24">
        <v>53887</v>
      </c>
      <c r="J14" s="24">
        <v>40523</v>
      </c>
      <c r="K14" s="24">
        <v>49366</v>
      </c>
      <c r="L14" s="25">
        <v>77656</v>
      </c>
    </row>
    <row r="15" spans="1:13" ht="17.55" customHeight="1" x14ac:dyDescent="0.15">
      <c r="A15" s="23" t="s">
        <v>53</v>
      </c>
      <c r="B15" s="24">
        <v>595</v>
      </c>
      <c r="C15" s="24">
        <v>801</v>
      </c>
      <c r="D15" s="24">
        <v>674</v>
      </c>
      <c r="E15" s="24">
        <v>464</v>
      </c>
      <c r="F15" s="24">
        <v>553</v>
      </c>
      <c r="G15" s="24">
        <v>430</v>
      </c>
      <c r="H15" s="24">
        <v>60309</v>
      </c>
      <c r="I15" s="24">
        <v>1515</v>
      </c>
      <c r="J15" s="24">
        <v>20139</v>
      </c>
      <c r="K15" s="24">
        <v>3382</v>
      </c>
      <c r="L15" s="25">
        <v>8886.2000000000007</v>
      </c>
    </row>
    <row r="16" spans="1:13" ht="17.55" customHeight="1" x14ac:dyDescent="0.15">
      <c r="A16" s="23" t="s">
        <v>54</v>
      </c>
      <c r="B16" s="24">
        <v>226509</v>
      </c>
      <c r="C16" s="24">
        <v>302858</v>
      </c>
      <c r="D16" s="24">
        <v>246619</v>
      </c>
      <c r="E16" s="24">
        <v>210498</v>
      </c>
      <c r="F16" s="24">
        <v>224773</v>
      </c>
      <c r="G16" s="24">
        <v>238015</v>
      </c>
      <c r="H16" s="24">
        <v>225890</v>
      </c>
      <c r="I16" s="24">
        <v>475451</v>
      </c>
      <c r="J16" s="24">
        <v>533493</v>
      </c>
      <c r="K16" s="24">
        <v>296103</v>
      </c>
      <c r="L16" s="25">
        <v>298020.90000000002</v>
      </c>
    </row>
    <row r="17" spans="1:13" ht="17.55" customHeight="1" x14ac:dyDescent="0.15">
      <c r="A17" s="23" t="s">
        <v>55</v>
      </c>
      <c r="B17" s="24">
        <v>79594</v>
      </c>
      <c r="C17" s="24">
        <v>66924</v>
      </c>
      <c r="D17" s="24">
        <v>107203</v>
      </c>
      <c r="E17" s="24">
        <v>79953</v>
      </c>
      <c r="F17" s="24">
        <v>86771</v>
      </c>
      <c r="G17" s="24">
        <v>75056</v>
      </c>
      <c r="H17" s="24">
        <v>72726</v>
      </c>
      <c r="I17" s="24">
        <v>65166</v>
      </c>
      <c r="J17" s="24">
        <v>77256</v>
      </c>
      <c r="K17" s="24">
        <v>89467</v>
      </c>
      <c r="L17" s="25">
        <v>80011.600000000006</v>
      </c>
    </row>
    <row r="18" spans="1:13" ht="17.55" customHeight="1" x14ac:dyDescent="0.15">
      <c r="A18" s="23" t="s">
        <v>56</v>
      </c>
      <c r="B18" s="24">
        <v>24171</v>
      </c>
      <c r="C18" s="24">
        <v>10947</v>
      </c>
      <c r="D18" s="24">
        <v>6615</v>
      </c>
      <c r="E18" s="24">
        <v>5154</v>
      </c>
      <c r="F18" s="24">
        <v>8437</v>
      </c>
      <c r="G18" s="24">
        <v>4997</v>
      </c>
      <c r="H18" s="24">
        <v>6776</v>
      </c>
      <c r="I18" s="24">
        <v>6234</v>
      </c>
      <c r="J18" s="24">
        <v>5895</v>
      </c>
      <c r="K18" s="24">
        <v>3374</v>
      </c>
      <c r="L18" s="25">
        <v>8260</v>
      </c>
    </row>
    <row r="19" spans="1:13" ht="17.55" customHeight="1" x14ac:dyDescent="0.15">
      <c r="A19" s="23" t="s">
        <v>57</v>
      </c>
      <c r="B19" s="24">
        <v>34484</v>
      </c>
      <c r="C19" s="24">
        <v>29239</v>
      </c>
      <c r="D19" s="24">
        <v>26423</v>
      </c>
      <c r="E19" s="24">
        <v>28379</v>
      </c>
      <c r="F19" s="24">
        <v>34309</v>
      </c>
      <c r="G19" s="24">
        <v>32896</v>
      </c>
      <c r="H19" s="24">
        <v>37621</v>
      </c>
      <c r="I19" s="24">
        <v>29740</v>
      </c>
      <c r="J19" s="24">
        <v>36209</v>
      </c>
      <c r="K19" s="24">
        <v>30188</v>
      </c>
      <c r="L19" s="25">
        <v>31948.799999999999</v>
      </c>
    </row>
    <row r="20" spans="1:13" ht="17.55" customHeight="1" x14ac:dyDescent="0.15">
      <c r="A20" s="23" t="s">
        <v>58</v>
      </c>
      <c r="B20" s="24">
        <v>127195</v>
      </c>
      <c r="C20" s="24">
        <v>201844</v>
      </c>
      <c r="D20" s="24">
        <v>177279</v>
      </c>
      <c r="E20" s="24">
        <v>96264</v>
      </c>
      <c r="F20" s="24">
        <v>127150</v>
      </c>
      <c r="G20" s="24">
        <v>50574</v>
      </c>
      <c r="H20" s="24">
        <v>52593</v>
      </c>
      <c r="I20" s="24">
        <v>28575</v>
      </c>
      <c r="J20" s="24">
        <v>43070</v>
      </c>
      <c r="K20" s="24">
        <v>147120</v>
      </c>
      <c r="L20" s="25">
        <v>105166.39999999999</v>
      </c>
    </row>
    <row r="21" spans="1:13" ht="17.55" customHeight="1" x14ac:dyDescent="0.15">
      <c r="A21" s="23" t="s">
        <v>59</v>
      </c>
      <c r="B21" s="24">
        <v>32941</v>
      </c>
      <c r="C21" s="24">
        <v>43065</v>
      </c>
      <c r="D21" s="24">
        <v>67412</v>
      </c>
      <c r="E21" s="24">
        <v>10369</v>
      </c>
      <c r="F21" s="24">
        <v>20849</v>
      </c>
      <c r="G21" s="24">
        <v>22131</v>
      </c>
      <c r="H21" s="24">
        <v>31347</v>
      </c>
      <c r="I21" s="24">
        <v>21174</v>
      </c>
      <c r="J21" s="24">
        <v>15253</v>
      </c>
      <c r="K21" s="24">
        <v>9556</v>
      </c>
      <c r="L21" s="25">
        <v>27409.7</v>
      </c>
    </row>
    <row r="22" spans="1:13" ht="17.55" customHeight="1" x14ac:dyDescent="0.15">
      <c r="A22" s="23" t="s">
        <v>60</v>
      </c>
      <c r="B22" s="24"/>
      <c r="C22" s="24">
        <v>71326</v>
      </c>
      <c r="D22" s="24">
        <v>107908</v>
      </c>
      <c r="E22" s="24">
        <v>90984</v>
      </c>
      <c r="F22" s="24">
        <v>31366</v>
      </c>
      <c r="G22" s="24">
        <v>14755</v>
      </c>
      <c r="H22" s="24">
        <v>96630</v>
      </c>
      <c r="I22" s="24">
        <v>60789</v>
      </c>
      <c r="J22" s="24">
        <v>146211</v>
      </c>
      <c r="K22" s="24">
        <v>144252</v>
      </c>
      <c r="L22" s="25">
        <v>76422.100000000006</v>
      </c>
      <c r="M22" s="26"/>
    </row>
    <row r="23" spans="1:13" ht="17.55" customHeight="1" x14ac:dyDescent="0.15">
      <c r="A23" s="23" t="s">
        <v>61</v>
      </c>
      <c r="B23" s="24">
        <v>397418.60000000003</v>
      </c>
      <c r="C23" s="24">
        <v>255337</v>
      </c>
      <c r="D23" s="24">
        <v>273712</v>
      </c>
      <c r="E23" s="24">
        <v>274122</v>
      </c>
      <c r="F23" s="24">
        <v>309817</v>
      </c>
      <c r="G23" s="24">
        <v>301245</v>
      </c>
      <c r="H23" s="24">
        <v>269851</v>
      </c>
      <c r="I23" s="24">
        <v>240647</v>
      </c>
      <c r="J23" s="24">
        <v>267552</v>
      </c>
      <c r="K23" s="24">
        <v>278687</v>
      </c>
      <c r="L23" s="25">
        <v>286838.90000000002</v>
      </c>
    </row>
    <row r="24" spans="1:13" ht="17.55" customHeight="1" x14ac:dyDescent="0.15">
      <c r="A24" s="23" t="s">
        <v>62</v>
      </c>
      <c r="B24" s="24">
        <v>2144304</v>
      </c>
      <c r="C24" s="24">
        <v>2948449</v>
      </c>
      <c r="D24" s="24">
        <v>2594813</v>
      </c>
      <c r="E24" s="24">
        <v>2521570</v>
      </c>
      <c r="F24" s="24">
        <v>2525616</v>
      </c>
      <c r="G24" s="24">
        <v>2162118</v>
      </c>
      <c r="H24" s="24">
        <v>2540088</v>
      </c>
      <c r="I24" s="24">
        <v>2573505</v>
      </c>
      <c r="J24" s="24">
        <v>2405859</v>
      </c>
      <c r="K24" s="24">
        <v>2675654</v>
      </c>
      <c r="L24" s="25">
        <v>2509197.6</v>
      </c>
    </row>
    <row r="25" spans="1:13" ht="17.55" customHeight="1" x14ac:dyDescent="0.15">
      <c r="A25" s="23" t="s">
        <v>63</v>
      </c>
      <c r="B25" s="24">
        <v>42390</v>
      </c>
      <c r="C25" s="24">
        <v>58321</v>
      </c>
      <c r="D25" s="24">
        <v>30070</v>
      </c>
      <c r="E25" s="24">
        <v>33716</v>
      </c>
      <c r="F25" s="24">
        <v>35098</v>
      </c>
      <c r="G25" s="24">
        <v>45369</v>
      </c>
      <c r="H25" s="24">
        <v>30801</v>
      </c>
      <c r="I25" s="24">
        <v>23356</v>
      </c>
      <c r="J25" s="24">
        <v>25254</v>
      </c>
      <c r="K25" s="24">
        <v>25258</v>
      </c>
      <c r="L25" s="25">
        <v>34963.300000000003</v>
      </c>
    </row>
    <row r="26" spans="1:13" s="28" customFormat="1" ht="17.55" customHeight="1" x14ac:dyDescent="0.15">
      <c r="A26" s="27" t="s">
        <v>64</v>
      </c>
      <c r="B26" s="24">
        <v>8721</v>
      </c>
      <c r="C26" s="24">
        <v>4668</v>
      </c>
      <c r="D26" s="24">
        <v>5877</v>
      </c>
      <c r="E26" s="24">
        <v>7809</v>
      </c>
      <c r="F26" s="24">
        <v>4792</v>
      </c>
      <c r="G26" s="24">
        <v>13098</v>
      </c>
      <c r="H26" s="24">
        <v>6854</v>
      </c>
      <c r="I26" s="24">
        <v>4299</v>
      </c>
      <c r="J26" s="24">
        <v>1729</v>
      </c>
      <c r="K26" s="24">
        <v>3700</v>
      </c>
      <c r="L26" s="25">
        <v>6154.7</v>
      </c>
    </row>
    <row r="27" spans="1:13" ht="17.55" customHeight="1" x14ac:dyDescent="0.15">
      <c r="A27" s="23" t="s">
        <v>65</v>
      </c>
      <c r="B27" s="24">
        <v>2155</v>
      </c>
      <c r="C27" s="24">
        <v>1129</v>
      </c>
      <c r="D27" s="24">
        <v>714</v>
      </c>
      <c r="E27" s="24">
        <v>562</v>
      </c>
      <c r="F27" s="24">
        <v>523</v>
      </c>
      <c r="G27" s="24">
        <v>883</v>
      </c>
      <c r="H27" s="24">
        <v>267</v>
      </c>
      <c r="I27" s="24">
        <v>807</v>
      </c>
      <c r="J27" s="24">
        <v>242</v>
      </c>
      <c r="K27" s="24">
        <v>87</v>
      </c>
      <c r="L27" s="25">
        <v>736.9</v>
      </c>
    </row>
    <row r="28" spans="1:13" ht="17.55" customHeight="1" x14ac:dyDescent="0.15">
      <c r="A28" s="23" t="s">
        <v>66</v>
      </c>
      <c r="B28" s="24">
        <v>192183</v>
      </c>
      <c r="C28" s="24">
        <v>223420</v>
      </c>
      <c r="D28" s="24">
        <v>208404</v>
      </c>
      <c r="E28" s="24">
        <v>207050</v>
      </c>
      <c r="F28" s="24">
        <v>163316</v>
      </c>
      <c r="G28" s="24">
        <v>122538</v>
      </c>
      <c r="H28" s="24">
        <v>120992</v>
      </c>
      <c r="I28" s="24">
        <v>144705</v>
      </c>
      <c r="J28" s="24">
        <v>106183</v>
      </c>
      <c r="K28" s="24">
        <v>101706</v>
      </c>
      <c r="L28" s="25">
        <v>159049.70000000001</v>
      </c>
    </row>
    <row r="29" spans="1:13" ht="17.55" customHeight="1" x14ac:dyDescent="0.15">
      <c r="A29" s="23" t="s">
        <v>67</v>
      </c>
      <c r="B29" s="24">
        <v>27654</v>
      </c>
      <c r="C29" s="24">
        <v>26337</v>
      </c>
      <c r="D29" s="24">
        <v>28974</v>
      </c>
      <c r="E29" s="24">
        <v>35063</v>
      </c>
      <c r="F29" s="24">
        <v>24819</v>
      </c>
      <c r="G29" s="24">
        <v>22161</v>
      </c>
      <c r="H29" s="24">
        <v>24386</v>
      </c>
      <c r="I29" s="24">
        <v>29385</v>
      </c>
      <c r="J29" s="24">
        <v>24670</v>
      </c>
      <c r="K29" s="24">
        <v>21062</v>
      </c>
      <c r="L29" s="25">
        <v>26451.1</v>
      </c>
    </row>
    <row r="30" spans="1:13" ht="17.55" customHeight="1" x14ac:dyDescent="0.15">
      <c r="A30" s="23" t="s">
        <v>68</v>
      </c>
      <c r="B30" s="24">
        <v>29196</v>
      </c>
      <c r="C30" s="24">
        <v>24848</v>
      </c>
      <c r="D30" s="24">
        <v>33935</v>
      </c>
      <c r="E30" s="24">
        <v>53798</v>
      </c>
      <c r="F30" s="24">
        <v>58546</v>
      </c>
      <c r="G30" s="24">
        <v>66593</v>
      </c>
      <c r="H30" s="24">
        <v>51376</v>
      </c>
      <c r="I30" s="24">
        <v>48812</v>
      </c>
      <c r="J30" s="24">
        <v>44335</v>
      </c>
      <c r="K30" s="24">
        <v>40828</v>
      </c>
      <c r="L30" s="25">
        <v>45226.7</v>
      </c>
    </row>
    <row r="31" spans="1:13" ht="17.55" customHeight="1" x14ac:dyDescent="0.15">
      <c r="A31" s="23" t="s">
        <v>69</v>
      </c>
      <c r="B31" s="24">
        <v>434402</v>
      </c>
      <c r="C31" s="24">
        <v>357201</v>
      </c>
      <c r="D31" s="24">
        <v>342804</v>
      </c>
      <c r="E31" s="24">
        <v>456413</v>
      </c>
      <c r="F31" s="24">
        <v>452231</v>
      </c>
      <c r="G31" s="24">
        <v>392912</v>
      </c>
      <c r="H31" s="24">
        <v>397248</v>
      </c>
      <c r="I31" s="24">
        <v>424500</v>
      </c>
      <c r="J31" s="24">
        <v>432833</v>
      </c>
      <c r="K31" s="24">
        <v>398790</v>
      </c>
      <c r="L31" s="25">
        <v>408933.4</v>
      </c>
    </row>
    <row r="32" spans="1:13" ht="17.55" customHeight="1" x14ac:dyDescent="0.15">
      <c r="A32" s="23" t="s">
        <v>70</v>
      </c>
      <c r="B32" s="24">
        <v>17629</v>
      </c>
      <c r="C32" s="24">
        <v>9564</v>
      </c>
      <c r="D32" s="24">
        <v>4742</v>
      </c>
      <c r="E32" s="24">
        <v>19123</v>
      </c>
      <c r="F32" s="24">
        <v>8250</v>
      </c>
      <c r="G32" s="24">
        <v>4711</v>
      </c>
      <c r="H32" s="24">
        <v>6205</v>
      </c>
      <c r="I32" s="24">
        <v>9320</v>
      </c>
      <c r="J32" s="24">
        <v>986</v>
      </c>
      <c r="K32" s="24">
        <v>374</v>
      </c>
      <c r="L32" s="25">
        <v>8090.4</v>
      </c>
    </row>
    <row r="33" spans="1:13" ht="17.55" customHeight="1" x14ac:dyDescent="0.15">
      <c r="A33" s="23" t="s">
        <v>71</v>
      </c>
      <c r="B33" s="24">
        <v>184301</v>
      </c>
      <c r="C33" s="24">
        <v>192939</v>
      </c>
      <c r="D33" s="24">
        <v>125821</v>
      </c>
      <c r="E33" s="24">
        <v>149330</v>
      </c>
      <c r="F33" s="24">
        <v>141311</v>
      </c>
      <c r="G33" s="24">
        <v>96007</v>
      </c>
      <c r="H33" s="24">
        <v>84970</v>
      </c>
      <c r="I33" s="24">
        <v>89816</v>
      </c>
      <c r="J33" s="24">
        <v>62696</v>
      </c>
      <c r="K33" s="24">
        <v>64566</v>
      </c>
      <c r="L33" s="25">
        <v>119175.7</v>
      </c>
    </row>
    <row r="34" spans="1:13" ht="17.55" customHeight="1" x14ac:dyDescent="0.15">
      <c r="A34" s="23" t="s">
        <v>72</v>
      </c>
      <c r="B34" s="24">
        <v>8784</v>
      </c>
      <c r="C34" s="24">
        <v>10467</v>
      </c>
      <c r="D34" s="24">
        <v>11602</v>
      </c>
      <c r="E34" s="24">
        <v>9327</v>
      </c>
      <c r="F34" s="24">
        <v>7903</v>
      </c>
      <c r="G34" s="24">
        <v>11744</v>
      </c>
      <c r="H34" s="24">
        <v>9024</v>
      </c>
      <c r="I34" s="24">
        <v>12346</v>
      </c>
      <c r="J34" s="24">
        <v>18689</v>
      </c>
      <c r="K34" s="24">
        <v>15347</v>
      </c>
      <c r="L34" s="25">
        <v>11523.3</v>
      </c>
    </row>
    <row r="35" spans="1:13" ht="17.55" customHeight="1" x14ac:dyDescent="0.15">
      <c r="A35" s="23" t="s">
        <v>73</v>
      </c>
      <c r="B35" s="24">
        <v>50728</v>
      </c>
      <c r="C35" s="24">
        <v>72045</v>
      </c>
      <c r="D35" s="24">
        <v>83071</v>
      </c>
      <c r="E35" s="24">
        <v>89559</v>
      </c>
      <c r="F35" s="24">
        <v>80131</v>
      </c>
      <c r="G35" s="24">
        <v>41467</v>
      </c>
      <c r="H35" s="24">
        <v>45168</v>
      </c>
      <c r="I35" s="24">
        <v>46856</v>
      </c>
      <c r="J35" s="24">
        <v>65018</v>
      </c>
      <c r="K35" s="24">
        <v>97080</v>
      </c>
      <c r="L35" s="25">
        <v>67112.3</v>
      </c>
    </row>
    <row r="36" spans="1:13" ht="17.55" customHeight="1" x14ac:dyDescent="0.15">
      <c r="A36" s="23" t="s">
        <v>74</v>
      </c>
      <c r="B36" s="24">
        <v>288459</v>
      </c>
      <c r="C36" s="24">
        <v>265899</v>
      </c>
      <c r="D36" s="24">
        <v>261137</v>
      </c>
      <c r="E36" s="24">
        <v>261315</v>
      </c>
      <c r="F36" s="24">
        <v>213231</v>
      </c>
      <c r="G36" s="24">
        <v>202024</v>
      </c>
      <c r="H36" s="24">
        <v>137615</v>
      </c>
      <c r="I36" s="24">
        <v>84315</v>
      </c>
      <c r="J36" s="24">
        <v>102776</v>
      </c>
      <c r="K36" s="24">
        <v>78593</v>
      </c>
      <c r="L36" s="25">
        <v>189536.4</v>
      </c>
    </row>
    <row r="37" spans="1:13" ht="17.55" customHeight="1" x14ac:dyDescent="0.15">
      <c r="A37" s="23" t="s">
        <v>75</v>
      </c>
      <c r="B37" s="24">
        <v>78213</v>
      </c>
      <c r="C37" s="24">
        <v>84429</v>
      </c>
      <c r="D37" s="24">
        <v>88681</v>
      </c>
      <c r="E37" s="24">
        <v>66988</v>
      </c>
      <c r="F37" s="24">
        <v>93362</v>
      </c>
      <c r="G37" s="24">
        <v>65708</v>
      </c>
      <c r="H37" s="24">
        <v>55343</v>
      </c>
      <c r="I37" s="24">
        <v>64024</v>
      </c>
      <c r="J37" s="24">
        <v>70355</v>
      </c>
      <c r="K37" s="24">
        <v>81484</v>
      </c>
      <c r="L37" s="25">
        <v>74858.7</v>
      </c>
    </row>
    <row r="38" spans="1:13" ht="17.55" customHeight="1" x14ac:dyDescent="0.15">
      <c r="A38" s="23" t="s">
        <v>76</v>
      </c>
      <c r="B38" s="24">
        <v>817</v>
      </c>
      <c r="C38" s="24">
        <v>1288</v>
      </c>
      <c r="D38" s="24">
        <v>1160</v>
      </c>
      <c r="E38" s="24">
        <v>1187</v>
      </c>
      <c r="F38" s="24">
        <v>1815</v>
      </c>
      <c r="G38" s="24">
        <v>2751</v>
      </c>
      <c r="H38" s="24">
        <v>2734</v>
      </c>
      <c r="I38" s="24">
        <v>1575</v>
      </c>
      <c r="J38" s="24">
        <v>1147</v>
      </c>
      <c r="K38" s="24">
        <v>1124</v>
      </c>
      <c r="L38" s="25">
        <v>1559.8</v>
      </c>
    </row>
    <row r="39" spans="1:13" ht="17.55" customHeight="1" x14ac:dyDescent="0.15">
      <c r="A39" s="23" t="s">
        <v>77</v>
      </c>
      <c r="B39" s="24">
        <v>268</v>
      </c>
      <c r="C39" s="24">
        <v>181</v>
      </c>
      <c r="D39" s="24">
        <v>646</v>
      </c>
      <c r="E39" s="24">
        <v>175</v>
      </c>
      <c r="F39" s="24">
        <v>973</v>
      </c>
      <c r="G39" s="24">
        <v>740</v>
      </c>
      <c r="H39" s="24">
        <v>819</v>
      </c>
      <c r="I39" s="24">
        <v>723</v>
      </c>
      <c r="J39" s="24">
        <v>503</v>
      </c>
      <c r="K39" s="24">
        <v>405</v>
      </c>
      <c r="L39" s="25">
        <v>543.29999999999995</v>
      </c>
      <c r="M39" s="26"/>
    </row>
    <row r="40" spans="1:13" ht="17.55" customHeight="1" x14ac:dyDescent="0.15">
      <c r="A40" s="23" t="s">
        <v>78</v>
      </c>
      <c r="B40" s="24">
        <v>28083</v>
      </c>
      <c r="C40" s="24">
        <v>32255</v>
      </c>
      <c r="D40" s="24">
        <v>34375</v>
      </c>
      <c r="E40" s="24">
        <v>14729</v>
      </c>
      <c r="F40" s="24">
        <v>12295</v>
      </c>
      <c r="G40" s="24">
        <v>19657</v>
      </c>
      <c r="H40" s="24">
        <v>8461</v>
      </c>
      <c r="I40" s="24">
        <v>23262</v>
      </c>
      <c r="J40" s="24">
        <v>33654</v>
      </c>
      <c r="K40" s="24">
        <v>12900</v>
      </c>
      <c r="L40" s="25">
        <v>21967.1</v>
      </c>
    </row>
    <row r="41" spans="1:13" ht="17.55" customHeight="1" x14ac:dyDescent="0.15">
      <c r="A41" s="29" t="s">
        <v>79</v>
      </c>
      <c r="B41" s="30">
        <v>7057728</v>
      </c>
      <c r="C41" s="30">
        <v>8046559</v>
      </c>
      <c r="D41" s="30">
        <v>7252609</v>
      </c>
      <c r="E41" s="30">
        <v>7032609</v>
      </c>
      <c r="F41" s="30">
        <v>7171551</v>
      </c>
      <c r="G41" s="30">
        <v>5751668</v>
      </c>
      <c r="H41" s="30">
        <v>6303864</v>
      </c>
      <c r="I41" s="30">
        <v>6174887</v>
      </c>
      <c r="J41" s="30">
        <v>6724814</v>
      </c>
      <c r="K41" s="30">
        <v>6302867</v>
      </c>
      <c r="L41" s="31">
        <v>6781915.6000000015</v>
      </c>
      <c r="M41" s="26"/>
    </row>
    <row r="42" spans="1:13" x14ac:dyDescent="0.15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 t="s">
        <v>680</v>
      </c>
    </row>
  </sheetData>
  <sheetProtection selectLockedCells="1" selectUnlockedCells="1"/>
  <mergeCells count="1">
    <mergeCell ref="A1:B1"/>
  </mergeCells>
  <phoneticPr fontId="2"/>
  <pageMargins left="0.78740157480314965" right="0.39370078740157483" top="0.39370078740157483" bottom="0.39370078740157483" header="0" footer="0"/>
  <pageSetup paperSize="9" scale="75" firstPageNumber="0" orientation="landscape" horizontalDpi="300" verticalDpi="300" r:id="rId1"/>
  <headerFooter scaleWithDoc="0" alignWithMargins="0">
    <oddFooter>&amp;C&amp;"ＭＳ 明朝,標準"－４１－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M44"/>
  <sheetViews>
    <sheetView view="pageLayout" zoomScaleNormal="100" workbookViewId="0">
      <selection activeCell="B22" sqref="B22"/>
    </sheetView>
  </sheetViews>
  <sheetFormatPr defaultColWidth="9" defaultRowHeight="14.4" x14ac:dyDescent="0.15"/>
  <cols>
    <col min="1" max="1" width="24.88671875" style="1" customWidth="1"/>
    <col min="2" max="11" width="12.88671875" style="1" customWidth="1"/>
    <col min="12" max="12" width="15.77734375" style="1" customWidth="1"/>
    <col min="13" max="16384" width="9" style="1"/>
  </cols>
  <sheetData>
    <row r="1" spans="1:13" s="32" customFormat="1" ht="20.95" customHeight="1" x14ac:dyDescent="0.25">
      <c r="A1" s="412" t="s">
        <v>80</v>
      </c>
      <c r="B1" s="412"/>
      <c r="L1" s="33" t="s">
        <v>81</v>
      </c>
    </row>
    <row r="2" spans="1:13" ht="20.95" customHeight="1" x14ac:dyDescent="0.15">
      <c r="A2" s="20" t="s">
        <v>82</v>
      </c>
      <c r="B2" s="21" t="s">
        <v>529</v>
      </c>
      <c r="C2" s="21" t="s">
        <v>530</v>
      </c>
      <c r="D2" s="21" t="s">
        <v>531</v>
      </c>
      <c r="E2" s="21" t="s">
        <v>532</v>
      </c>
      <c r="F2" s="21" t="s">
        <v>533</v>
      </c>
      <c r="G2" s="21" t="s">
        <v>534</v>
      </c>
      <c r="H2" s="21" t="s">
        <v>535</v>
      </c>
      <c r="I2" s="21" t="s">
        <v>536</v>
      </c>
      <c r="J2" s="21" t="s">
        <v>537</v>
      </c>
      <c r="K2" s="21" t="s">
        <v>538</v>
      </c>
      <c r="L2" s="22" t="s">
        <v>539</v>
      </c>
    </row>
    <row r="3" spans="1:13" ht="16.55" customHeight="1" x14ac:dyDescent="0.15">
      <c r="A3" s="34" t="s">
        <v>41</v>
      </c>
      <c r="B3" s="35">
        <v>79363</v>
      </c>
      <c r="C3" s="35">
        <v>94317</v>
      </c>
      <c r="D3" s="35">
        <v>81613</v>
      </c>
      <c r="E3" s="35">
        <v>100758</v>
      </c>
      <c r="F3" s="35">
        <v>93792</v>
      </c>
      <c r="G3" s="35">
        <v>79229</v>
      </c>
      <c r="H3" s="35">
        <v>73869</v>
      </c>
      <c r="I3" s="35">
        <v>107396</v>
      </c>
      <c r="J3" s="35">
        <v>198765</v>
      </c>
      <c r="K3" s="35">
        <v>142254</v>
      </c>
      <c r="L3" s="36">
        <v>105135.6</v>
      </c>
      <c r="M3" s="37"/>
    </row>
    <row r="4" spans="1:13" ht="16.55" customHeight="1" x14ac:dyDescent="0.15">
      <c r="A4" s="34" t="s">
        <v>83</v>
      </c>
      <c r="B4" s="35">
        <v>279358</v>
      </c>
      <c r="C4" s="35">
        <v>251812</v>
      </c>
      <c r="D4" s="35">
        <v>260774</v>
      </c>
      <c r="E4" s="35">
        <v>265820</v>
      </c>
      <c r="F4" s="35">
        <v>235496</v>
      </c>
      <c r="G4" s="35">
        <v>266153</v>
      </c>
      <c r="H4" s="35">
        <v>279666</v>
      </c>
      <c r="I4" s="35">
        <v>261113</v>
      </c>
      <c r="J4" s="35">
        <v>259382</v>
      </c>
      <c r="K4" s="35">
        <v>205038</v>
      </c>
      <c r="L4" s="36">
        <v>256461.2</v>
      </c>
    </row>
    <row r="5" spans="1:13" ht="16.55" customHeight="1" x14ac:dyDescent="0.15">
      <c r="A5" s="34" t="s">
        <v>43</v>
      </c>
      <c r="B5" s="35">
        <v>43720</v>
      </c>
      <c r="C5" s="35">
        <v>34852</v>
      </c>
      <c r="D5" s="35">
        <v>29862</v>
      </c>
      <c r="E5" s="35">
        <v>27650</v>
      </c>
      <c r="F5" s="35">
        <v>43034</v>
      </c>
      <c r="G5" s="35">
        <v>39771</v>
      </c>
      <c r="H5" s="35">
        <v>35121</v>
      </c>
      <c r="I5" s="35">
        <v>32505</v>
      </c>
      <c r="J5" s="35">
        <v>31717</v>
      </c>
      <c r="K5" s="35">
        <v>24716</v>
      </c>
      <c r="L5" s="36">
        <v>34294.800000000003</v>
      </c>
    </row>
    <row r="6" spans="1:13" ht="16.55" customHeight="1" x14ac:dyDescent="0.15">
      <c r="A6" s="34" t="s">
        <v>84</v>
      </c>
      <c r="B6" s="35">
        <v>116487</v>
      </c>
      <c r="C6" s="35">
        <v>101948</v>
      </c>
      <c r="D6" s="35">
        <v>104765</v>
      </c>
      <c r="E6" s="35">
        <v>81124</v>
      </c>
      <c r="F6" s="35">
        <v>85272</v>
      </c>
      <c r="G6" s="35">
        <v>88750</v>
      </c>
      <c r="H6" s="35">
        <v>81078</v>
      </c>
      <c r="I6" s="35">
        <v>73745</v>
      </c>
      <c r="J6" s="35">
        <v>73161</v>
      </c>
      <c r="K6" s="35">
        <v>64510</v>
      </c>
      <c r="L6" s="36">
        <v>87084</v>
      </c>
    </row>
    <row r="7" spans="1:13" ht="16.55" customHeight="1" x14ac:dyDescent="0.15">
      <c r="A7" s="34" t="s">
        <v>45</v>
      </c>
      <c r="B7" s="35">
        <v>99820</v>
      </c>
      <c r="C7" s="35">
        <v>109796</v>
      </c>
      <c r="D7" s="35">
        <v>80483</v>
      </c>
      <c r="E7" s="35">
        <v>73154</v>
      </c>
      <c r="F7" s="35">
        <v>64193</v>
      </c>
      <c r="G7" s="35">
        <v>65338</v>
      </c>
      <c r="H7" s="35">
        <v>60616</v>
      </c>
      <c r="I7" s="35">
        <v>51975</v>
      </c>
      <c r="J7" s="35">
        <v>42262</v>
      </c>
      <c r="K7" s="35">
        <v>47415</v>
      </c>
      <c r="L7" s="36">
        <v>69505.2</v>
      </c>
    </row>
    <row r="8" spans="1:13" ht="16.55" customHeight="1" x14ac:dyDescent="0.15">
      <c r="A8" s="34" t="s">
        <v>46</v>
      </c>
      <c r="B8" s="35">
        <v>1404</v>
      </c>
      <c r="C8" s="35">
        <v>1207</v>
      </c>
      <c r="D8" s="35">
        <v>1033</v>
      </c>
      <c r="E8" s="35">
        <v>1331</v>
      </c>
      <c r="F8" s="35">
        <v>1139</v>
      </c>
      <c r="G8" s="35">
        <v>1183</v>
      </c>
      <c r="H8" s="35">
        <v>984</v>
      </c>
      <c r="I8" s="35">
        <v>713</v>
      </c>
      <c r="J8" s="35">
        <v>2054</v>
      </c>
      <c r="K8" s="35">
        <v>2635</v>
      </c>
      <c r="L8" s="36">
        <v>1368.3</v>
      </c>
    </row>
    <row r="9" spans="1:13" ht="16.55" customHeight="1" x14ac:dyDescent="0.15">
      <c r="A9" s="34" t="s">
        <v>47</v>
      </c>
      <c r="B9" s="35">
        <v>242749</v>
      </c>
      <c r="C9" s="35">
        <v>214719</v>
      </c>
      <c r="D9" s="35">
        <v>158207</v>
      </c>
      <c r="E9" s="35">
        <v>144518</v>
      </c>
      <c r="F9" s="35">
        <v>141896</v>
      </c>
      <c r="G9" s="35">
        <v>135174</v>
      </c>
      <c r="H9" s="35">
        <v>132303</v>
      </c>
      <c r="I9" s="35">
        <v>130491</v>
      </c>
      <c r="J9" s="35">
        <v>179548</v>
      </c>
      <c r="K9" s="35">
        <v>202647</v>
      </c>
      <c r="L9" s="36">
        <v>168225.2</v>
      </c>
    </row>
    <row r="10" spans="1:13" ht="16.55" customHeight="1" x14ac:dyDescent="0.15">
      <c r="A10" s="34" t="s">
        <v>48</v>
      </c>
      <c r="B10" s="35">
        <v>48853</v>
      </c>
      <c r="C10" s="35">
        <v>62532</v>
      </c>
      <c r="D10" s="35">
        <v>46799</v>
      </c>
      <c r="E10" s="35">
        <v>34732</v>
      </c>
      <c r="F10" s="35">
        <v>31730</v>
      </c>
      <c r="G10" s="35">
        <v>16107</v>
      </c>
      <c r="H10" s="35">
        <v>14178</v>
      </c>
      <c r="I10" s="35">
        <v>5564</v>
      </c>
      <c r="J10" s="35">
        <v>4019</v>
      </c>
      <c r="K10" s="35">
        <v>1060</v>
      </c>
      <c r="L10" s="36">
        <v>26557.4</v>
      </c>
    </row>
    <row r="11" spans="1:13" ht="16.55" customHeight="1" x14ac:dyDescent="0.15">
      <c r="A11" s="34" t="s">
        <v>49</v>
      </c>
      <c r="B11" s="35">
        <v>14190</v>
      </c>
      <c r="C11" s="35">
        <v>68489</v>
      </c>
      <c r="D11" s="35">
        <v>24345</v>
      </c>
      <c r="E11" s="35">
        <v>27918</v>
      </c>
      <c r="F11" s="35">
        <v>44401</v>
      </c>
      <c r="G11" s="35">
        <v>10887</v>
      </c>
      <c r="H11" s="35">
        <v>8621</v>
      </c>
      <c r="I11" s="35">
        <v>3255</v>
      </c>
      <c r="J11" s="35">
        <v>7052</v>
      </c>
      <c r="K11" s="35">
        <v>2526</v>
      </c>
      <c r="L11" s="36">
        <v>21168.400000000001</v>
      </c>
    </row>
    <row r="12" spans="1:13" ht="16.55" customHeight="1" x14ac:dyDescent="0.15">
      <c r="A12" s="34" t="s">
        <v>85</v>
      </c>
      <c r="B12" s="35">
        <v>2802</v>
      </c>
      <c r="C12" s="35">
        <v>4564</v>
      </c>
      <c r="D12" s="35">
        <v>2868</v>
      </c>
      <c r="E12" s="35">
        <v>4114</v>
      </c>
      <c r="F12" s="35">
        <v>2074</v>
      </c>
      <c r="G12" s="35">
        <v>2817</v>
      </c>
      <c r="H12" s="35">
        <v>2927</v>
      </c>
      <c r="I12" s="35">
        <v>2083</v>
      </c>
      <c r="J12" s="35">
        <v>4981</v>
      </c>
      <c r="K12" s="35">
        <v>4170</v>
      </c>
      <c r="L12" s="36">
        <v>3340</v>
      </c>
    </row>
    <row r="13" spans="1:13" ht="16.55" customHeight="1" x14ac:dyDescent="0.15">
      <c r="A13" s="34" t="s">
        <v>51</v>
      </c>
      <c r="B13" s="35">
        <v>189101</v>
      </c>
      <c r="C13" s="35">
        <v>110156</v>
      </c>
      <c r="D13" s="35">
        <v>99003</v>
      </c>
      <c r="E13" s="35">
        <v>118611</v>
      </c>
      <c r="F13" s="35">
        <v>184871</v>
      </c>
      <c r="G13" s="35">
        <v>111126</v>
      </c>
      <c r="H13" s="35">
        <v>103911</v>
      </c>
      <c r="I13" s="35">
        <v>109838</v>
      </c>
      <c r="J13" s="35">
        <v>148552</v>
      </c>
      <c r="K13" s="35">
        <v>138265</v>
      </c>
      <c r="L13" s="36">
        <v>131343.4</v>
      </c>
    </row>
    <row r="14" spans="1:13" ht="16.55" customHeight="1" x14ac:dyDescent="0.15">
      <c r="A14" s="34" t="s">
        <v>52</v>
      </c>
      <c r="B14" s="35">
        <v>59430.333000000006</v>
      </c>
      <c r="C14" s="35">
        <v>70277</v>
      </c>
      <c r="D14" s="35">
        <v>56576</v>
      </c>
      <c r="E14" s="35">
        <v>42562</v>
      </c>
      <c r="F14" s="35">
        <v>45577</v>
      </c>
      <c r="G14" s="35">
        <v>34754</v>
      </c>
      <c r="H14" s="35">
        <v>36067</v>
      </c>
      <c r="I14" s="35">
        <v>29179</v>
      </c>
      <c r="J14" s="35">
        <v>25491</v>
      </c>
      <c r="K14" s="35">
        <v>25903</v>
      </c>
      <c r="L14" s="36">
        <v>42581.599999999999</v>
      </c>
    </row>
    <row r="15" spans="1:13" ht="16.55" customHeight="1" x14ac:dyDescent="0.15">
      <c r="A15" s="34" t="s">
        <v>53</v>
      </c>
      <c r="B15" s="35">
        <v>464</v>
      </c>
      <c r="C15" s="35">
        <v>479</v>
      </c>
      <c r="D15" s="35">
        <v>579</v>
      </c>
      <c r="E15" s="35">
        <v>258</v>
      </c>
      <c r="F15" s="35">
        <v>118</v>
      </c>
      <c r="G15" s="35">
        <v>187</v>
      </c>
      <c r="H15" s="35">
        <v>7576</v>
      </c>
      <c r="I15" s="35">
        <v>457</v>
      </c>
      <c r="J15" s="35">
        <v>1655</v>
      </c>
      <c r="K15" s="35">
        <v>529</v>
      </c>
      <c r="L15" s="36">
        <v>1230.2</v>
      </c>
    </row>
    <row r="16" spans="1:13" ht="16.55" customHeight="1" x14ac:dyDescent="0.15">
      <c r="A16" s="34" t="s">
        <v>54</v>
      </c>
      <c r="B16" s="35">
        <v>59263</v>
      </c>
      <c r="C16" s="35">
        <v>62257</v>
      </c>
      <c r="D16" s="35">
        <v>67759</v>
      </c>
      <c r="E16" s="35">
        <v>51486</v>
      </c>
      <c r="F16" s="35">
        <v>47241</v>
      </c>
      <c r="G16" s="35">
        <v>47388</v>
      </c>
      <c r="H16" s="35">
        <v>38423</v>
      </c>
      <c r="I16" s="35">
        <v>61706</v>
      </c>
      <c r="J16" s="35">
        <v>79453</v>
      </c>
      <c r="K16" s="35">
        <v>59938</v>
      </c>
      <c r="L16" s="36">
        <v>57491.4</v>
      </c>
    </row>
    <row r="17" spans="1:12" ht="16.55" customHeight="1" x14ac:dyDescent="0.15">
      <c r="A17" s="34" t="s">
        <v>86</v>
      </c>
      <c r="B17" s="35">
        <v>60113</v>
      </c>
      <c r="C17" s="35">
        <v>55357</v>
      </c>
      <c r="D17" s="35">
        <v>72529</v>
      </c>
      <c r="E17" s="35">
        <v>64394</v>
      </c>
      <c r="F17" s="35">
        <v>63940</v>
      </c>
      <c r="G17" s="35">
        <v>58169</v>
      </c>
      <c r="H17" s="35">
        <v>56303</v>
      </c>
      <c r="I17" s="35">
        <v>50908</v>
      </c>
      <c r="J17" s="35">
        <v>57218</v>
      </c>
      <c r="K17" s="35">
        <v>53596</v>
      </c>
      <c r="L17" s="36">
        <v>59252.7</v>
      </c>
    </row>
    <row r="18" spans="1:12" ht="16.55" customHeight="1" x14ac:dyDescent="0.15">
      <c r="A18" s="34" t="s">
        <v>56</v>
      </c>
      <c r="B18" s="35">
        <v>22983</v>
      </c>
      <c r="C18" s="35">
        <v>11836</v>
      </c>
      <c r="D18" s="35">
        <v>8525</v>
      </c>
      <c r="E18" s="35">
        <v>5916</v>
      </c>
      <c r="F18" s="35">
        <v>9152</v>
      </c>
      <c r="G18" s="35">
        <v>5576</v>
      </c>
      <c r="H18" s="35">
        <v>7754</v>
      </c>
      <c r="I18" s="35">
        <v>7054</v>
      </c>
      <c r="J18" s="35">
        <v>7194</v>
      </c>
      <c r="K18" s="35">
        <v>4401</v>
      </c>
      <c r="L18" s="36">
        <v>9039.1</v>
      </c>
    </row>
    <row r="19" spans="1:12" ht="16.55" customHeight="1" x14ac:dyDescent="0.15">
      <c r="A19" s="34" t="s">
        <v>87</v>
      </c>
      <c r="B19" s="35">
        <v>8016</v>
      </c>
      <c r="C19" s="35">
        <v>7139</v>
      </c>
      <c r="D19" s="35">
        <v>7790</v>
      </c>
      <c r="E19" s="35">
        <v>9029</v>
      </c>
      <c r="F19" s="35">
        <v>8998</v>
      </c>
      <c r="G19" s="35">
        <v>9260</v>
      </c>
      <c r="H19" s="35">
        <v>11966</v>
      </c>
      <c r="I19" s="35">
        <v>8175</v>
      </c>
      <c r="J19" s="35">
        <v>10247</v>
      </c>
      <c r="K19" s="35">
        <v>9304</v>
      </c>
      <c r="L19" s="36">
        <v>8992.4</v>
      </c>
    </row>
    <row r="20" spans="1:12" ht="16.55" customHeight="1" x14ac:dyDescent="0.15">
      <c r="A20" s="34" t="s">
        <v>58</v>
      </c>
      <c r="B20" s="35">
        <v>26744</v>
      </c>
      <c r="C20" s="35">
        <v>36444</v>
      </c>
      <c r="D20" s="35">
        <v>45913</v>
      </c>
      <c r="E20" s="35">
        <v>38467</v>
      </c>
      <c r="F20" s="35">
        <v>55402</v>
      </c>
      <c r="G20" s="35">
        <v>16239</v>
      </c>
      <c r="H20" s="35">
        <v>10401</v>
      </c>
      <c r="I20" s="35">
        <v>8426</v>
      </c>
      <c r="J20" s="35">
        <v>10167</v>
      </c>
      <c r="K20" s="35">
        <v>17765</v>
      </c>
      <c r="L20" s="36">
        <v>26596.799999999999</v>
      </c>
    </row>
    <row r="21" spans="1:12" ht="16.55" customHeight="1" x14ac:dyDescent="0.15">
      <c r="A21" s="34" t="s">
        <v>88</v>
      </c>
      <c r="B21" s="35">
        <v>40831</v>
      </c>
      <c r="C21" s="35">
        <v>52574</v>
      </c>
      <c r="D21" s="35">
        <v>78622</v>
      </c>
      <c r="E21" s="35">
        <v>15763</v>
      </c>
      <c r="F21" s="35">
        <v>29112</v>
      </c>
      <c r="G21" s="35">
        <v>25457</v>
      </c>
      <c r="H21" s="35">
        <v>41543</v>
      </c>
      <c r="I21" s="35">
        <v>28841</v>
      </c>
      <c r="J21" s="35">
        <v>20399</v>
      </c>
      <c r="K21" s="35">
        <v>14253</v>
      </c>
      <c r="L21" s="36">
        <v>34739.5</v>
      </c>
    </row>
    <row r="22" spans="1:12" ht="16.55" customHeight="1" x14ac:dyDescent="0.15">
      <c r="A22" s="34" t="s">
        <v>60</v>
      </c>
      <c r="B22" s="35"/>
      <c r="C22" s="35">
        <v>50610</v>
      </c>
      <c r="D22" s="35">
        <v>64333</v>
      </c>
      <c r="E22" s="35">
        <v>60633</v>
      </c>
      <c r="F22" s="35">
        <v>34646</v>
      </c>
      <c r="G22" s="35">
        <v>10835</v>
      </c>
      <c r="H22" s="35">
        <v>85168</v>
      </c>
      <c r="I22" s="35">
        <v>57983</v>
      </c>
      <c r="J22" s="35">
        <v>103934</v>
      </c>
      <c r="K22" s="35">
        <v>116372</v>
      </c>
      <c r="L22" s="36">
        <v>58451.4</v>
      </c>
    </row>
    <row r="23" spans="1:12" ht="16.55" customHeight="1" x14ac:dyDescent="0.15">
      <c r="A23" s="34" t="s">
        <v>89</v>
      </c>
      <c r="B23" s="35">
        <v>257829.66700000002</v>
      </c>
      <c r="C23" s="35">
        <v>164812</v>
      </c>
      <c r="D23" s="35">
        <v>172689</v>
      </c>
      <c r="E23" s="35">
        <v>158038</v>
      </c>
      <c r="F23" s="35">
        <v>176279</v>
      </c>
      <c r="G23" s="35">
        <v>189517</v>
      </c>
      <c r="H23" s="35">
        <v>179365</v>
      </c>
      <c r="I23" s="35">
        <v>189712</v>
      </c>
      <c r="J23" s="35">
        <v>201482</v>
      </c>
      <c r="K23" s="35">
        <v>172840</v>
      </c>
      <c r="L23" s="36">
        <v>186256.4</v>
      </c>
    </row>
    <row r="24" spans="1:12" ht="16.55" customHeight="1" x14ac:dyDescent="0.15">
      <c r="A24" s="34" t="s">
        <v>62</v>
      </c>
      <c r="B24" s="35">
        <v>558737</v>
      </c>
      <c r="C24" s="35">
        <v>703514</v>
      </c>
      <c r="D24" s="35">
        <v>602252</v>
      </c>
      <c r="E24" s="35">
        <v>659866</v>
      </c>
      <c r="F24" s="35">
        <v>695395</v>
      </c>
      <c r="G24" s="35">
        <v>550291</v>
      </c>
      <c r="H24" s="35">
        <v>800281</v>
      </c>
      <c r="I24" s="35">
        <v>798274</v>
      </c>
      <c r="J24" s="35">
        <v>892359</v>
      </c>
      <c r="K24" s="35">
        <v>1643274</v>
      </c>
      <c r="L24" s="36">
        <v>790424.3</v>
      </c>
    </row>
    <row r="25" spans="1:12" ht="16.55" customHeight="1" x14ac:dyDescent="0.15">
      <c r="A25" s="34" t="s">
        <v>63</v>
      </c>
      <c r="B25" s="35">
        <v>33308</v>
      </c>
      <c r="C25" s="35">
        <v>46854</v>
      </c>
      <c r="D25" s="35">
        <v>24382</v>
      </c>
      <c r="E25" s="35">
        <v>27667</v>
      </c>
      <c r="F25" s="35">
        <v>28651</v>
      </c>
      <c r="G25" s="35">
        <v>32195</v>
      </c>
      <c r="H25" s="35">
        <v>23182</v>
      </c>
      <c r="I25" s="35">
        <v>17184</v>
      </c>
      <c r="J25" s="35">
        <v>17091</v>
      </c>
      <c r="K25" s="35">
        <v>18996</v>
      </c>
      <c r="L25" s="36">
        <v>26951</v>
      </c>
    </row>
    <row r="26" spans="1:12" s="28" customFormat="1" ht="16.55" customHeight="1" x14ac:dyDescent="0.15">
      <c r="A26" s="38" t="s">
        <v>90</v>
      </c>
      <c r="B26" s="35">
        <v>4392</v>
      </c>
      <c r="C26" s="35">
        <v>3268</v>
      </c>
      <c r="D26" s="35">
        <v>4898</v>
      </c>
      <c r="E26" s="35">
        <v>4515</v>
      </c>
      <c r="F26" s="35">
        <v>3023</v>
      </c>
      <c r="G26" s="35">
        <v>6093</v>
      </c>
      <c r="H26" s="35">
        <v>5237</v>
      </c>
      <c r="I26" s="35">
        <v>3044</v>
      </c>
      <c r="J26" s="35">
        <v>1658</v>
      </c>
      <c r="K26" s="35">
        <v>4629</v>
      </c>
      <c r="L26" s="36">
        <v>4075.7</v>
      </c>
    </row>
    <row r="27" spans="1:12" ht="16.55" customHeight="1" x14ac:dyDescent="0.15">
      <c r="A27" s="34" t="s">
        <v>65</v>
      </c>
      <c r="B27" s="35">
        <v>11108</v>
      </c>
      <c r="C27" s="35">
        <v>6598</v>
      </c>
      <c r="D27" s="35">
        <v>4496</v>
      </c>
      <c r="E27" s="35">
        <v>3571</v>
      </c>
      <c r="F27" s="35">
        <v>2942</v>
      </c>
      <c r="G27" s="35">
        <v>4576</v>
      </c>
      <c r="H27" s="35">
        <v>1637</v>
      </c>
      <c r="I27" s="35">
        <v>4094</v>
      </c>
      <c r="J27" s="35">
        <v>1683</v>
      </c>
      <c r="K27" s="35">
        <v>679</v>
      </c>
      <c r="L27" s="36">
        <v>4138.3999999999996</v>
      </c>
    </row>
    <row r="28" spans="1:12" ht="16.55" customHeight="1" x14ac:dyDescent="0.15">
      <c r="A28" s="34" t="s">
        <v>66</v>
      </c>
      <c r="B28" s="35">
        <v>185605</v>
      </c>
      <c r="C28" s="35">
        <v>204948</v>
      </c>
      <c r="D28" s="35">
        <v>197243</v>
      </c>
      <c r="E28" s="35">
        <v>205080</v>
      </c>
      <c r="F28" s="35">
        <v>161492</v>
      </c>
      <c r="G28" s="35">
        <v>136767</v>
      </c>
      <c r="H28" s="35">
        <v>135044</v>
      </c>
      <c r="I28" s="35">
        <v>149724</v>
      </c>
      <c r="J28" s="35">
        <v>110383</v>
      </c>
      <c r="K28" s="35">
        <v>120729</v>
      </c>
      <c r="L28" s="36">
        <v>160701.5</v>
      </c>
    </row>
    <row r="29" spans="1:12" ht="16.55" customHeight="1" x14ac:dyDescent="0.15">
      <c r="A29" s="34" t="s">
        <v>91</v>
      </c>
      <c r="B29" s="35">
        <v>19135</v>
      </c>
      <c r="C29" s="35">
        <v>15958</v>
      </c>
      <c r="D29" s="35">
        <v>20805</v>
      </c>
      <c r="E29" s="35">
        <v>24687</v>
      </c>
      <c r="F29" s="35">
        <v>21520</v>
      </c>
      <c r="G29" s="35">
        <v>18316</v>
      </c>
      <c r="H29" s="35">
        <v>22693</v>
      </c>
      <c r="I29" s="35">
        <v>31819</v>
      </c>
      <c r="J29" s="35">
        <v>30696</v>
      </c>
      <c r="K29" s="35">
        <v>25001</v>
      </c>
      <c r="L29" s="36">
        <v>23063</v>
      </c>
    </row>
    <row r="30" spans="1:12" ht="16.55" customHeight="1" x14ac:dyDescent="0.15">
      <c r="A30" s="34" t="s">
        <v>68</v>
      </c>
      <c r="B30" s="35">
        <v>35416</v>
      </c>
      <c r="C30" s="35">
        <v>26105</v>
      </c>
      <c r="D30" s="35">
        <v>33903</v>
      </c>
      <c r="E30" s="35">
        <v>52131</v>
      </c>
      <c r="F30" s="35">
        <v>62790</v>
      </c>
      <c r="G30" s="35">
        <v>89380</v>
      </c>
      <c r="H30" s="35">
        <v>91960</v>
      </c>
      <c r="I30" s="35">
        <v>81230</v>
      </c>
      <c r="J30" s="35">
        <v>93996</v>
      </c>
      <c r="K30" s="35">
        <v>100990</v>
      </c>
      <c r="L30" s="36">
        <v>66790.100000000006</v>
      </c>
    </row>
    <row r="31" spans="1:12" ht="16.55" customHeight="1" x14ac:dyDescent="0.15">
      <c r="A31" s="34" t="s">
        <v>69</v>
      </c>
      <c r="B31" s="35">
        <v>62528</v>
      </c>
      <c r="C31" s="35">
        <v>51223</v>
      </c>
      <c r="D31" s="35">
        <v>48184</v>
      </c>
      <c r="E31" s="35">
        <v>63901</v>
      </c>
      <c r="F31" s="35">
        <v>63313</v>
      </c>
      <c r="G31" s="35">
        <v>55008</v>
      </c>
      <c r="H31" s="35">
        <v>55644</v>
      </c>
      <c r="I31" s="35">
        <v>59432</v>
      </c>
      <c r="J31" s="35">
        <v>60600</v>
      </c>
      <c r="K31" s="35">
        <v>55830</v>
      </c>
      <c r="L31" s="36">
        <v>57566.3</v>
      </c>
    </row>
    <row r="32" spans="1:12" ht="16.55" customHeight="1" x14ac:dyDescent="0.15">
      <c r="A32" s="34" t="s">
        <v>70</v>
      </c>
      <c r="B32" s="35">
        <v>17224</v>
      </c>
      <c r="C32" s="35">
        <v>7886</v>
      </c>
      <c r="D32" s="35">
        <v>5368</v>
      </c>
      <c r="E32" s="35">
        <v>11919</v>
      </c>
      <c r="F32" s="35">
        <v>7905</v>
      </c>
      <c r="G32" s="35">
        <v>4216</v>
      </c>
      <c r="H32" s="35">
        <v>4145</v>
      </c>
      <c r="I32" s="35">
        <v>5995</v>
      </c>
      <c r="J32" s="35">
        <v>1131</v>
      </c>
      <c r="K32" s="35">
        <v>441</v>
      </c>
      <c r="L32" s="36">
        <v>6623</v>
      </c>
    </row>
    <row r="33" spans="1:13" ht="16.55" customHeight="1" x14ac:dyDescent="0.15">
      <c r="A33" s="34" t="s">
        <v>92</v>
      </c>
      <c r="B33" s="35">
        <v>97761</v>
      </c>
      <c r="C33" s="35">
        <v>106944</v>
      </c>
      <c r="D33" s="35">
        <v>63387</v>
      </c>
      <c r="E33" s="35">
        <v>80051</v>
      </c>
      <c r="F33" s="35">
        <v>91878</v>
      </c>
      <c r="G33" s="35">
        <v>55290</v>
      </c>
      <c r="H33" s="35">
        <v>55083</v>
      </c>
      <c r="I33" s="35">
        <v>55714</v>
      </c>
      <c r="J33" s="35">
        <v>48636</v>
      </c>
      <c r="K33" s="35">
        <v>46169</v>
      </c>
      <c r="L33" s="36">
        <v>70091.3</v>
      </c>
    </row>
    <row r="34" spans="1:13" ht="16.55" customHeight="1" x14ac:dyDescent="0.15">
      <c r="A34" s="34" t="s">
        <v>72</v>
      </c>
      <c r="B34" s="35">
        <v>44266</v>
      </c>
      <c r="C34" s="35">
        <v>50298</v>
      </c>
      <c r="D34" s="35">
        <v>48239</v>
      </c>
      <c r="E34" s="35">
        <v>46718</v>
      </c>
      <c r="F34" s="35">
        <v>45561</v>
      </c>
      <c r="G34" s="35">
        <v>67590</v>
      </c>
      <c r="H34" s="35">
        <v>48044</v>
      </c>
      <c r="I34" s="35">
        <v>71475</v>
      </c>
      <c r="J34" s="35">
        <v>113343</v>
      </c>
      <c r="K34" s="35">
        <v>98920</v>
      </c>
      <c r="L34" s="36">
        <v>63445.4</v>
      </c>
    </row>
    <row r="35" spans="1:13" ht="16.55" customHeight="1" x14ac:dyDescent="0.15">
      <c r="A35" s="34" t="s">
        <v>73</v>
      </c>
      <c r="B35" s="35">
        <v>34566</v>
      </c>
      <c r="C35" s="35">
        <v>38207</v>
      </c>
      <c r="D35" s="35">
        <v>39976</v>
      </c>
      <c r="E35" s="35">
        <v>37928</v>
      </c>
      <c r="F35" s="35">
        <v>35030</v>
      </c>
      <c r="G35" s="35">
        <v>24161</v>
      </c>
      <c r="H35" s="35">
        <v>27270</v>
      </c>
      <c r="I35" s="35">
        <v>30228</v>
      </c>
      <c r="J35" s="35">
        <v>41022</v>
      </c>
      <c r="K35" s="35">
        <v>51590</v>
      </c>
      <c r="L35" s="36">
        <v>35997.800000000003</v>
      </c>
    </row>
    <row r="36" spans="1:13" ht="16.55" customHeight="1" x14ac:dyDescent="0.15">
      <c r="A36" s="34" t="s">
        <v>74</v>
      </c>
      <c r="B36" s="35">
        <v>132561</v>
      </c>
      <c r="C36" s="35">
        <v>123336</v>
      </c>
      <c r="D36" s="35">
        <v>135225</v>
      </c>
      <c r="E36" s="35">
        <v>120319</v>
      </c>
      <c r="F36" s="35">
        <v>99692</v>
      </c>
      <c r="G36" s="35">
        <v>97656</v>
      </c>
      <c r="H36" s="35">
        <v>82632</v>
      </c>
      <c r="I36" s="35">
        <v>53830</v>
      </c>
      <c r="J36" s="35">
        <v>61627</v>
      </c>
      <c r="K36" s="35">
        <v>47482</v>
      </c>
      <c r="L36" s="36">
        <v>95436</v>
      </c>
    </row>
    <row r="37" spans="1:13" ht="16.55" customHeight="1" x14ac:dyDescent="0.15">
      <c r="A37" s="34" t="s">
        <v>93</v>
      </c>
      <c r="B37" s="35">
        <v>59347</v>
      </c>
      <c r="C37" s="35">
        <v>59446</v>
      </c>
      <c r="D37" s="35">
        <v>56109</v>
      </c>
      <c r="E37" s="35">
        <v>46499</v>
      </c>
      <c r="F37" s="35">
        <v>56987</v>
      </c>
      <c r="G37" s="35">
        <v>45480</v>
      </c>
      <c r="H37" s="35">
        <v>43630</v>
      </c>
      <c r="I37" s="35">
        <v>46691</v>
      </c>
      <c r="J37" s="35">
        <v>50054</v>
      </c>
      <c r="K37" s="35">
        <v>54014</v>
      </c>
      <c r="L37" s="36">
        <v>51825.7</v>
      </c>
    </row>
    <row r="38" spans="1:13" ht="16.55" customHeight="1" x14ac:dyDescent="0.15">
      <c r="A38" s="34" t="s">
        <v>76</v>
      </c>
      <c r="B38" s="35">
        <v>531</v>
      </c>
      <c r="C38" s="35">
        <v>646</v>
      </c>
      <c r="D38" s="35">
        <v>600</v>
      </c>
      <c r="E38" s="35">
        <v>528</v>
      </c>
      <c r="F38" s="35">
        <v>915</v>
      </c>
      <c r="G38" s="35">
        <v>1451</v>
      </c>
      <c r="H38" s="35">
        <v>1195</v>
      </c>
      <c r="I38" s="35">
        <v>846</v>
      </c>
      <c r="J38" s="35">
        <v>922</v>
      </c>
      <c r="K38" s="35">
        <v>877</v>
      </c>
      <c r="L38" s="36">
        <v>851.1</v>
      </c>
    </row>
    <row r="39" spans="1:13" ht="16.55" customHeight="1" x14ac:dyDescent="0.15">
      <c r="A39" s="34" t="s">
        <v>94</v>
      </c>
      <c r="B39" s="35">
        <v>1978</v>
      </c>
      <c r="C39" s="35">
        <v>1365</v>
      </c>
      <c r="D39" s="35">
        <v>2848</v>
      </c>
      <c r="E39" s="35">
        <v>2095</v>
      </c>
      <c r="F39" s="35">
        <v>4125</v>
      </c>
      <c r="G39" s="35">
        <v>4683</v>
      </c>
      <c r="H39" s="35">
        <v>4830</v>
      </c>
      <c r="I39" s="35">
        <v>3580</v>
      </c>
      <c r="J39" s="35">
        <v>3592</v>
      </c>
      <c r="K39" s="35">
        <v>3202</v>
      </c>
      <c r="L39" s="36">
        <v>3229.8</v>
      </c>
    </row>
    <row r="40" spans="1:13" ht="16.55" customHeight="1" x14ac:dyDescent="0.15">
      <c r="A40" s="34" t="s">
        <v>95</v>
      </c>
      <c r="B40" s="35">
        <v>31017</v>
      </c>
      <c r="C40" s="35">
        <v>33366</v>
      </c>
      <c r="D40" s="35">
        <v>34095</v>
      </c>
      <c r="E40" s="35">
        <v>26950</v>
      </c>
      <c r="F40" s="35">
        <v>19491</v>
      </c>
      <c r="G40" s="35">
        <v>31827</v>
      </c>
      <c r="H40" s="35">
        <v>16217</v>
      </c>
      <c r="I40" s="35">
        <v>29243</v>
      </c>
      <c r="J40" s="35">
        <v>31453</v>
      </c>
      <c r="K40" s="35">
        <v>20026</v>
      </c>
      <c r="L40" s="36">
        <v>27368.5</v>
      </c>
    </row>
    <row r="41" spans="1:13" ht="18" customHeight="1" x14ac:dyDescent="0.15">
      <c r="A41" s="29" t="s">
        <v>96</v>
      </c>
      <c r="B41" s="39">
        <v>2983001</v>
      </c>
      <c r="C41" s="39">
        <v>3046139</v>
      </c>
      <c r="D41" s="39">
        <v>2787077</v>
      </c>
      <c r="E41" s="39">
        <v>2740701</v>
      </c>
      <c r="F41" s="39">
        <v>2799073</v>
      </c>
      <c r="G41" s="39">
        <v>2438897</v>
      </c>
      <c r="H41" s="39">
        <v>2686564</v>
      </c>
      <c r="I41" s="39">
        <v>2663522</v>
      </c>
      <c r="J41" s="39">
        <v>3028979</v>
      </c>
      <c r="K41" s="39">
        <v>3602986</v>
      </c>
      <c r="L41" s="40">
        <v>2877693.8999999994</v>
      </c>
      <c r="M41" s="37"/>
    </row>
    <row r="42" spans="1:13" x14ac:dyDescent="0.15">
      <c r="G42" s="41"/>
      <c r="L42" s="19" t="s">
        <v>680</v>
      </c>
    </row>
    <row r="43" spans="1:13" x14ac:dyDescent="0.15"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</row>
    <row r="44" spans="1:13" x14ac:dyDescent="0.15"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</row>
  </sheetData>
  <sheetProtection selectLockedCells="1" selectUnlockedCells="1"/>
  <mergeCells count="1">
    <mergeCell ref="A1:B1"/>
  </mergeCells>
  <phoneticPr fontId="2"/>
  <pageMargins left="0.78740157480314965" right="0.39370078740157483" top="0.39370078740157483" bottom="0.39370078740157483" header="0" footer="0"/>
  <pageSetup paperSize="9" scale="80" firstPageNumber="0" orientation="landscape" horizontalDpi="300" verticalDpi="300" r:id="rId1"/>
  <headerFooter scaleWithDoc="0" alignWithMargins="0">
    <oddFooter>&amp;C&amp;"ＭＳ 明朝,標準"－４２－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fitToPage="1"/>
  </sheetPr>
  <dimension ref="A1:N43"/>
  <sheetViews>
    <sheetView view="pageLayout" zoomScaleNormal="100" workbookViewId="0">
      <selection activeCell="F22" sqref="F22"/>
    </sheetView>
  </sheetViews>
  <sheetFormatPr defaultColWidth="9" defaultRowHeight="14.4" x14ac:dyDescent="0.15"/>
  <cols>
    <col min="1" max="1" width="26" style="1" customWidth="1"/>
    <col min="2" max="11" width="12.6640625" style="1" customWidth="1"/>
    <col min="12" max="12" width="13.77734375" style="1" customWidth="1"/>
    <col min="13" max="16384" width="9" style="1"/>
  </cols>
  <sheetData>
    <row r="1" spans="1:14" s="32" customFormat="1" ht="20.95" customHeight="1" x14ac:dyDescent="0.25">
      <c r="A1" s="421" t="s">
        <v>97</v>
      </c>
      <c r="B1" s="421"/>
      <c r="E1" s="42"/>
      <c r="K1" s="422" t="s">
        <v>98</v>
      </c>
      <c r="L1" s="422"/>
    </row>
    <row r="2" spans="1:14" ht="20.95" customHeight="1" x14ac:dyDescent="0.15">
      <c r="A2" s="20" t="s">
        <v>99</v>
      </c>
      <c r="B2" s="21" t="s">
        <v>517</v>
      </c>
      <c r="C2" s="21" t="s">
        <v>518</v>
      </c>
      <c r="D2" s="21" t="s">
        <v>519</v>
      </c>
      <c r="E2" s="21" t="s">
        <v>520</v>
      </c>
      <c r="F2" s="21" t="s">
        <v>521</v>
      </c>
      <c r="G2" s="21" t="s">
        <v>522</v>
      </c>
      <c r="H2" s="21" t="s">
        <v>523</v>
      </c>
      <c r="I2" s="21" t="s">
        <v>528</v>
      </c>
      <c r="J2" s="21" t="s">
        <v>525</v>
      </c>
      <c r="K2" s="21" t="s">
        <v>526</v>
      </c>
      <c r="L2" s="22" t="s">
        <v>527</v>
      </c>
    </row>
    <row r="3" spans="1:14" ht="16.55" customHeight="1" x14ac:dyDescent="0.15">
      <c r="A3" s="34" t="s">
        <v>41</v>
      </c>
      <c r="B3" s="35">
        <v>345.31325463714325</v>
      </c>
      <c r="C3" s="35">
        <v>414.86652327100461</v>
      </c>
      <c r="D3" s="35">
        <v>277.65756938632478</v>
      </c>
      <c r="E3" s="35">
        <v>352.4732386482894</v>
      </c>
      <c r="F3" s="35">
        <v>418.70680880698558</v>
      </c>
      <c r="G3" s="35">
        <v>469.02434837174332</v>
      </c>
      <c r="H3" s="35">
        <v>334.42288973900446</v>
      </c>
      <c r="I3" s="35">
        <v>416.65114835505898</v>
      </c>
      <c r="J3" s="35">
        <v>415.76808271643932</v>
      </c>
      <c r="K3" s="35">
        <v>627.11714968391539</v>
      </c>
      <c r="L3" s="36">
        <v>407.2</v>
      </c>
      <c r="N3" s="37"/>
    </row>
    <row r="4" spans="1:14" ht="16.55" customHeight="1" x14ac:dyDescent="0.15">
      <c r="A4" s="34" t="s">
        <v>83</v>
      </c>
      <c r="B4" s="35">
        <v>799.50888921960313</v>
      </c>
      <c r="C4" s="35">
        <v>701.23671320005451</v>
      </c>
      <c r="D4" s="35">
        <v>725.87033794748606</v>
      </c>
      <c r="E4" s="35">
        <v>656.572642394902</v>
      </c>
      <c r="F4" s="35">
        <v>653.73970446577039</v>
      </c>
      <c r="G4" s="35">
        <v>729.06445772076449</v>
      </c>
      <c r="H4" s="35">
        <v>653.01023648522437</v>
      </c>
      <c r="I4" s="35">
        <v>720.92426116534875</v>
      </c>
      <c r="J4" s="35">
        <v>741.9054047869663</v>
      </c>
      <c r="K4" s="35">
        <v>779.6595990630608</v>
      </c>
      <c r="L4" s="36">
        <v>716.1</v>
      </c>
      <c r="N4" s="37"/>
    </row>
    <row r="5" spans="1:14" ht="16.55" customHeight="1" x14ac:dyDescent="0.15">
      <c r="A5" s="34" t="s">
        <v>43</v>
      </c>
      <c r="B5" s="35">
        <v>835.17994956827386</v>
      </c>
      <c r="C5" s="35">
        <v>762.52570778453594</v>
      </c>
      <c r="D5" s="35">
        <v>830.81545780819636</v>
      </c>
      <c r="E5" s="35">
        <v>748.65296618200523</v>
      </c>
      <c r="F5" s="35">
        <v>711.47042290778029</v>
      </c>
      <c r="G5" s="35">
        <v>794.37142971277922</v>
      </c>
      <c r="H5" s="35">
        <v>728.13782808807071</v>
      </c>
      <c r="I5" s="35">
        <v>731.4191849868364</v>
      </c>
      <c r="J5" s="35">
        <v>828.48784055586032</v>
      </c>
      <c r="K5" s="35">
        <v>850.25284667515223</v>
      </c>
      <c r="L5" s="36">
        <v>782.1</v>
      </c>
      <c r="N5" s="37"/>
    </row>
    <row r="6" spans="1:14" ht="16.55" customHeight="1" x14ac:dyDescent="0.15">
      <c r="A6" s="34" t="s">
        <v>84</v>
      </c>
      <c r="B6" s="35">
        <v>569.08706293877106</v>
      </c>
      <c r="C6" s="35">
        <v>502.32319798179867</v>
      </c>
      <c r="D6" s="35">
        <v>521.27077321126478</v>
      </c>
      <c r="E6" s="35">
        <v>488.86371305982738</v>
      </c>
      <c r="F6" s="35">
        <v>465.36452790648173</v>
      </c>
      <c r="G6" s="35">
        <v>459.02639854352861</v>
      </c>
      <c r="H6" s="35">
        <v>429.03633775538822</v>
      </c>
      <c r="I6" s="35">
        <v>425.7204544404932</v>
      </c>
      <c r="J6" s="35">
        <v>457.90303804123323</v>
      </c>
      <c r="K6" s="35">
        <v>431.91237220388462</v>
      </c>
      <c r="L6" s="36">
        <v>475.1</v>
      </c>
      <c r="N6" s="37"/>
    </row>
    <row r="7" spans="1:14" ht="16.55" customHeight="1" x14ac:dyDescent="0.15">
      <c r="A7" s="34" t="s">
        <v>45</v>
      </c>
      <c r="B7" s="35">
        <v>1106.9709672411116</v>
      </c>
      <c r="C7" s="35">
        <v>1125.8587805828429</v>
      </c>
      <c r="D7" s="35">
        <v>1058.2488527737235</v>
      </c>
      <c r="E7" s="35">
        <v>1003.1127017428387</v>
      </c>
      <c r="F7" s="35">
        <v>1128.5292359621671</v>
      </c>
      <c r="G7" s="35">
        <v>1203.4997237060231</v>
      </c>
      <c r="H7" s="35">
        <v>1060.49896777354</v>
      </c>
      <c r="I7" s="35">
        <v>886.49155722326452</v>
      </c>
      <c r="J7" s="35">
        <v>980.82992944671366</v>
      </c>
      <c r="K7" s="35">
        <v>942.43803541968953</v>
      </c>
      <c r="L7" s="36">
        <v>1049.5999999999999</v>
      </c>
      <c r="N7" s="37"/>
    </row>
    <row r="8" spans="1:14" ht="16.55" customHeight="1" x14ac:dyDescent="0.15">
      <c r="A8" s="34" t="s">
        <v>46</v>
      </c>
      <c r="B8" s="35">
        <v>230.42836041358936</v>
      </c>
      <c r="C8" s="35">
        <v>230.69571865443424</v>
      </c>
      <c r="D8" s="35">
        <v>229.04656319290464</v>
      </c>
      <c r="E8" s="35">
        <v>273.08165777595406</v>
      </c>
      <c r="F8" s="35">
        <v>302.36262277674541</v>
      </c>
      <c r="G8" s="35">
        <v>210.57315770736918</v>
      </c>
      <c r="H8" s="35">
        <v>186.11689048609799</v>
      </c>
      <c r="I8" s="35">
        <v>269.25981873111783</v>
      </c>
      <c r="J8" s="35">
        <v>200.46847550263516</v>
      </c>
      <c r="K8" s="35">
        <v>174.72316159405875</v>
      </c>
      <c r="L8" s="36">
        <v>230.7</v>
      </c>
      <c r="N8" s="37"/>
    </row>
    <row r="9" spans="1:14" ht="16.55" customHeight="1" x14ac:dyDescent="0.15">
      <c r="A9" s="34" t="s">
        <v>47</v>
      </c>
      <c r="B9" s="35">
        <v>343.09406398889661</v>
      </c>
      <c r="C9" s="35">
        <v>426.96756566506195</v>
      </c>
      <c r="D9" s="35">
        <v>380.56967460567557</v>
      </c>
      <c r="E9" s="35">
        <v>366.53554191046487</v>
      </c>
      <c r="F9" s="35">
        <v>302.33157696249407</v>
      </c>
      <c r="G9" s="35">
        <v>440.12698412698415</v>
      </c>
      <c r="H9" s="35">
        <v>301.3420006104144</v>
      </c>
      <c r="I9" s="35">
        <v>399.87681106126348</v>
      </c>
      <c r="J9" s="35">
        <v>361.14368469220483</v>
      </c>
      <c r="K9" s="35">
        <v>404.83249096030528</v>
      </c>
      <c r="L9" s="36">
        <v>372.7</v>
      </c>
      <c r="N9" s="37"/>
    </row>
    <row r="10" spans="1:14" ht="16.55" customHeight="1" x14ac:dyDescent="0.15">
      <c r="A10" s="34" t="s">
        <v>48</v>
      </c>
      <c r="B10" s="35">
        <v>221.91283018010859</v>
      </c>
      <c r="C10" s="35">
        <v>241.8555720148056</v>
      </c>
      <c r="D10" s="35">
        <v>227.06718032818702</v>
      </c>
      <c r="E10" s="35">
        <v>224.43506749465277</v>
      </c>
      <c r="F10" s="35">
        <v>233.39463037881575</v>
      </c>
      <c r="G10" s="35">
        <v>240.845133603481</v>
      </c>
      <c r="H10" s="35">
        <v>213.81067997768093</v>
      </c>
      <c r="I10" s="35">
        <v>226.15128236393937</v>
      </c>
      <c r="J10" s="35">
        <v>221.29838665271737</v>
      </c>
      <c r="K10" s="35">
        <v>194.74554473635862</v>
      </c>
      <c r="L10" s="36">
        <v>224.6</v>
      </c>
      <c r="N10" s="37"/>
    </row>
    <row r="11" spans="1:14" ht="16.55" customHeight="1" x14ac:dyDescent="0.15">
      <c r="A11" s="34" t="s">
        <v>49</v>
      </c>
      <c r="B11" s="35">
        <v>93.743187268367123</v>
      </c>
      <c r="C11" s="35">
        <v>126.52781472613874</v>
      </c>
      <c r="D11" s="35">
        <v>109.29145735410971</v>
      </c>
      <c r="E11" s="35">
        <v>107.11819144527833</v>
      </c>
      <c r="F11" s="35">
        <v>146.59262365172489</v>
      </c>
      <c r="G11" s="35">
        <v>180.66111313929176</v>
      </c>
      <c r="H11" s="35">
        <v>189.97774300888076</v>
      </c>
      <c r="I11" s="35">
        <v>235.63051976255971</v>
      </c>
      <c r="J11" s="35">
        <v>286.25938705094376</v>
      </c>
      <c r="K11" s="35">
        <v>314.17910447761193</v>
      </c>
      <c r="L11" s="36">
        <v>179</v>
      </c>
      <c r="N11" s="37"/>
    </row>
    <row r="12" spans="1:14" ht="16.55" customHeight="1" x14ac:dyDescent="0.15">
      <c r="A12" s="34" t="s">
        <v>85</v>
      </c>
      <c r="B12" s="35">
        <v>183.70156690487116</v>
      </c>
      <c r="C12" s="35">
        <v>142.78116690129829</v>
      </c>
      <c r="D12" s="35">
        <v>122.71093616293</v>
      </c>
      <c r="E12" s="35">
        <v>113.8445360710629</v>
      </c>
      <c r="F12" s="35">
        <v>87.565970023221439</v>
      </c>
      <c r="G12" s="35">
        <v>85.547693522427039</v>
      </c>
      <c r="H12" s="35">
        <v>113.16888339004021</v>
      </c>
      <c r="I12" s="35">
        <v>87.100146351662133</v>
      </c>
      <c r="J12" s="35">
        <v>92.970733164103322</v>
      </c>
      <c r="K12" s="35">
        <v>92.219912424255824</v>
      </c>
      <c r="L12" s="36">
        <v>112.2</v>
      </c>
      <c r="N12" s="37"/>
    </row>
    <row r="13" spans="1:14" ht="16.55" customHeight="1" x14ac:dyDescent="0.15">
      <c r="A13" s="34" t="s">
        <v>51</v>
      </c>
      <c r="B13" s="35">
        <v>409.52137577664638</v>
      </c>
      <c r="C13" s="35">
        <v>313.46948996753071</v>
      </c>
      <c r="D13" s="35">
        <v>222.1785857751666</v>
      </c>
      <c r="E13" s="35">
        <v>289.25984636019996</v>
      </c>
      <c r="F13" s="35">
        <v>313.41664166060588</v>
      </c>
      <c r="G13" s="35">
        <v>299.88908588962022</v>
      </c>
      <c r="H13" s="35">
        <v>303.37118016121639</v>
      </c>
      <c r="I13" s="35">
        <v>340.5322618649007</v>
      </c>
      <c r="J13" s="35">
        <v>316.28814089802904</v>
      </c>
      <c r="K13" s="35">
        <v>407.25947788077207</v>
      </c>
      <c r="L13" s="36">
        <v>321.5</v>
      </c>
      <c r="N13" s="37"/>
    </row>
    <row r="14" spans="1:14" ht="16.55" customHeight="1" x14ac:dyDescent="0.15">
      <c r="A14" s="34" t="s">
        <v>52</v>
      </c>
      <c r="B14" s="35">
        <v>550.6510209640926</v>
      </c>
      <c r="C14" s="35">
        <v>554.18693961880285</v>
      </c>
      <c r="D14" s="35">
        <v>578.94844559055275</v>
      </c>
      <c r="E14" s="35">
        <v>522.4831514467046</v>
      </c>
      <c r="F14" s="35">
        <v>490.12270004624105</v>
      </c>
      <c r="G14" s="35">
        <v>526.28869101702105</v>
      </c>
      <c r="H14" s="35">
        <v>602.76422220736686</v>
      </c>
      <c r="I14" s="35">
        <v>541.48495926661349</v>
      </c>
      <c r="J14" s="35">
        <v>629.05016903980459</v>
      </c>
      <c r="K14" s="35">
        <v>524.71336547421299</v>
      </c>
      <c r="L14" s="36">
        <v>552.1</v>
      </c>
      <c r="N14" s="37"/>
    </row>
    <row r="15" spans="1:14" ht="16.55" customHeight="1" x14ac:dyDescent="0.15">
      <c r="A15" s="34" t="s">
        <v>53</v>
      </c>
      <c r="B15" s="35">
        <v>779.8319327731092</v>
      </c>
      <c r="C15" s="35">
        <v>598.00249687890141</v>
      </c>
      <c r="D15" s="35">
        <v>859.05044510385756</v>
      </c>
      <c r="E15" s="35">
        <v>556.0344827586207</v>
      </c>
      <c r="F15" s="35">
        <v>213.38155515370704</v>
      </c>
      <c r="G15" s="35">
        <v>434.88372093023253</v>
      </c>
      <c r="H15" s="35">
        <v>125.61972508249184</v>
      </c>
      <c r="I15" s="35">
        <v>301.65016501650166</v>
      </c>
      <c r="J15" s="35">
        <v>82.178856944237538</v>
      </c>
      <c r="K15" s="35">
        <v>156.41632170313423</v>
      </c>
      <c r="L15" s="36">
        <v>410.7</v>
      </c>
      <c r="N15" s="37"/>
    </row>
    <row r="16" spans="1:14" ht="16.55" customHeight="1" x14ac:dyDescent="0.15">
      <c r="A16" s="34" t="s">
        <v>54</v>
      </c>
      <c r="B16" s="35">
        <v>261.63640296853549</v>
      </c>
      <c r="C16" s="35">
        <v>205.56498425004457</v>
      </c>
      <c r="D16" s="35">
        <v>274.75174256646892</v>
      </c>
      <c r="E16" s="35">
        <v>244.59139754296953</v>
      </c>
      <c r="F16" s="35">
        <v>210.17204023614934</v>
      </c>
      <c r="G16" s="35">
        <v>199.09669558641264</v>
      </c>
      <c r="H16" s="35">
        <v>170.09606445615123</v>
      </c>
      <c r="I16" s="35">
        <v>129.78414179379158</v>
      </c>
      <c r="J16" s="35">
        <v>148.92978914437489</v>
      </c>
      <c r="K16" s="35">
        <v>202.42280557778881</v>
      </c>
      <c r="L16" s="36">
        <v>204.7</v>
      </c>
      <c r="N16" s="37"/>
    </row>
    <row r="17" spans="1:14" ht="16.55" customHeight="1" x14ac:dyDescent="0.15">
      <c r="A17" s="34" t="s">
        <v>86</v>
      </c>
      <c r="B17" s="35">
        <v>755.24537025403924</v>
      </c>
      <c r="C17" s="35">
        <v>827.16215408523101</v>
      </c>
      <c r="D17" s="35">
        <v>676.55755902353474</v>
      </c>
      <c r="E17" s="35">
        <v>805.39817142571258</v>
      </c>
      <c r="F17" s="35">
        <v>736.88213804151155</v>
      </c>
      <c r="G17" s="35">
        <v>775.00799403112342</v>
      </c>
      <c r="H17" s="35">
        <v>774.17979814646753</v>
      </c>
      <c r="I17" s="35">
        <v>781.20492281250961</v>
      </c>
      <c r="J17" s="35">
        <v>740.62855959407682</v>
      </c>
      <c r="K17" s="35">
        <v>599.05887086858843</v>
      </c>
      <c r="L17" s="36">
        <v>747.1</v>
      </c>
      <c r="N17" s="37"/>
    </row>
    <row r="18" spans="1:14" ht="16.55" customHeight="1" x14ac:dyDescent="0.15">
      <c r="A18" s="34" t="s">
        <v>56</v>
      </c>
      <c r="B18" s="35">
        <v>950.85019237929748</v>
      </c>
      <c r="C18" s="35">
        <v>1081.2094637800312</v>
      </c>
      <c r="D18" s="35">
        <v>1288.7377173091459</v>
      </c>
      <c r="E18" s="35">
        <v>1147.8463329452852</v>
      </c>
      <c r="F18" s="35">
        <v>1084.7457627118645</v>
      </c>
      <c r="G18" s="35">
        <v>1115.8695217130278</v>
      </c>
      <c r="H18" s="35">
        <v>1144.3329397874852</v>
      </c>
      <c r="I18" s="35">
        <v>1131.5367340391401</v>
      </c>
      <c r="J18" s="35">
        <v>1220.3562340966921</v>
      </c>
      <c r="K18" s="35">
        <v>1304.3864848844103</v>
      </c>
      <c r="L18" s="36">
        <v>1147</v>
      </c>
      <c r="N18" s="37"/>
    </row>
    <row r="19" spans="1:14" ht="16.55" customHeight="1" x14ac:dyDescent="0.15">
      <c r="A19" s="34" t="s">
        <v>87</v>
      </c>
      <c r="B19" s="35">
        <v>232.45563159726248</v>
      </c>
      <c r="C19" s="35">
        <v>244.16019699716134</v>
      </c>
      <c r="D19" s="35">
        <v>294.81890776974609</v>
      </c>
      <c r="E19" s="35">
        <v>318.15779273406389</v>
      </c>
      <c r="F19" s="35">
        <v>262.26354600833599</v>
      </c>
      <c r="G19" s="35">
        <v>281.49319066147859</v>
      </c>
      <c r="H19" s="35">
        <v>318.06703702719227</v>
      </c>
      <c r="I19" s="35">
        <v>274.88231338264961</v>
      </c>
      <c r="J19" s="35">
        <v>282.99594023585297</v>
      </c>
      <c r="K19" s="35">
        <v>308.20193454352722</v>
      </c>
      <c r="L19" s="36">
        <v>281.7</v>
      </c>
      <c r="N19" s="37"/>
    </row>
    <row r="20" spans="1:14" ht="16.55" customHeight="1" x14ac:dyDescent="0.15">
      <c r="A20" s="34" t="s">
        <v>58</v>
      </c>
      <c r="B20" s="35">
        <v>210.25983725775384</v>
      </c>
      <c r="C20" s="35">
        <v>180.55528031549116</v>
      </c>
      <c r="D20" s="35">
        <v>258.98724609231778</v>
      </c>
      <c r="E20" s="35">
        <v>399.59901936341731</v>
      </c>
      <c r="F20" s="35">
        <v>435.72158867479357</v>
      </c>
      <c r="G20" s="35">
        <v>321.09384268596511</v>
      </c>
      <c r="H20" s="35">
        <v>197.76396098340084</v>
      </c>
      <c r="I20" s="35">
        <v>294.8731408573928</v>
      </c>
      <c r="J20" s="35">
        <v>236.05758068260971</v>
      </c>
      <c r="K20" s="35">
        <v>120.75176726481783</v>
      </c>
      <c r="L20" s="36">
        <v>265.60000000000002</v>
      </c>
      <c r="N20" s="37"/>
    </row>
    <row r="21" spans="1:14" ht="16.55" customHeight="1" x14ac:dyDescent="0.15">
      <c r="A21" s="34" t="s">
        <v>88</v>
      </c>
      <c r="B21" s="35">
        <v>1239.5191402811085</v>
      </c>
      <c r="C21" s="35">
        <v>1220.8057587367932</v>
      </c>
      <c r="D21" s="35">
        <v>1166.2908680947012</v>
      </c>
      <c r="E21" s="35">
        <v>1520.2044555887742</v>
      </c>
      <c r="F21" s="35">
        <v>1396.3259628759172</v>
      </c>
      <c r="G21" s="35">
        <v>1150.2869278387782</v>
      </c>
      <c r="H21" s="35">
        <v>1325.2623855552365</v>
      </c>
      <c r="I21" s="35">
        <v>1362.095022197034</v>
      </c>
      <c r="J21" s="35">
        <v>1337.3762538517012</v>
      </c>
      <c r="K21" s="35">
        <v>1491.5236500627877</v>
      </c>
      <c r="L21" s="36">
        <v>1321</v>
      </c>
      <c r="N21" s="37"/>
    </row>
    <row r="22" spans="1:14" ht="16.55" customHeight="1" x14ac:dyDescent="0.15">
      <c r="A22" s="34" t="s">
        <v>60</v>
      </c>
      <c r="B22" s="35"/>
      <c r="C22" s="35">
        <v>709.55892661862424</v>
      </c>
      <c r="D22" s="35">
        <v>596.18378618823442</v>
      </c>
      <c r="E22" s="35">
        <v>666.41387496702714</v>
      </c>
      <c r="F22" s="35">
        <v>1104.571829369381</v>
      </c>
      <c r="G22" s="35">
        <v>734.32734666214833</v>
      </c>
      <c r="H22" s="35">
        <v>881.38259339749561</v>
      </c>
      <c r="I22" s="35">
        <v>953.84033295497534</v>
      </c>
      <c r="J22" s="35">
        <v>710.84938889686816</v>
      </c>
      <c r="K22" s="35">
        <v>806.72711643512741</v>
      </c>
      <c r="L22" s="36">
        <v>716.4</v>
      </c>
      <c r="N22" s="37"/>
    </row>
    <row r="23" spans="1:14" ht="16.55" customHeight="1" x14ac:dyDescent="0.15">
      <c r="A23" s="34" t="s">
        <v>89</v>
      </c>
      <c r="B23" s="35">
        <v>648.76094626673228</v>
      </c>
      <c r="C23" s="35">
        <v>645.46853765807543</v>
      </c>
      <c r="D23" s="35">
        <v>630.91497632548078</v>
      </c>
      <c r="E23" s="35">
        <v>576.52432128760188</v>
      </c>
      <c r="F23" s="35">
        <v>568.97781593650438</v>
      </c>
      <c r="G23" s="35">
        <v>629.11251639031354</v>
      </c>
      <c r="H23" s="35">
        <v>664.68162059803376</v>
      </c>
      <c r="I23" s="35">
        <v>788.34142956280357</v>
      </c>
      <c r="J23" s="35">
        <v>753.05734959933022</v>
      </c>
      <c r="K23" s="35">
        <v>620.19398106119047</v>
      </c>
      <c r="L23" s="36">
        <v>652.6</v>
      </c>
      <c r="N23" s="37"/>
    </row>
    <row r="24" spans="1:14" ht="16.55" customHeight="1" x14ac:dyDescent="0.15">
      <c r="A24" s="34" t="s">
        <v>62</v>
      </c>
      <c r="B24" s="35">
        <v>260.56799782120441</v>
      </c>
      <c r="C24" s="35">
        <v>238.60477152563942</v>
      </c>
      <c r="D24" s="35">
        <v>232.09842096521021</v>
      </c>
      <c r="E24" s="35">
        <v>261.6885511804154</v>
      </c>
      <c r="F24" s="35">
        <v>275.33678912392065</v>
      </c>
      <c r="G24" s="35">
        <v>254.51478596450332</v>
      </c>
      <c r="H24" s="35">
        <v>315.06034436602198</v>
      </c>
      <c r="I24" s="35">
        <v>310.18941093955522</v>
      </c>
      <c r="J24" s="35">
        <v>370.91076409714788</v>
      </c>
      <c r="K24" s="35">
        <v>614.1578843901342</v>
      </c>
      <c r="L24" s="36">
        <v>313.3</v>
      </c>
      <c r="N24" s="37"/>
    </row>
    <row r="25" spans="1:14" ht="16.55" customHeight="1" x14ac:dyDescent="0.15">
      <c r="A25" s="34" t="s">
        <v>63</v>
      </c>
      <c r="B25" s="35">
        <v>785.75135645199339</v>
      </c>
      <c r="C25" s="35">
        <v>803.38128632910957</v>
      </c>
      <c r="D25" s="35">
        <v>810.84137013634847</v>
      </c>
      <c r="E25" s="35">
        <v>820.58963103571</v>
      </c>
      <c r="F25" s="35">
        <v>816.31431990426802</v>
      </c>
      <c r="G25" s="35">
        <v>709.62551521964338</v>
      </c>
      <c r="H25" s="35">
        <v>752.63790136683872</v>
      </c>
      <c r="I25" s="35">
        <v>735.7424216475423</v>
      </c>
      <c r="J25" s="35">
        <v>676.76407697790455</v>
      </c>
      <c r="K25" s="35">
        <v>752.07854937049649</v>
      </c>
      <c r="L25" s="36">
        <v>766.4</v>
      </c>
      <c r="N25" s="37"/>
    </row>
    <row r="26" spans="1:14" s="28" customFormat="1" ht="16.55" customHeight="1" x14ac:dyDescent="0.15">
      <c r="A26" s="38" t="s">
        <v>90</v>
      </c>
      <c r="B26" s="35">
        <v>503.61197110423115</v>
      </c>
      <c r="C26" s="35">
        <v>700.08568980291341</v>
      </c>
      <c r="D26" s="35">
        <v>833.41841075378602</v>
      </c>
      <c r="E26" s="35">
        <v>578.17902420284281</v>
      </c>
      <c r="F26" s="35">
        <v>630.84307178631047</v>
      </c>
      <c r="G26" s="35">
        <v>465.1855245075584</v>
      </c>
      <c r="H26" s="35">
        <v>764.07936971111758</v>
      </c>
      <c r="I26" s="35">
        <v>708.07164456850433</v>
      </c>
      <c r="J26" s="35">
        <v>958.93580104106422</v>
      </c>
      <c r="K26" s="35">
        <v>1251.081081081081</v>
      </c>
      <c r="L26" s="36">
        <v>739.3</v>
      </c>
      <c r="M26" s="1"/>
      <c r="N26" s="37"/>
    </row>
    <row r="27" spans="1:14" ht="16.55" customHeight="1" x14ac:dyDescent="0.15">
      <c r="A27" s="34" t="s">
        <v>65</v>
      </c>
      <c r="B27" s="35">
        <v>5154.5243619489556</v>
      </c>
      <c r="C27" s="35">
        <v>5844.1098317094775</v>
      </c>
      <c r="D27" s="35">
        <v>6296.9187675070025</v>
      </c>
      <c r="E27" s="35">
        <v>6354.0925266903914</v>
      </c>
      <c r="F27" s="35">
        <v>5625.2390057361372</v>
      </c>
      <c r="G27" s="35">
        <v>5182.3329558323894</v>
      </c>
      <c r="H27" s="35">
        <v>6131.0861423220967</v>
      </c>
      <c r="I27" s="35">
        <v>5073.1102850061961</v>
      </c>
      <c r="J27" s="35">
        <v>6954.545454545454</v>
      </c>
      <c r="K27" s="35">
        <v>7804.5977011494251</v>
      </c>
      <c r="L27" s="36">
        <v>6042.1</v>
      </c>
      <c r="N27" s="37"/>
    </row>
    <row r="28" spans="1:14" ht="16.55" customHeight="1" x14ac:dyDescent="0.15">
      <c r="A28" s="34" t="s">
        <v>66</v>
      </c>
      <c r="B28" s="35">
        <v>965.77220669882342</v>
      </c>
      <c r="C28" s="35">
        <v>917.32163637991232</v>
      </c>
      <c r="D28" s="35">
        <v>946.44536573194375</v>
      </c>
      <c r="E28" s="35">
        <v>990.48539000241487</v>
      </c>
      <c r="F28" s="35">
        <v>988.83146782923905</v>
      </c>
      <c r="G28" s="35">
        <v>1116.119081427802</v>
      </c>
      <c r="H28" s="35">
        <v>1116.1399100766994</v>
      </c>
      <c r="I28" s="35">
        <v>1034.6843578314501</v>
      </c>
      <c r="J28" s="35">
        <v>1039.5543542751664</v>
      </c>
      <c r="K28" s="35">
        <v>1187.0391127367118</v>
      </c>
      <c r="L28" s="36">
        <v>1030.2</v>
      </c>
      <c r="N28" s="37"/>
    </row>
    <row r="29" spans="1:14" ht="16.55" customHeight="1" x14ac:dyDescent="0.15">
      <c r="A29" s="34" t="s">
        <v>91</v>
      </c>
      <c r="B29" s="35">
        <v>691.94329934186737</v>
      </c>
      <c r="C29" s="35">
        <v>605.9156320006075</v>
      </c>
      <c r="D29" s="35">
        <v>718.05756885483538</v>
      </c>
      <c r="E29" s="35">
        <v>704.0755212046887</v>
      </c>
      <c r="F29" s="35">
        <v>867.07764212901407</v>
      </c>
      <c r="G29" s="35">
        <v>826.49699923288654</v>
      </c>
      <c r="H29" s="35">
        <v>930.57492003608638</v>
      </c>
      <c r="I29" s="35">
        <v>1082.831376552663</v>
      </c>
      <c r="J29" s="35">
        <v>1244.2642886096473</v>
      </c>
      <c r="K29" s="35">
        <v>1187.0192764219923</v>
      </c>
      <c r="L29" s="36">
        <v>885.8</v>
      </c>
      <c r="N29" s="37"/>
    </row>
    <row r="30" spans="1:14" ht="16.55" customHeight="1" x14ac:dyDescent="0.15">
      <c r="A30" s="34" t="s">
        <v>68</v>
      </c>
      <c r="B30" s="35">
        <v>1213.0428825866557</v>
      </c>
      <c r="C30" s="35">
        <v>1050.587572440438</v>
      </c>
      <c r="D30" s="35">
        <v>999.05702077501098</v>
      </c>
      <c r="E30" s="35">
        <v>969.01371798208118</v>
      </c>
      <c r="F30" s="35">
        <v>1072.4900078570697</v>
      </c>
      <c r="G30" s="35">
        <v>1342.1831123391348</v>
      </c>
      <c r="H30" s="35">
        <v>1789.9408284023668</v>
      </c>
      <c r="I30" s="35">
        <v>1664.139965582234</v>
      </c>
      <c r="J30" s="35">
        <v>2120.1308221495433</v>
      </c>
      <c r="K30" s="35">
        <v>2473.5475653962967</v>
      </c>
      <c r="L30" s="36">
        <v>1469.4</v>
      </c>
      <c r="N30" s="37"/>
    </row>
    <row r="31" spans="1:14" ht="16.55" customHeight="1" x14ac:dyDescent="0.15">
      <c r="A31" s="34" t="s">
        <v>69</v>
      </c>
      <c r="B31" s="35">
        <v>143.94040543091421</v>
      </c>
      <c r="C31" s="35">
        <v>143.4010543083586</v>
      </c>
      <c r="D31" s="35">
        <v>140.55845322691684</v>
      </c>
      <c r="E31" s="35">
        <v>140.0069673738478</v>
      </c>
      <c r="F31" s="35">
        <v>140.00145943113142</v>
      </c>
      <c r="G31" s="35">
        <v>140.00081443173028</v>
      </c>
      <c r="H31" s="35">
        <v>140.07370710488161</v>
      </c>
      <c r="I31" s="35">
        <v>140.00471142520612</v>
      </c>
      <c r="J31" s="35">
        <v>140.0078090164105</v>
      </c>
      <c r="K31" s="35">
        <v>139.9984954487324</v>
      </c>
      <c r="L31" s="36">
        <v>140.80000000000001</v>
      </c>
      <c r="N31" s="37"/>
    </row>
    <row r="32" spans="1:14" ht="16.55" customHeight="1" x14ac:dyDescent="0.15">
      <c r="A32" s="34" t="s">
        <v>70</v>
      </c>
      <c r="B32" s="35">
        <v>977.02649044188547</v>
      </c>
      <c r="C32" s="35">
        <v>824.55039732329567</v>
      </c>
      <c r="D32" s="35">
        <v>1132.0118093631379</v>
      </c>
      <c r="E32" s="35">
        <v>623.28086597291224</v>
      </c>
      <c r="F32" s="35">
        <v>958.18181818181813</v>
      </c>
      <c r="G32" s="35">
        <v>894.92676714073446</v>
      </c>
      <c r="H32" s="35">
        <v>668.00966962127313</v>
      </c>
      <c r="I32" s="35">
        <v>643.24034334763951</v>
      </c>
      <c r="J32" s="35">
        <v>1147.0588235294117</v>
      </c>
      <c r="K32" s="35">
        <v>1179.1443850267381</v>
      </c>
      <c r="L32" s="36">
        <v>904.7</v>
      </c>
      <c r="N32" s="37"/>
    </row>
    <row r="33" spans="1:14" ht="16.55" customHeight="1" x14ac:dyDescent="0.15">
      <c r="A33" s="34" t="s">
        <v>92</v>
      </c>
      <c r="B33" s="35">
        <v>530.44204860527077</v>
      </c>
      <c r="C33" s="35">
        <v>554.28917948159778</v>
      </c>
      <c r="D33" s="35">
        <v>503.78712615541122</v>
      </c>
      <c r="E33" s="35">
        <v>536.06776936985204</v>
      </c>
      <c r="F33" s="35">
        <v>650.18292984976404</v>
      </c>
      <c r="G33" s="35">
        <v>575.89550761923613</v>
      </c>
      <c r="H33" s="35">
        <v>648.26409320936807</v>
      </c>
      <c r="I33" s="35">
        <v>620.31263917342119</v>
      </c>
      <c r="J33" s="35">
        <v>775.74326910807713</v>
      </c>
      <c r="K33" s="35">
        <v>715.06675339962214</v>
      </c>
      <c r="L33" s="36">
        <v>611</v>
      </c>
      <c r="N33" s="37"/>
    </row>
    <row r="34" spans="1:14" ht="16.55" customHeight="1" x14ac:dyDescent="0.15">
      <c r="A34" s="34" t="s">
        <v>72</v>
      </c>
      <c r="B34" s="35">
        <v>5039.3897996357018</v>
      </c>
      <c r="C34" s="35">
        <v>4805.3883634279164</v>
      </c>
      <c r="D34" s="35">
        <v>4157.8176176521292</v>
      </c>
      <c r="E34" s="35">
        <v>5008.8988956792109</v>
      </c>
      <c r="F34" s="35">
        <v>5765.0259395166395</v>
      </c>
      <c r="G34" s="35">
        <v>5755.2792915531336</v>
      </c>
      <c r="H34" s="35">
        <v>5324.0248226950353</v>
      </c>
      <c r="I34" s="35">
        <v>5789.3244775635831</v>
      </c>
      <c r="J34" s="35">
        <v>6064.6904596286586</v>
      </c>
      <c r="K34" s="35">
        <v>6445.5593927151886</v>
      </c>
      <c r="L34" s="36">
        <v>5415.5</v>
      </c>
      <c r="N34" s="37"/>
    </row>
    <row r="35" spans="1:14" ht="16.55" customHeight="1" x14ac:dyDescent="0.15">
      <c r="A35" s="34" t="s">
        <v>73</v>
      </c>
      <c r="B35" s="35">
        <v>681.39883299164171</v>
      </c>
      <c r="C35" s="35">
        <v>530.32132694843506</v>
      </c>
      <c r="D35" s="35">
        <v>481.22690228840389</v>
      </c>
      <c r="E35" s="35">
        <v>423.49735928270746</v>
      </c>
      <c r="F35" s="35">
        <v>437.15915188878211</v>
      </c>
      <c r="G35" s="35">
        <v>582.65608797356936</v>
      </c>
      <c r="H35" s="35">
        <v>603.74601487778955</v>
      </c>
      <c r="I35" s="35">
        <v>645.12549086563092</v>
      </c>
      <c r="J35" s="35">
        <v>630.93297240764105</v>
      </c>
      <c r="K35" s="35">
        <v>531.41738772146687</v>
      </c>
      <c r="L35" s="36">
        <v>554.70000000000005</v>
      </c>
      <c r="N35" s="37"/>
    </row>
    <row r="36" spans="1:14" ht="16.55" customHeight="1" x14ac:dyDescent="0.15">
      <c r="A36" s="34" t="s">
        <v>74</v>
      </c>
      <c r="B36" s="35">
        <v>459.54884402982748</v>
      </c>
      <c r="C36" s="35">
        <v>463.84529464195049</v>
      </c>
      <c r="D36" s="35">
        <v>517.83163626755299</v>
      </c>
      <c r="E36" s="35">
        <v>460.43663777433363</v>
      </c>
      <c r="F36" s="35">
        <v>467.53051854561483</v>
      </c>
      <c r="G36" s="35">
        <v>483.3881123034887</v>
      </c>
      <c r="H36" s="35">
        <v>600.45779893180247</v>
      </c>
      <c r="I36" s="35">
        <v>638.43918638439186</v>
      </c>
      <c r="J36" s="35">
        <v>599.62442593601622</v>
      </c>
      <c r="K36" s="35">
        <v>604.15049686358839</v>
      </c>
      <c r="L36" s="36">
        <v>529.5</v>
      </c>
      <c r="N36" s="37"/>
    </row>
    <row r="37" spans="1:14" ht="16.55" customHeight="1" x14ac:dyDescent="0.15">
      <c r="A37" s="34" t="s">
        <v>93</v>
      </c>
      <c r="B37" s="35">
        <v>758.78690243309927</v>
      </c>
      <c r="C37" s="35">
        <v>704.09456466380038</v>
      </c>
      <c r="D37" s="35">
        <v>632.70599113677122</v>
      </c>
      <c r="E37" s="35">
        <v>694.13924882068432</v>
      </c>
      <c r="F37" s="35">
        <v>610.38752383196595</v>
      </c>
      <c r="G37" s="35">
        <v>692.15316247641078</v>
      </c>
      <c r="H37" s="35">
        <v>788.35625101638868</v>
      </c>
      <c r="I37" s="35">
        <v>729.27339747594658</v>
      </c>
      <c r="J37" s="35">
        <v>711.44907966740095</v>
      </c>
      <c r="K37" s="35">
        <v>662.87860193412212</v>
      </c>
      <c r="L37" s="36">
        <v>698.4</v>
      </c>
      <c r="N37" s="37"/>
    </row>
    <row r="38" spans="1:14" ht="16.55" customHeight="1" x14ac:dyDescent="0.15">
      <c r="A38" s="34" t="s">
        <v>76</v>
      </c>
      <c r="B38" s="35">
        <v>649.93880048959602</v>
      </c>
      <c r="C38" s="35">
        <v>501.55279503105589</v>
      </c>
      <c r="D38" s="35">
        <v>517.24137931034488</v>
      </c>
      <c r="E38" s="35">
        <v>444.81887110362254</v>
      </c>
      <c r="F38" s="35">
        <v>504.13223140495865</v>
      </c>
      <c r="G38" s="35">
        <v>527.44456561250456</v>
      </c>
      <c r="H38" s="35">
        <v>437.08851499634238</v>
      </c>
      <c r="I38" s="35">
        <v>537.14285714285711</v>
      </c>
      <c r="J38" s="35">
        <v>803.83609415867488</v>
      </c>
      <c r="K38" s="35">
        <v>780.24911032028467</v>
      </c>
      <c r="L38" s="36">
        <v>570.29999999999995</v>
      </c>
      <c r="N38" s="37"/>
    </row>
    <row r="39" spans="1:14" ht="16.55" customHeight="1" x14ac:dyDescent="0.15">
      <c r="A39" s="34" t="s">
        <v>94</v>
      </c>
      <c r="B39" s="35">
        <v>7380.5970149253726</v>
      </c>
      <c r="C39" s="35">
        <v>7541.4364640883978</v>
      </c>
      <c r="D39" s="35">
        <v>4408.6687306501553</v>
      </c>
      <c r="E39" s="35">
        <v>11971.428571428571</v>
      </c>
      <c r="F39" s="35">
        <v>4239.4655704008228</v>
      </c>
      <c r="G39" s="35">
        <v>6328.3783783783783</v>
      </c>
      <c r="H39" s="35">
        <v>5897.4358974358975</v>
      </c>
      <c r="I39" s="35">
        <v>4951.5905947441215</v>
      </c>
      <c r="J39" s="35">
        <v>7141.1530815109345</v>
      </c>
      <c r="K39" s="35">
        <v>7906.1728395061727</v>
      </c>
      <c r="L39" s="36">
        <v>6776.6</v>
      </c>
      <c r="N39" s="37"/>
    </row>
    <row r="40" spans="1:14" ht="16.55" customHeight="1" x14ac:dyDescent="0.15">
      <c r="A40" s="34" t="s">
        <v>95</v>
      </c>
      <c r="B40" s="35">
        <v>1104.4760175194958</v>
      </c>
      <c r="C40" s="35">
        <v>1034.4442722058595</v>
      </c>
      <c r="D40" s="35">
        <v>991.85454545454547</v>
      </c>
      <c r="E40" s="35">
        <v>1829.7236743838685</v>
      </c>
      <c r="F40" s="35">
        <v>1585.2785685237902</v>
      </c>
      <c r="G40" s="35">
        <v>1619.1178714961591</v>
      </c>
      <c r="H40" s="35">
        <v>1916.6765157782768</v>
      </c>
      <c r="I40" s="35">
        <v>1257.1146075144011</v>
      </c>
      <c r="J40" s="35">
        <v>934.59915611814347</v>
      </c>
      <c r="K40" s="35">
        <v>1552.4031007751937</v>
      </c>
      <c r="L40" s="36">
        <v>1382.6</v>
      </c>
      <c r="N40" s="37"/>
    </row>
    <row r="41" spans="1:14" ht="18" customHeight="1" x14ac:dyDescent="0.15">
      <c r="A41" s="29" t="s">
        <v>100</v>
      </c>
      <c r="B41" s="39">
        <v>422.65740476255246</v>
      </c>
      <c r="C41" s="39">
        <v>378.56417879990687</v>
      </c>
      <c r="D41" s="39">
        <v>384.2861237935204</v>
      </c>
      <c r="E41" s="39">
        <v>389.71326288721582</v>
      </c>
      <c r="F41" s="39">
        <v>390.30232093448126</v>
      </c>
      <c r="G41" s="39">
        <v>424.03299355943352</v>
      </c>
      <c r="H41" s="39">
        <v>426.17734138934469</v>
      </c>
      <c r="I41" s="39">
        <v>431.34748862610769</v>
      </c>
      <c r="J41" s="39">
        <v>450.41825692130664</v>
      </c>
      <c r="K41" s="39">
        <v>571.6423970234498</v>
      </c>
      <c r="L41" s="40">
        <v>424.3187426278202</v>
      </c>
      <c r="N41" s="37"/>
    </row>
    <row r="42" spans="1:14" x14ac:dyDescent="0.15">
      <c r="L42" s="19" t="s">
        <v>680</v>
      </c>
    </row>
    <row r="43" spans="1:14" x14ac:dyDescent="0.15">
      <c r="B43" s="37"/>
      <c r="C43" s="37"/>
      <c r="D43" s="37"/>
      <c r="E43" s="37"/>
      <c r="F43" s="37"/>
      <c r="G43" s="37"/>
      <c r="H43" s="37"/>
      <c r="I43" s="37"/>
      <c r="J43" s="37"/>
      <c r="K43" s="37"/>
    </row>
  </sheetData>
  <sheetProtection selectLockedCells="1" selectUnlockedCells="1"/>
  <mergeCells count="2">
    <mergeCell ref="A1:B1"/>
    <mergeCell ref="K1:L1"/>
  </mergeCells>
  <phoneticPr fontId="2"/>
  <pageMargins left="0.78740157480314965" right="0.39370078740157483" top="0.39370078740157483" bottom="0.39370078740157483" header="0" footer="0"/>
  <pageSetup paperSize="9" scale="80" firstPageNumber="0" orientation="landscape" horizontalDpi="300" verticalDpi="300" r:id="rId1"/>
  <headerFooter scaleWithDoc="0" alignWithMargins="0">
    <oddFooter>&amp;C&amp;"ＭＳ 明朝,標準"－４３－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2:K34"/>
  <sheetViews>
    <sheetView view="pageLayout" zoomScaleNormal="75" workbookViewId="0">
      <selection activeCell="F22" sqref="F22"/>
    </sheetView>
  </sheetViews>
  <sheetFormatPr defaultColWidth="9" defaultRowHeight="14.4" x14ac:dyDescent="0.15"/>
  <cols>
    <col min="1" max="1" width="7.88671875" style="1" customWidth="1"/>
    <col min="2" max="2" width="21.33203125" style="1" customWidth="1"/>
    <col min="3" max="3" width="20.6640625" style="1" customWidth="1"/>
    <col min="4" max="4" width="13.6640625" style="1" customWidth="1"/>
    <col min="5" max="5" width="18" style="1" customWidth="1"/>
    <col min="6" max="6" width="7.6640625" style="1" customWidth="1"/>
    <col min="7" max="7" width="8" style="1" customWidth="1"/>
    <col min="8" max="8" width="21.33203125" style="1" customWidth="1"/>
    <col min="9" max="9" width="20.6640625" style="1" customWidth="1"/>
    <col min="10" max="10" width="18.33203125" style="1" customWidth="1"/>
    <col min="11" max="11" width="18" style="1" customWidth="1"/>
    <col min="12" max="12" width="15.6640625" style="1" customWidth="1"/>
    <col min="13" max="16384" width="9" style="1"/>
  </cols>
  <sheetData>
    <row r="2" spans="1:11" s="32" customFormat="1" ht="20.95" customHeight="1" x14ac:dyDescent="0.15">
      <c r="A2" s="412" t="s">
        <v>101</v>
      </c>
      <c r="B2" s="412"/>
      <c r="C2" s="412"/>
      <c r="D2" s="412"/>
      <c r="G2" s="412" t="s">
        <v>102</v>
      </c>
      <c r="H2" s="412"/>
      <c r="I2" s="412"/>
      <c r="J2" s="412"/>
    </row>
    <row r="3" spans="1:11" s="48" customFormat="1" ht="20.3" customHeight="1" x14ac:dyDescent="0.15">
      <c r="A3" s="43" t="s">
        <v>103</v>
      </c>
      <c r="B3" s="44" t="s">
        <v>104</v>
      </c>
      <c r="C3" s="44" t="s">
        <v>105</v>
      </c>
      <c r="D3" s="44" t="s">
        <v>681</v>
      </c>
      <c r="E3" s="45" t="s">
        <v>682</v>
      </c>
      <c r="F3" s="46"/>
      <c r="G3" s="43" t="s">
        <v>103</v>
      </c>
      <c r="H3" s="44" t="s">
        <v>104</v>
      </c>
      <c r="I3" s="44" t="s">
        <v>105</v>
      </c>
      <c r="J3" s="47" t="s">
        <v>683</v>
      </c>
      <c r="K3" s="45" t="s">
        <v>682</v>
      </c>
    </row>
    <row r="4" spans="1:11" ht="42.75" customHeight="1" x14ac:dyDescent="0.15">
      <c r="A4" s="49" t="s">
        <v>106</v>
      </c>
      <c r="B4" s="50" t="s">
        <v>107</v>
      </c>
      <c r="C4" s="51" t="s">
        <v>108</v>
      </c>
      <c r="D4" s="52">
        <v>19802.8</v>
      </c>
      <c r="E4" s="53">
        <v>14098</v>
      </c>
      <c r="F4" s="54"/>
      <c r="G4" s="49" t="s">
        <v>109</v>
      </c>
      <c r="H4" s="50" t="s">
        <v>107</v>
      </c>
      <c r="I4" s="51" t="s">
        <v>110</v>
      </c>
      <c r="J4" s="52">
        <v>28321</v>
      </c>
      <c r="K4" s="55">
        <v>431762</v>
      </c>
    </row>
    <row r="5" spans="1:11" ht="20.45" customHeight="1" x14ac:dyDescent="0.15">
      <c r="A5" s="3">
        <v>50</v>
      </c>
      <c r="B5" s="56" t="s">
        <v>111</v>
      </c>
      <c r="C5" s="57" t="s">
        <v>684</v>
      </c>
      <c r="D5" s="11">
        <v>495</v>
      </c>
      <c r="E5" s="58">
        <v>2100</v>
      </c>
      <c r="F5" s="54"/>
      <c r="G5" s="423">
        <v>58</v>
      </c>
      <c r="H5" s="57" t="s">
        <v>112</v>
      </c>
      <c r="I5" s="57" t="s">
        <v>113</v>
      </c>
      <c r="J5" s="2" t="s">
        <v>651</v>
      </c>
      <c r="K5" s="59">
        <v>5892</v>
      </c>
    </row>
    <row r="6" spans="1:11" ht="20.45" customHeight="1" x14ac:dyDescent="0.15">
      <c r="A6" s="3">
        <v>51</v>
      </c>
      <c r="B6" s="57" t="s">
        <v>111</v>
      </c>
      <c r="C6" s="57" t="s">
        <v>685</v>
      </c>
      <c r="D6" s="11">
        <v>635</v>
      </c>
      <c r="E6" s="58">
        <v>2097</v>
      </c>
      <c r="F6" s="54"/>
      <c r="G6" s="423"/>
      <c r="H6" s="57" t="s">
        <v>114</v>
      </c>
      <c r="I6" s="57" t="s">
        <v>113</v>
      </c>
      <c r="J6" s="2" t="s">
        <v>651</v>
      </c>
      <c r="K6" s="59">
        <v>5904</v>
      </c>
    </row>
    <row r="7" spans="1:11" ht="20.45" customHeight="1" x14ac:dyDescent="0.15">
      <c r="A7" s="3">
        <v>52</v>
      </c>
      <c r="B7" s="57" t="s">
        <v>111</v>
      </c>
      <c r="C7" s="57" t="s">
        <v>115</v>
      </c>
      <c r="D7" s="11">
        <v>640</v>
      </c>
      <c r="E7" s="58">
        <v>2400</v>
      </c>
      <c r="F7" s="54"/>
      <c r="G7" s="423"/>
      <c r="H7" s="57" t="s">
        <v>116</v>
      </c>
      <c r="I7" s="57" t="s">
        <v>117</v>
      </c>
      <c r="J7" s="2" t="s">
        <v>652</v>
      </c>
      <c r="K7" s="59">
        <v>4866</v>
      </c>
    </row>
    <row r="8" spans="1:11" ht="20.45" customHeight="1" x14ac:dyDescent="0.15">
      <c r="A8" s="423">
        <v>53</v>
      </c>
      <c r="B8" s="57" t="s">
        <v>116</v>
      </c>
      <c r="C8" s="57" t="s">
        <v>686</v>
      </c>
      <c r="D8" s="11">
        <v>539</v>
      </c>
      <c r="E8" s="58">
        <v>2400</v>
      </c>
      <c r="F8" s="54"/>
      <c r="G8" s="423"/>
      <c r="H8" s="57" t="s">
        <v>114</v>
      </c>
      <c r="I8" s="57" t="s">
        <v>118</v>
      </c>
      <c r="J8" s="2" t="s">
        <v>652</v>
      </c>
      <c r="K8" s="59">
        <v>4866</v>
      </c>
    </row>
    <row r="9" spans="1:11" ht="20.45" customHeight="1" x14ac:dyDescent="0.15">
      <c r="A9" s="423"/>
      <c r="B9" s="57" t="s">
        <v>111</v>
      </c>
      <c r="C9" s="57" t="s">
        <v>687</v>
      </c>
      <c r="D9" s="11">
        <v>513</v>
      </c>
      <c r="E9" s="58">
        <v>2070</v>
      </c>
      <c r="F9" s="60"/>
      <c r="G9" s="423"/>
      <c r="H9" s="57" t="s">
        <v>111</v>
      </c>
      <c r="I9" s="57" t="s">
        <v>119</v>
      </c>
      <c r="J9" s="2" t="s">
        <v>653</v>
      </c>
      <c r="K9" s="59">
        <v>5646</v>
      </c>
    </row>
    <row r="10" spans="1:11" ht="20.45" customHeight="1" x14ac:dyDescent="0.15">
      <c r="A10" s="423">
        <v>55</v>
      </c>
      <c r="B10" s="57" t="s">
        <v>116</v>
      </c>
      <c r="C10" s="57" t="s">
        <v>688</v>
      </c>
      <c r="D10" s="11">
        <v>352</v>
      </c>
      <c r="E10" s="58">
        <v>2400</v>
      </c>
      <c r="G10" s="423"/>
      <c r="H10" s="57" t="s">
        <v>114</v>
      </c>
      <c r="I10" s="57" t="s">
        <v>120</v>
      </c>
      <c r="J10" s="2" t="s">
        <v>654</v>
      </c>
      <c r="K10" s="59">
        <v>5436</v>
      </c>
    </row>
    <row r="11" spans="1:11" ht="20.45" customHeight="1" x14ac:dyDescent="0.15">
      <c r="A11" s="423"/>
      <c r="B11" s="57" t="s">
        <v>111</v>
      </c>
      <c r="C11" s="57" t="s">
        <v>689</v>
      </c>
      <c r="D11" s="11">
        <v>530</v>
      </c>
      <c r="E11" s="58">
        <v>2389</v>
      </c>
      <c r="G11" s="423"/>
      <c r="H11" s="57" t="s">
        <v>121</v>
      </c>
      <c r="I11" s="57" t="s">
        <v>122</v>
      </c>
      <c r="J11" s="2" t="s">
        <v>655</v>
      </c>
      <c r="K11" s="59">
        <v>5652</v>
      </c>
    </row>
    <row r="12" spans="1:11" ht="20.45" customHeight="1" x14ac:dyDescent="0.15">
      <c r="A12" s="423">
        <v>56</v>
      </c>
      <c r="B12" s="57" t="s">
        <v>116</v>
      </c>
      <c r="C12" s="57" t="s">
        <v>690</v>
      </c>
      <c r="D12" s="11">
        <v>490</v>
      </c>
      <c r="E12" s="58">
        <v>2358</v>
      </c>
      <c r="G12" s="423"/>
      <c r="H12" s="57" t="s">
        <v>114</v>
      </c>
      <c r="I12" s="57" t="s">
        <v>123</v>
      </c>
      <c r="J12" s="2" t="s">
        <v>655</v>
      </c>
      <c r="K12" s="59">
        <v>5652</v>
      </c>
    </row>
    <row r="13" spans="1:11" ht="20.45" customHeight="1" x14ac:dyDescent="0.15">
      <c r="A13" s="423"/>
      <c r="B13" s="57" t="s">
        <v>111</v>
      </c>
      <c r="C13" s="57" t="s">
        <v>691</v>
      </c>
      <c r="D13" s="11">
        <v>506</v>
      </c>
      <c r="E13" s="58">
        <v>2388</v>
      </c>
      <c r="G13" s="423">
        <v>59</v>
      </c>
      <c r="H13" s="57" t="s">
        <v>112</v>
      </c>
      <c r="I13" s="57" t="s">
        <v>124</v>
      </c>
      <c r="J13" s="2" t="s">
        <v>656</v>
      </c>
      <c r="K13" s="59">
        <v>6000</v>
      </c>
    </row>
    <row r="14" spans="1:11" ht="20.45" customHeight="1" x14ac:dyDescent="0.15">
      <c r="A14" s="423">
        <v>57</v>
      </c>
      <c r="B14" s="424" t="s">
        <v>111</v>
      </c>
      <c r="C14" s="57" t="s">
        <v>692</v>
      </c>
      <c r="D14" s="11">
        <v>406</v>
      </c>
      <c r="E14" s="58">
        <v>2390</v>
      </c>
      <c r="G14" s="423"/>
      <c r="H14" s="57" t="s">
        <v>114</v>
      </c>
      <c r="I14" s="57" t="s">
        <v>125</v>
      </c>
      <c r="J14" s="2" t="s">
        <v>656</v>
      </c>
      <c r="K14" s="59">
        <v>6000</v>
      </c>
    </row>
    <row r="15" spans="1:11" ht="20.45" customHeight="1" x14ac:dyDescent="0.15">
      <c r="A15" s="423"/>
      <c r="B15" s="424"/>
      <c r="C15" s="57" t="s">
        <v>693</v>
      </c>
      <c r="D15" s="11">
        <v>416</v>
      </c>
      <c r="E15" s="58">
        <v>2400</v>
      </c>
      <c r="G15" s="423"/>
      <c r="H15" s="57" t="s">
        <v>116</v>
      </c>
      <c r="I15" s="57" t="s">
        <v>126</v>
      </c>
      <c r="J15" s="2" t="s">
        <v>652</v>
      </c>
      <c r="K15" s="59">
        <v>5130</v>
      </c>
    </row>
    <row r="16" spans="1:11" ht="20.45" customHeight="1" x14ac:dyDescent="0.15">
      <c r="A16" s="423">
        <v>58</v>
      </c>
      <c r="B16" s="424" t="s">
        <v>116</v>
      </c>
      <c r="C16" s="57" t="s">
        <v>127</v>
      </c>
      <c r="D16" s="11">
        <v>470</v>
      </c>
      <c r="E16" s="58">
        <v>2300</v>
      </c>
      <c r="G16" s="423"/>
      <c r="H16" s="57" t="s">
        <v>114</v>
      </c>
      <c r="I16" s="57" t="s">
        <v>128</v>
      </c>
      <c r="J16" s="2" t="s">
        <v>652</v>
      </c>
      <c r="K16" s="59">
        <v>5238</v>
      </c>
    </row>
    <row r="17" spans="1:11" ht="20.45" customHeight="1" x14ac:dyDescent="0.15">
      <c r="A17" s="423"/>
      <c r="B17" s="424"/>
      <c r="C17" s="57" t="s">
        <v>129</v>
      </c>
      <c r="D17" s="11">
        <v>397</v>
      </c>
      <c r="E17" s="58">
        <v>2200</v>
      </c>
      <c r="G17" s="423"/>
      <c r="H17" s="57" t="s">
        <v>111</v>
      </c>
      <c r="I17" s="57" t="s">
        <v>119</v>
      </c>
      <c r="J17" s="2" t="s">
        <v>657</v>
      </c>
      <c r="K17" s="59">
        <v>5316</v>
      </c>
    </row>
    <row r="18" spans="1:11" ht="20.45" customHeight="1" x14ac:dyDescent="0.15">
      <c r="A18" s="423"/>
      <c r="B18" s="424"/>
      <c r="C18" s="57" t="s">
        <v>130</v>
      </c>
      <c r="D18" s="11">
        <v>392</v>
      </c>
      <c r="E18" s="58">
        <v>2000</v>
      </c>
      <c r="G18" s="423"/>
      <c r="H18" s="57" t="s">
        <v>114</v>
      </c>
      <c r="I18" s="57" t="s">
        <v>131</v>
      </c>
      <c r="J18" s="2" t="s">
        <v>657</v>
      </c>
      <c r="K18" s="59">
        <v>5322</v>
      </c>
    </row>
    <row r="19" spans="1:11" ht="20.45" customHeight="1" x14ac:dyDescent="0.15">
      <c r="A19" s="423"/>
      <c r="B19" s="424"/>
      <c r="C19" s="57" t="s">
        <v>132</v>
      </c>
      <c r="D19" s="11">
        <v>441</v>
      </c>
      <c r="E19" s="58">
        <v>2400</v>
      </c>
      <c r="G19" s="423"/>
      <c r="H19" s="57" t="s">
        <v>121</v>
      </c>
      <c r="I19" s="57" t="s">
        <v>122</v>
      </c>
      <c r="J19" s="2" t="s">
        <v>655</v>
      </c>
      <c r="K19" s="59">
        <v>5688</v>
      </c>
    </row>
    <row r="20" spans="1:11" ht="20.45" customHeight="1" x14ac:dyDescent="0.15">
      <c r="A20" s="423"/>
      <c r="B20" s="57" t="s">
        <v>111</v>
      </c>
      <c r="C20" s="57" t="s">
        <v>115</v>
      </c>
      <c r="D20" s="11">
        <v>527</v>
      </c>
      <c r="E20" s="58">
        <v>2358</v>
      </c>
      <c r="G20" s="423"/>
      <c r="H20" s="57" t="s">
        <v>114</v>
      </c>
      <c r="I20" s="57" t="s">
        <v>123</v>
      </c>
      <c r="J20" s="2" t="s">
        <v>655</v>
      </c>
      <c r="K20" s="59">
        <v>5688</v>
      </c>
    </row>
    <row r="21" spans="1:11" ht="20.45" customHeight="1" x14ac:dyDescent="0.15">
      <c r="A21" s="423">
        <v>59</v>
      </c>
      <c r="B21" s="424" t="s">
        <v>116</v>
      </c>
      <c r="C21" s="57" t="s">
        <v>133</v>
      </c>
      <c r="D21" s="11">
        <v>468</v>
      </c>
      <c r="E21" s="58">
        <v>2400</v>
      </c>
      <c r="G21" s="423">
        <v>60</v>
      </c>
      <c r="H21" s="57" t="s">
        <v>112</v>
      </c>
      <c r="I21" s="57" t="s">
        <v>125</v>
      </c>
      <c r="J21" s="2" t="s">
        <v>658</v>
      </c>
      <c r="K21" s="59">
        <v>4824</v>
      </c>
    </row>
    <row r="22" spans="1:11" ht="20.45" customHeight="1" x14ac:dyDescent="0.15">
      <c r="A22" s="423"/>
      <c r="B22" s="424"/>
      <c r="C22" s="57" t="s">
        <v>134</v>
      </c>
      <c r="D22" s="11">
        <v>369</v>
      </c>
      <c r="E22" s="58">
        <v>2100</v>
      </c>
      <c r="G22" s="423"/>
      <c r="H22" s="57" t="s">
        <v>114</v>
      </c>
      <c r="I22" s="57" t="s">
        <v>113</v>
      </c>
      <c r="J22" s="2" t="s">
        <v>659</v>
      </c>
      <c r="K22" s="59">
        <v>6222</v>
      </c>
    </row>
    <row r="23" spans="1:11" ht="20.45" customHeight="1" x14ac:dyDescent="0.15">
      <c r="A23" s="423"/>
      <c r="B23" s="424" t="s">
        <v>111</v>
      </c>
      <c r="C23" s="57" t="s">
        <v>135</v>
      </c>
      <c r="D23" s="11">
        <v>400</v>
      </c>
      <c r="E23" s="58">
        <v>2400</v>
      </c>
      <c r="G23" s="423"/>
      <c r="H23" s="57" t="s">
        <v>116</v>
      </c>
      <c r="I23" s="57" t="s">
        <v>117</v>
      </c>
      <c r="J23" s="2" t="s">
        <v>652</v>
      </c>
      <c r="K23" s="59">
        <v>5346</v>
      </c>
    </row>
    <row r="24" spans="1:11" ht="20.45" customHeight="1" x14ac:dyDescent="0.15">
      <c r="A24" s="423"/>
      <c r="B24" s="424"/>
      <c r="C24" s="57" t="s">
        <v>136</v>
      </c>
      <c r="D24" s="11">
        <v>374</v>
      </c>
      <c r="E24" s="58">
        <v>2400</v>
      </c>
      <c r="G24" s="423"/>
      <c r="H24" s="57" t="s">
        <v>114</v>
      </c>
      <c r="I24" s="57" t="s">
        <v>126</v>
      </c>
      <c r="J24" s="2" t="s">
        <v>652</v>
      </c>
      <c r="K24" s="59">
        <v>5346</v>
      </c>
    </row>
    <row r="25" spans="1:11" ht="20.45" customHeight="1" x14ac:dyDescent="0.15">
      <c r="A25" s="3">
        <v>5</v>
      </c>
      <c r="B25" s="56" t="s">
        <v>137</v>
      </c>
      <c r="C25" s="57" t="s">
        <v>138</v>
      </c>
      <c r="D25" s="11">
        <v>630.4</v>
      </c>
      <c r="E25" s="58">
        <v>10012</v>
      </c>
      <c r="G25" s="423"/>
      <c r="H25" s="57" t="s">
        <v>111</v>
      </c>
      <c r="I25" s="57" t="s">
        <v>120</v>
      </c>
      <c r="J25" s="2" t="s">
        <v>658</v>
      </c>
      <c r="K25" s="59">
        <v>4950</v>
      </c>
    </row>
    <row r="26" spans="1:11" ht="20.45" customHeight="1" x14ac:dyDescent="0.15">
      <c r="A26" s="3">
        <v>6</v>
      </c>
      <c r="B26" s="56" t="s">
        <v>137</v>
      </c>
      <c r="C26" s="57" t="s">
        <v>138</v>
      </c>
      <c r="D26" s="11">
        <v>750.38</v>
      </c>
      <c r="E26" s="58">
        <v>10001.262000000001</v>
      </c>
      <c r="G26" s="423"/>
      <c r="H26" s="57" t="s">
        <v>114</v>
      </c>
      <c r="I26" s="57" t="s">
        <v>131</v>
      </c>
      <c r="J26" s="2" t="s">
        <v>658</v>
      </c>
      <c r="K26" s="59">
        <v>4950</v>
      </c>
    </row>
    <row r="27" spans="1:11" ht="20.45" customHeight="1" x14ac:dyDescent="0.15">
      <c r="A27" s="3">
        <v>7</v>
      </c>
      <c r="B27" s="56" t="s">
        <v>137</v>
      </c>
      <c r="C27" s="57" t="s">
        <v>138</v>
      </c>
      <c r="D27" s="11">
        <v>590</v>
      </c>
      <c r="E27" s="58">
        <v>10001.262000000001</v>
      </c>
      <c r="F27" s="60"/>
      <c r="G27" s="423"/>
      <c r="H27" s="57" t="s">
        <v>121</v>
      </c>
      <c r="I27" s="57" t="s">
        <v>122</v>
      </c>
      <c r="J27" s="2" t="s">
        <v>655</v>
      </c>
      <c r="K27" s="59">
        <v>5922</v>
      </c>
    </row>
    <row r="28" spans="1:11" ht="20.45" customHeight="1" x14ac:dyDescent="0.15">
      <c r="A28" s="3">
        <v>9</v>
      </c>
      <c r="B28" s="57" t="s">
        <v>139</v>
      </c>
      <c r="C28" s="57" t="s">
        <v>140</v>
      </c>
      <c r="D28" s="11">
        <v>500</v>
      </c>
      <c r="E28" s="58">
        <v>10000</v>
      </c>
      <c r="G28" s="423"/>
      <c r="H28" s="57" t="s">
        <v>114</v>
      </c>
      <c r="I28" s="57" t="s">
        <v>123</v>
      </c>
      <c r="J28" s="2" t="s">
        <v>655</v>
      </c>
      <c r="K28" s="59">
        <v>5922</v>
      </c>
    </row>
    <row r="29" spans="1:11" ht="20.45" customHeight="1" x14ac:dyDescent="0.15">
      <c r="A29" s="3">
        <v>10</v>
      </c>
      <c r="B29" s="56" t="s">
        <v>137</v>
      </c>
      <c r="C29" s="57" t="s">
        <v>127</v>
      </c>
      <c r="D29" s="11">
        <v>442.96</v>
      </c>
      <c r="E29" s="58">
        <v>4369.5</v>
      </c>
      <c r="G29" s="425">
        <v>61</v>
      </c>
      <c r="H29" s="57" t="s">
        <v>112</v>
      </c>
      <c r="I29" s="57" t="s">
        <v>113</v>
      </c>
      <c r="J29" s="2" t="s">
        <v>659</v>
      </c>
      <c r="K29" s="59">
        <v>6334</v>
      </c>
    </row>
    <row r="30" spans="1:11" ht="20.45" customHeight="1" x14ac:dyDescent="0.15">
      <c r="A30" s="3">
        <v>11</v>
      </c>
      <c r="B30" s="56" t="s">
        <v>137</v>
      </c>
      <c r="C30" s="57" t="s">
        <v>141</v>
      </c>
      <c r="D30" s="11">
        <v>509.48</v>
      </c>
      <c r="E30" s="58">
        <v>3824.94</v>
      </c>
      <c r="G30" s="425"/>
      <c r="H30" s="57" t="s">
        <v>114</v>
      </c>
      <c r="I30" s="57" t="s">
        <v>125</v>
      </c>
      <c r="J30" s="2" t="s">
        <v>658</v>
      </c>
      <c r="K30" s="59">
        <v>5148</v>
      </c>
    </row>
    <row r="31" spans="1:11" ht="20.45" customHeight="1" x14ac:dyDescent="0.15">
      <c r="A31" s="61">
        <v>12</v>
      </c>
      <c r="B31" s="62" t="s">
        <v>137</v>
      </c>
      <c r="C31" s="63" t="s">
        <v>133</v>
      </c>
      <c r="D31" s="64">
        <v>361.45</v>
      </c>
      <c r="E31" s="65">
        <v>3626.3850000000002</v>
      </c>
      <c r="G31" s="425"/>
      <c r="H31" s="57" t="s">
        <v>116</v>
      </c>
      <c r="I31" s="57" t="s">
        <v>117</v>
      </c>
      <c r="J31" s="2" t="s">
        <v>652</v>
      </c>
      <c r="K31" s="59">
        <v>5347</v>
      </c>
    </row>
    <row r="32" spans="1:11" ht="20.45" customHeight="1" x14ac:dyDescent="0.15">
      <c r="A32" s="426" t="s">
        <v>26</v>
      </c>
      <c r="B32" s="426"/>
      <c r="C32" s="66" t="s">
        <v>142</v>
      </c>
      <c r="D32" s="67">
        <f>SUM(D4:D31)</f>
        <v>32947.47</v>
      </c>
      <c r="E32" s="68">
        <f>SUM(E4:E31)</f>
        <v>111883.349</v>
      </c>
      <c r="G32" s="425"/>
      <c r="H32" s="57" t="s">
        <v>114</v>
      </c>
      <c r="I32" s="57" t="s">
        <v>118</v>
      </c>
      <c r="J32" s="2" t="s">
        <v>652</v>
      </c>
      <c r="K32" s="59">
        <v>5347</v>
      </c>
    </row>
    <row r="33" spans="4:11" ht="19.149999999999999" customHeight="1" x14ac:dyDescent="0.15">
      <c r="D33" s="427" t="s">
        <v>694</v>
      </c>
      <c r="E33" s="427"/>
      <c r="G33" s="425"/>
      <c r="H33" s="69" t="s">
        <v>111</v>
      </c>
      <c r="I33" s="69" t="s">
        <v>119</v>
      </c>
      <c r="J33" s="70" t="s">
        <v>658</v>
      </c>
      <c r="K33" s="71">
        <v>5170</v>
      </c>
    </row>
    <row r="34" spans="4:11" ht="20.149999999999999" customHeight="1" x14ac:dyDescent="0.15"/>
  </sheetData>
  <sheetProtection selectLockedCells="1" selectUnlockedCells="1"/>
  <mergeCells count="18">
    <mergeCell ref="G21:G28"/>
    <mergeCell ref="B23:B24"/>
    <mergeCell ref="G29:G33"/>
    <mergeCell ref="A32:B32"/>
    <mergeCell ref="D33:E33"/>
    <mergeCell ref="A21:A24"/>
    <mergeCell ref="B21:B22"/>
    <mergeCell ref="A2:D2"/>
    <mergeCell ref="G2:J2"/>
    <mergeCell ref="G5:G12"/>
    <mergeCell ref="A8:A9"/>
    <mergeCell ref="A10:A11"/>
    <mergeCell ref="A12:A13"/>
    <mergeCell ref="G13:G20"/>
    <mergeCell ref="A14:A15"/>
    <mergeCell ref="B14:B15"/>
    <mergeCell ref="A16:A20"/>
    <mergeCell ref="B16:B19"/>
  </mergeCells>
  <phoneticPr fontId="2"/>
  <pageMargins left="0.78740157480314965" right="0.39370078740157483" top="0.39370078740157483" bottom="0.39370078740157483" header="0" footer="0"/>
  <pageSetup paperSize="9" scale="77" firstPageNumber="0" orientation="landscape" horizontalDpi="300" verticalDpi="300" r:id="rId1"/>
  <headerFooter scaleWithDoc="0" alignWithMargins="0">
    <oddFooter>&amp;C&amp;"ＭＳ 明朝,標準"－４４－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K47"/>
  <sheetViews>
    <sheetView view="pageLayout" zoomScaleNormal="75" workbookViewId="0">
      <selection activeCell="F22" sqref="F22"/>
    </sheetView>
  </sheetViews>
  <sheetFormatPr defaultRowHeight="14.4" x14ac:dyDescent="0.15"/>
  <cols>
    <col min="1" max="1" width="10.109375" style="1" customWidth="1"/>
    <col min="2" max="3" width="20.6640625" style="1" customWidth="1"/>
    <col min="4" max="4" width="18.33203125" style="1" customWidth="1"/>
    <col min="5" max="5" width="18" style="1" customWidth="1"/>
    <col min="6" max="6" width="5.109375" style="1" customWidth="1"/>
    <col min="7" max="7" width="10" style="1" customWidth="1"/>
    <col min="8" max="8" width="20.6640625" style="1" customWidth="1"/>
    <col min="9" max="11" width="20" style="1" customWidth="1"/>
    <col min="12" max="256" width="9" style="1"/>
    <col min="257" max="257" width="10.109375" style="1" customWidth="1"/>
    <col min="258" max="259" width="20.6640625" style="1" customWidth="1"/>
    <col min="260" max="260" width="18.33203125" style="1" customWidth="1"/>
    <col min="261" max="261" width="18" style="1" customWidth="1"/>
    <col min="262" max="262" width="7.6640625" style="1" customWidth="1"/>
    <col min="263" max="263" width="10" style="1" customWidth="1"/>
    <col min="264" max="265" width="20.6640625" style="1" customWidth="1"/>
    <col min="266" max="266" width="18.33203125" style="1" customWidth="1"/>
    <col min="267" max="267" width="18" style="1" customWidth="1"/>
    <col min="268" max="512" width="9" style="1"/>
    <col min="513" max="513" width="10.109375" style="1" customWidth="1"/>
    <col min="514" max="515" width="20.6640625" style="1" customWidth="1"/>
    <col min="516" max="516" width="18.33203125" style="1" customWidth="1"/>
    <col min="517" max="517" width="18" style="1" customWidth="1"/>
    <col min="518" max="518" width="7.6640625" style="1" customWidth="1"/>
    <col min="519" max="519" width="10" style="1" customWidth="1"/>
    <col min="520" max="521" width="20.6640625" style="1" customWidth="1"/>
    <col min="522" max="522" width="18.33203125" style="1" customWidth="1"/>
    <col min="523" max="523" width="18" style="1" customWidth="1"/>
    <col min="524" max="768" width="9" style="1"/>
    <col min="769" max="769" width="10.109375" style="1" customWidth="1"/>
    <col min="770" max="771" width="20.6640625" style="1" customWidth="1"/>
    <col min="772" max="772" width="18.33203125" style="1" customWidth="1"/>
    <col min="773" max="773" width="18" style="1" customWidth="1"/>
    <col min="774" max="774" width="7.6640625" style="1" customWidth="1"/>
    <col min="775" max="775" width="10" style="1" customWidth="1"/>
    <col min="776" max="777" width="20.6640625" style="1" customWidth="1"/>
    <col min="778" max="778" width="18.33203125" style="1" customWidth="1"/>
    <col min="779" max="779" width="18" style="1" customWidth="1"/>
    <col min="780" max="1024" width="9" style="1"/>
    <col min="1025" max="1025" width="10.109375" style="1" customWidth="1"/>
    <col min="1026" max="1027" width="20.6640625" style="1" customWidth="1"/>
    <col min="1028" max="1028" width="18.33203125" style="1" customWidth="1"/>
    <col min="1029" max="1029" width="18" style="1" customWidth="1"/>
    <col min="1030" max="1030" width="7.6640625" style="1" customWidth="1"/>
    <col min="1031" max="1031" width="10" style="1" customWidth="1"/>
    <col min="1032" max="1033" width="20.6640625" style="1" customWidth="1"/>
    <col min="1034" max="1034" width="18.33203125" style="1" customWidth="1"/>
    <col min="1035" max="1035" width="18" style="1" customWidth="1"/>
    <col min="1036" max="1280" width="9" style="1"/>
    <col min="1281" max="1281" width="10.109375" style="1" customWidth="1"/>
    <col min="1282" max="1283" width="20.6640625" style="1" customWidth="1"/>
    <col min="1284" max="1284" width="18.33203125" style="1" customWidth="1"/>
    <col min="1285" max="1285" width="18" style="1" customWidth="1"/>
    <col min="1286" max="1286" width="7.6640625" style="1" customWidth="1"/>
    <col min="1287" max="1287" width="10" style="1" customWidth="1"/>
    <col min="1288" max="1289" width="20.6640625" style="1" customWidth="1"/>
    <col min="1290" max="1290" width="18.33203125" style="1" customWidth="1"/>
    <col min="1291" max="1291" width="18" style="1" customWidth="1"/>
    <col min="1292" max="1536" width="9" style="1"/>
    <col min="1537" max="1537" width="10.109375" style="1" customWidth="1"/>
    <col min="1538" max="1539" width="20.6640625" style="1" customWidth="1"/>
    <col min="1540" max="1540" width="18.33203125" style="1" customWidth="1"/>
    <col min="1541" max="1541" width="18" style="1" customWidth="1"/>
    <col min="1542" max="1542" width="7.6640625" style="1" customWidth="1"/>
    <col min="1543" max="1543" width="10" style="1" customWidth="1"/>
    <col min="1544" max="1545" width="20.6640625" style="1" customWidth="1"/>
    <col min="1546" max="1546" width="18.33203125" style="1" customWidth="1"/>
    <col min="1547" max="1547" width="18" style="1" customWidth="1"/>
    <col min="1548" max="1792" width="9" style="1"/>
    <col min="1793" max="1793" width="10.109375" style="1" customWidth="1"/>
    <col min="1794" max="1795" width="20.6640625" style="1" customWidth="1"/>
    <col min="1796" max="1796" width="18.33203125" style="1" customWidth="1"/>
    <col min="1797" max="1797" width="18" style="1" customWidth="1"/>
    <col min="1798" max="1798" width="7.6640625" style="1" customWidth="1"/>
    <col min="1799" max="1799" width="10" style="1" customWidth="1"/>
    <col min="1800" max="1801" width="20.6640625" style="1" customWidth="1"/>
    <col min="1802" max="1802" width="18.33203125" style="1" customWidth="1"/>
    <col min="1803" max="1803" width="18" style="1" customWidth="1"/>
    <col min="1804" max="2048" width="9" style="1"/>
    <col min="2049" max="2049" width="10.109375" style="1" customWidth="1"/>
    <col min="2050" max="2051" width="20.6640625" style="1" customWidth="1"/>
    <col min="2052" max="2052" width="18.33203125" style="1" customWidth="1"/>
    <col min="2053" max="2053" width="18" style="1" customWidth="1"/>
    <col min="2054" max="2054" width="7.6640625" style="1" customWidth="1"/>
    <col min="2055" max="2055" width="10" style="1" customWidth="1"/>
    <col min="2056" max="2057" width="20.6640625" style="1" customWidth="1"/>
    <col min="2058" max="2058" width="18.33203125" style="1" customWidth="1"/>
    <col min="2059" max="2059" width="18" style="1" customWidth="1"/>
    <col min="2060" max="2304" width="9" style="1"/>
    <col min="2305" max="2305" width="10.109375" style="1" customWidth="1"/>
    <col min="2306" max="2307" width="20.6640625" style="1" customWidth="1"/>
    <col min="2308" max="2308" width="18.33203125" style="1" customWidth="1"/>
    <col min="2309" max="2309" width="18" style="1" customWidth="1"/>
    <col min="2310" max="2310" width="7.6640625" style="1" customWidth="1"/>
    <col min="2311" max="2311" width="10" style="1" customWidth="1"/>
    <col min="2312" max="2313" width="20.6640625" style="1" customWidth="1"/>
    <col min="2314" max="2314" width="18.33203125" style="1" customWidth="1"/>
    <col min="2315" max="2315" width="18" style="1" customWidth="1"/>
    <col min="2316" max="2560" width="9" style="1"/>
    <col min="2561" max="2561" width="10.109375" style="1" customWidth="1"/>
    <col min="2562" max="2563" width="20.6640625" style="1" customWidth="1"/>
    <col min="2564" max="2564" width="18.33203125" style="1" customWidth="1"/>
    <col min="2565" max="2565" width="18" style="1" customWidth="1"/>
    <col min="2566" max="2566" width="7.6640625" style="1" customWidth="1"/>
    <col min="2567" max="2567" width="10" style="1" customWidth="1"/>
    <col min="2568" max="2569" width="20.6640625" style="1" customWidth="1"/>
    <col min="2570" max="2570" width="18.33203125" style="1" customWidth="1"/>
    <col min="2571" max="2571" width="18" style="1" customWidth="1"/>
    <col min="2572" max="2816" width="9" style="1"/>
    <col min="2817" max="2817" width="10.109375" style="1" customWidth="1"/>
    <col min="2818" max="2819" width="20.6640625" style="1" customWidth="1"/>
    <col min="2820" max="2820" width="18.33203125" style="1" customWidth="1"/>
    <col min="2821" max="2821" width="18" style="1" customWidth="1"/>
    <col min="2822" max="2822" width="7.6640625" style="1" customWidth="1"/>
    <col min="2823" max="2823" width="10" style="1" customWidth="1"/>
    <col min="2824" max="2825" width="20.6640625" style="1" customWidth="1"/>
    <col min="2826" max="2826" width="18.33203125" style="1" customWidth="1"/>
    <col min="2827" max="2827" width="18" style="1" customWidth="1"/>
    <col min="2828" max="3072" width="9" style="1"/>
    <col min="3073" max="3073" width="10.109375" style="1" customWidth="1"/>
    <col min="3074" max="3075" width="20.6640625" style="1" customWidth="1"/>
    <col min="3076" max="3076" width="18.33203125" style="1" customWidth="1"/>
    <col min="3077" max="3077" width="18" style="1" customWidth="1"/>
    <col min="3078" max="3078" width="7.6640625" style="1" customWidth="1"/>
    <col min="3079" max="3079" width="10" style="1" customWidth="1"/>
    <col min="3080" max="3081" width="20.6640625" style="1" customWidth="1"/>
    <col min="3082" max="3082" width="18.33203125" style="1" customWidth="1"/>
    <col min="3083" max="3083" width="18" style="1" customWidth="1"/>
    <col min="3084" max="3328" width="9" style="1"/>
    <col min="3329" max="3329" width="10.109375" style="1" customWidth="1"/>
    <col min="3330" max="3331" width="20.6640625" style="1" customWidth="1"/>
    <col min="3332" max="3332" width="18.33203125" style="1" customWidth="1"/>
    <col min="3333" max="3333" width="18" style="1" customWidth="1"/>
    <col min="3334" max="3334" width="7.6640625" style="1" customWidth="1"/>
    <col min="3335" max="3335" width="10" style="1" customWidth="1"/>
    <col min="3336" max="3337" width="20.6640625" style="1" customWidth="1"/>
    <col min="3338" max="3338" width="18.33203125" style="1" customWidth="1"/>
    <col min="3339" max="3339" width="18" style="1" customWidth="1"/>
    <col min="3340" max="3584" width="9" style="1"/>
    <col min="3585" max="3585" width="10.109375" style="1" customWidth="1"/>
    <col min="3586" max="3587" width="20.6640625" style="1" customWidth="1"/>
    <col min="3588" max="3588" width="18.33203125" style="1" customWidth="1"/>
    <col min="3589" max="3589" width="18" style="1" customWidth="1"/>
    <col min="3590" max="3590" width="7.6640625" style="1" customWidth="1"/>
    <col min="3591" max="3591" width="10" style="1" customWidth="1"/>
    <col min="3592" max="3593" width="20.6640625" style="1" customWidth="1"/>
    <col min="3594" max="3594" width="18.33203125" style="1" customWidth="1"/>
    <col min="3595" max="3595" width="18" style="1" customWidth="1"/>
    <col min="3596" max="3840" width="9" style="1"/>
    <col min="3841" max="3841" width="10.109375" style="1" customWidth="1"/>
    <col min="3842" max="3843" width="20.6640625" style="1" customWidth="1"/>
    <col min="3844" max="3844" width="18.33203125" style="1" customWidth="1"/>
    <col min="3845" max="3845" width="18" style="1" customWidth="1"/>
    <col min="3846" max="3846" width="7.6640625" style="1" customWidth="1"/>
    <col min="3847" max="3847" width="10" style="1" customWidth="1"/>
    <col min="3848" max="3849" width="20.6640625" style="1" customWidth="1"/>
    <col min="3850" max="3850" width="18.33203125" style="1" customWidth="1"/>
    <col min="3851" max="3851" width="18" style="1" customWidth="1"/>
    <col min="3852" max="4096" width="9" style="1"/>
    <col min="4097" max="4097" width="10.109375" style="1" customWidth="1"/>
    <col min="4098" max="4099" width="20.6640625" style="1" customWidth="1"/>
    <col min="4100" max="4100" width="18.33203125" style="1" customWidth="1"/>
    <col min="4101" max="4101" width="18" style="1" customWidth="1"/>
    <col min="4102" max="4102" width="7.6640625" style="1" customWidth="1"/>
    <col min="4103" max="4103" width="10" style="1" customWidth="1"/>
    <col min="4104" max="4105" width="20.6640625" style="1" customWidth="1"/>
    <col min="4106" max="4106" width="18.33203125" style="1" customWidth="1"/>
    <col min="4107" max="4107" width="18" style="1" customWidth="1"/>
    <col min="4108" max="4352" width="9" style="1"/>
    <col min="4353" max="4353" width="10.109375" style="1" customWidth="1"/>
    <col min="4354" max="4355" width="20.6640625" style="1" customWidth="1"/>
    <col min="4356" max="4356" width="18.33203125" style="1" customWidth="1"/>
    <col min="4357" max="4357" width="18" style="1" customWidth="1"/>
    <col min="4358" max="4358" width="7.6640625" style="1" customWidth="1"/>
    <col min="4359" max="4359" width="10" style="1" customWidth="1"/>
    <col min="4360" max="4361" width="20.6640625" style="1" customWidth="1"/>
    <col min="4362" max="4362" width="18.33203125" style="1" customWidth="1"/>
    <col min="4363" max="4363" width="18" style="1" customWidth="1"/>
    <col min="4364" max="4608" width="9" style="1"/>
    <col min="4609" max="4609" width="10.109375" style="1" customWidth="1"/>
    <col min="4610" max="4611" width="20.6640625" style="1" customWidth="1"/>
    <col min="4612" max="4612" width="18.33203125" style="1" customWidth="1"/>
    <col min="4613" max="4613" width="18" style="1" customWidth="1"/>
    <col min="4614" max="4614" width="7.6640625" style="1" customWidth="1"/>
    <col min="4615" max="4615" width="10" style="1" customWidth="1"/>
    <col min="4616" max="4617" width="20.6640625" style="1" customWidth="1"/>
    <col min="4618" max="4618" width="18.33203125" style="1" customWidth="1"/>
    <col min="4619" max="4619" width="18" style="1" customWidth="1"/>
    <col min="4620" max="4864" width="9" style="1"/>
    <col min="4865" max="4865" width="10.109375" style="1" customWidth="1"/>
    <col min="4866" max="4867" width="20.6640625" style="1" customWidth="1"/>
    <col min="4868" max="4868" width="18.33203125" style="1" customWidth="1"/>
    <col min="4869" max="4869" width="18" style="1" customWidth="1"/>
    <col min="4870" max="4870" width="7.6640625" style="1" customWidth="1"/>
    <col min="4871" max="4871" width="10" style="1" customWidth="1"/>
    <col min="4872" max="4873" width="20.6640625" style="1" customWidth="1"/>
    <col min="4874" max="4874" width="18.33203125" style="1" customWidth="1"/>
    <col min="4875" max="4875" width="18" style="1" customWidth="1"/>
    <col min="4876" max="5120" width="9" style="1"/>
    <col min="5121" max="5121" width="10.109375" style="1" customWidth="1"/>
    <col min="5122" max="5123" width="20.6640625" style="1" customWidth="1"/>
    <col min="5124" max="5124" width="18.33203125" style="1" customWidth="1"/>
    <col min="5125" max="5125" width="18" style="1" customWidth="1"/>
    <col min="5126" max="5126" width="7.6640625" style="1" customWidth="1"/>
    <col min="5127" max="5127" width="10" style="1" customWidth="1"/>
    <col min="5128" max="5129" width="20.6640625" style="1" customWidth="1"/>
    <col min="5130" max="5130" width="18.33203125" style="1" customWidth="1"/>
    <col min="5131" max="5131" width="18" style="1" customWidth="1"/>
    <col min="5132" max="5376" width="9" style="1"/>
    <col min="5377" max="5377" width="10.109375" style="1" customWidth="1"/>
    <col min="5378" max="5379" width="20.6640625" style="1" customWidth="1"/>
    <col min="5380" max="5380" width="18.33203125" style="1" customWidth="1"/>
    <col min="5381" max="5381" width="18" style="1" customWidth="1"/>
    <col min="5382" max="5382" width="7.6640625" style="1" customWidth="1"/>
    <col min="5383" max="5383" width="10" style="1" customWidth="1"/>
    <col min="5384" max="5385" width="20.6640625" style="1" customWidth="1"/>
    <col min="5386" max="5386" width="18.33203125" style="1" customWidth="1"/>
    <col min="5387" max="5387" width="18" style="1" customWidth="1"/>
    <col min="5388" max="5632" width="9" style="1"/>
    <col min="5633" max="5633" width="10.109375" style="1" customWidth="1"/>
    <col min="5634" max="5635" width="20.6640625" style="1" customWidth="1"/>
    <col min="5636" max="5636" width="18.33203125" style="1" customWidth="1"/>
    <col min="5637" max="5637" width="18" style="1" customWidth="1"/>
    <col min="5638" max="5638" width="7.6640625" style="1" customWidth="1"/>
    <col min="5639" max="5639" width="10" style="1" customWidth="1"/>
    <col min="5640" max="5641" width="20.6640625" style="1" customWidth="1"/>
    <col min="5642" max="5642" width="18.33203125" style="1" customWidth="1"/>
    <col min="5643" max="5643" width="18" style="1" customWidth="1"/>
    <col min="5644" max="5888" width="9" style="1"/>
    <col min="5889" max="5889" width="10.109375" style="1" customWidth="1"/>
    <col min="5890" max="5891" width="20.6640625" style="1" customWidth="1"/>
    <col min="5892" max="5892" width="18.33203125" style="1" customWidth="1"/>
    <col min="5893" max="5893" width="18" style="1" customWidth="1"/>
    <col min="5894" max="5894" width="7.6640625" style="1" customWidth="1"/>
    <col min="5895" max="5895" width="10" style="1" customWidth="1"/>
    <col min="5896" max="5897" width="20.6640625" style="1" customWidth="1"/>
    <col min="5898" max="5898" width="18.33203125" style="1" customWidth="1"/>
    <col min="5899" max="5899" width="18" style="1" customWidth="1"/>
    <col min="5900" max="6144" width="9" style="1"/>
    <col min="6145" max="6145" width="10.109375" style="1" customWidth="1"/>
    <col min="6146" max="6147" width="20.6640625" style="1" customWidth="1"/>
    <col min="6148" max="6148" width="18.33203125" style="1" customWidth="1"/>
    <col min="6149" max="6149" width="18" style="1" customWidth="1"/>
    <col min="6150" max="6150" width="7.6640625" style="1" customWidth="1"/>
    <col min="6151" max="6151" width="10" style="1" customWidth="1"/>
    <col min="6152" max="6153" width="20.6640625" style="1" customWidth="1"/>
    <col min="6154" max="6154" width="18.33203125" style="1" customWidth="1"/>
    <col min="6155" max="6155" width="18" style="1" customWidth="1"/>
    <col min="6156" max="6400" width="9" style="1"/>
    <col min="6401" max="6401" width="10.109375" style="1" customWidth="1"/>
    <col min="6402" max="6403" width="20.6640625" style="1" customWidth="1"/>
    <col min="6404" max="6404" width="18.33203125" style="1" customWidth="1"/>
    <col min="6405" max="6405" width="18" style="1" customWidth="1"/>
    <col min="6406" max="6406" width="7.6640625" style="1" customWidth="1"/>
    <col min="6407" max="6407" width="10" style="1" customWidth="1"/>
    <col min="6408" max="6409" width="20.6640625" style="1" customWidth="1"/>
    <col min="6410" max="6410" width="18.33203125" style="1" customWidth="1"/>
    <col min="6411" max="6411" width="18" style="1" customWidth="1"/>
    <col min="6412" max="6656" width="9" style="1"/>
    <col min="6657" max="6657" width="10.109375" style="1" customWidth="1"/>
    <col min="6658" max="6659" width="20.6640625" style="1" customWidth="1"/>
    <col min="6660" max="6660" width="18.33203125" style="1" customWidth="1"/>
    <col min="6661" max="6661" width="18" style="1" customWidth="1"/>
    <col min="6662" max="6662" width="7.6640625" style="1" customWidth="1"/>
    <col min="6663" max="6663" width="10" style="1" customWidth="1"/>
    <col min="6664" max="6665" width="20.6640625" style="1" customWidth="1"/>
    <col min="6666" max="6666" width="18.33203125" style="1" customWidth="1"/>
    <col min="6667" max="6667" width="18" style="1" customWidth="1"/>
    <col min="6668" max="6912" width="9" style="1"/>
    <col min="6913" max="6913" width="10.109375" style="1" customWidth="1"/>
    <col min="6914" max="6915" width="20.6640625" style="1" customWidth="1"/>
    <col min="6916" max="6916" width="18.33203125" style="1" customWidth="1"/>
    <col min="6917" max="6917" width="18" style="1" customWidth="1"/>
    <col min="6918" max="6918" width="7.6640625" style="1" customWidth="1"/>
    <col min="6919" max="6919" width="10" style="1" customWidth="1"/>
    <col min="6920" max="6921" width="20.6640625" style="1" customWidth="1"/>
    <col min="6922" max="6922" width="18.33203125" style="1" customWidth="1"/>
    <col min="6923" max="6923" width="18" style="1" customWidth="1"/>
    <col min="6924" max="7168" width="9" style="1"/>
    <col min="7169" max="7169" width="10.109375" style="1" customWidth="1"/>
    <col min="7170" max="7171" width="20.6640625" style="1" customWidth="1"/>
    <col min="7172" max="7172" width="18.33203125" style="1" customWidth="1"/>
    <col min="7173" max="7173" width="18" style="1" customWidth="1"/>
    <col min="7174" max="7174" width="7.6640625" style="1" customWidth="1"/>
    <col min="7175" max="7175" width="10" style="1" customWidth="1"/>
    <col min="7176" max="7177" width="20.6640625" style="1" customWidth="1"/>
    <col min="7178" max="7178" width="18.33203125" style="1" customWidth="1"/>
    <col min="7179" max="7179" width="18" style="1" customWidth="1"/>
    <col min="7180" max="7424" width="9" style="1"/>
    <col min="7425" max="7425" width="10.109375" style="1" customWidth="1"/>
    <col min="7426" max="7427" width="20.6640625" style="1" customWidth="1"/>
    <col min="7428" max="7428" width="18.33203125" style="1" customWidth="1"/>
    <col min="7429" max="7429" width="18" style="1" customWidth="1"/>
    <col min="7430" max="7430" width="7.6640625" style="1" customWidth="1"/>
    <col min="7431" max="7431" width="10" style="1" customWidth="1"/>
    <col min="7432" max="7433" width="20.6640625" style="1" customWidth="1"/>
    <col min="7434" max="7434" width="18.33203125" style="1" customWidth="1"/>
    <col min="7435" max="7435" width="18" style="1" customWidth="1"/>
    <col min="7436" max="7680" width="9" style="1"/>
    <col min="7681" max="7681" width="10.109375" style="1" customWidth="1"/>
    <col min="7682" max="7683" width="20.6640625" style="1" customWidth="1"/>
    <col min="7684" max="7684" width="18.33203125" style="1" customWidth="1"/>
    <col min="7685" max="7685" width="18" style="1" customWidth="1"/>
    <col min="7686" max="7686" width="7.6640625" style="1" customWidth="1"/>
    <col min="7687" max="7687" width="10" style="1" customWidth="1"/>
    <col min="7688" max="7689" width="20.6640625" style="1" customWidth="1"/>
    <col min="7690" max="7690" width="18.33203125" style="1" customWidth="1"/>
    <col min="7691" max="7691" width="18" style="1" customWidth="1"/>
    <col min="7692" max="7936" width="9" style="1"/>
    <col min="7937" max="7937" width="10.109375" style="1" customWidth="1"/>
    <col min="7938" max="7939" width="20.6640625" style="1" customWidth="1"/>
    <col min="7940" max="7940" width="18.33203125" style="1" customWidth="1"/>
    <col min="7941" max="7941" width="18" style="1" customWidth="1"/>
    <col min="7942" max="7942" width="7.6640625" style="1" customWidth="1"/>
    <col min="7943" max="7943" width="10" style="1" customWidth="1"/>
    <col min="7944" max="7945" width="20.6640625" style="1" customWidth="1"/>
    <col min="7946" max="7946" width="18.33203125" style="1" customWidth="1"/>
    <col min="7947" max="7947" width="18" style="1" customWidth="1"/>
    <col min="7948" max="8192" width="9" style="1"/>
    <col min="8193" max="8193" width="10.109375" style="1" customWidth="1"/>
    <col min="8194" max="8195" width="20.6640625" style="1" customWidth="1"/>
    <col min="8196" max="8196" width="18.33203125" style="1" customWidth="1"/>
    <col min="8197" max="8197" width="18" style="1" customWidth="1"/>
    <col min="8198" max="8198" width="7.6640625" style="1" customWidth="1"/>
    <col min="8199" max="8199" width="10" style="1" customWidth="1"/>
    <col min="8200" max="8201" width="20.6640625" style="1" customWidth="1"/>
    <col min="8202" max="8202" width="18.33203125" style="1" customWidth="1"/>
    <col min="8203" max="8203" width="18" style="1" customWidth="1"/>
    <col min="8204" max="8448" width="9" style="1"/>
    <col min="8449" max="8449" width="10.109375" style="1" customWidth="1"/>
    <col min="8450" max="8451" width="20.6640625" style="1" customWidth="1"/>
    <col min="8452" max="8452" width="18.33203125" style="1" customWidth="1"/>
    <col min="8453" max="8453" width="18" style="1" customWidth="1"/>
    <col min="8454" max="8454" width="7.6640625" style="1" customWidth="1"/>
    <col min="8455" max="8455" width="10" style="1" customWidth="1"/>
    <col min="8456" max="8457" width="20.6640625" style="1" customWidth="1"/>
    <col min="8458" max="8458" width="18.33203125" style="1" customWidth="1"/>
    <col min="8459" max="8459" width="18" style="1" customWidth="1"/>
    <col min="8460" max="8704" width="9" style="1"/>
    <col min="8705" max="8705" width="10.109375" style="1" customWidth="1"/>
    <col min="8706" max="8707" width="20.6640625" style="1" customWidth="1"/>
    <col min="8708" max="8708" width="18.33203125" style="1" customWidth="1"/>
    <col min="8709" max="8709" width="18" style="1" customWidth="1"/>
    <col min="8710" max="8710" width="7.6640625" style="1" customWidth="1"/>
    <col min="8711" max="8711" width="10" style="1" customWidth="1"/>
    <col min="8712" max="8713" width="20.6640625" style="1" customWidth="1"/>
    <col min="8714" max="8714" width="18.33203125" style="1" customWidth="1"/>
    <col min="8715" max="8715" width="18" style="1" customWidth="1"/>
    <col min="8716" max="8960" width="9" style="1"/>
    <col min="8961" max="8961" width="10.109375" style="1" customWidth="1"/>
    <col min="8962" max="8963" width="20.6640625" style="1" customWidth="1"/>
    <col min="8964" max="8964" width="18.33203125" style="1" customWidth="1"/>
    <col min="8965" max="8965" width="18" style="1" customWidth="1"/>
    <col min="8966" max="8966" width="7.6640625" style="1" customWidth="1"/>
    <col min="8967" max="8967" width="10" style="1" customWidth="1"/>
    <col min="8968" max="8969" width="20.6640625" style="1" customWidth="1"/>
    <col min="8970" max="8970" width="18.33203125" style="1" customWidth="1"/>
    <col min="8971" max="8971" width="18" style="1" customWidth="1"/>
    <col min="8972" max="9216" width="9" style="1"/>
    <col min="9217" max="9217" width="10.109375" style="1" customWidth="1"/>
    <col min="9218" max="9219" width="20.6640625" style="1" customWidth="1"/>
    <col min="9220" max="9220" width="18.33203125" style="1" customWidth="1"/>
    <col min="9221" max="9221" width="18" style="1" customWidth="1"/>
    <col min="9222" max="9222" width="7.6640625" style="1" customWidth="1"/>
    <col min="9223" max="9223" width="10" style="1" customWidth="1"/>
    <col min="9224" max="9225" width="20.6640625" style="1" customWidth="1"/>
    <col min="9226" max="9226" width="18.33203125" style="1" customWidth="1"/>
    <col min="9227" max="9227" width="18" style="1" customWidth="1"/>
    <col min="9228" max="9472" width="9" style="1"/>
    <col min="9473" max="9473" width="10.109375" style="1" customWidth="1"/>
    <col min="9474" max="9475" width="20.6640625" style="1" customWidth="1"/>
    <col min="9476" max="9476" width="18.33203125" style="1" customWidth="1"/>
    <col min="9477" max="9477" width="18" style="1" customWidth="1"/>
    <col min="9478" max="9478" width="7.6640625" style="1" customWidth="1"/>
    <col min="9479" max="9479" width="10" style="1" customWidth="1"/>
    <col min="9480" max="9481" width="20.6640625" style="1" customWidth="1"/>
    <col min="9482" max="9482" width="18.33203125" style="1" customWidth="1"/>
    <col min="9483" max="9483" width="18" style="1" customWidth="1"/>
    <col min="9484" max="9728" width="9" style="1"/>
    <col min="9729" max="9729" width="10.109375" style="1" customWidth="1"/>
    <col min="9730" max="9731" width="20.6640625" style="1" customWidth="1"/>
    <col min="9732" max="9732" width="18.33203125" style="1" customWidth="1"/>
    <col min="9733" max="9733" width="18" style="1" customWidth="1"/>
    <col min="9734" max="9734" width="7.6640625" style="1" customWidth="1"/>
    <col min="9735" max="9735" width="10" style="1" customWidth="1"/>
    <col min="9736" max="9737" width="20.6640625" style="1" customWidth="1"/>
    <col min="9738" max="9738" width="18.33203125" style="1" customWidth="1"/>
    <col min="9739" max="9739" width="18" style="1" customWidth="1"/>
    <col min="9740" max="9984" width="9" style="1"/>
    <col min="9985" max="9985" width="10.109375" style="1" customWidth="1"/>
    <col min="9986" max="9987" width="20.6640625" style="1" customWidth="1"/>
    <col min="9988" max="9988" width="18.33203125" style="1" customWidth="1"/>
    <col min="9989" max="9989" width="18" style="1" customWidth="1"/>
    <col min="9990" max="9990" width="7.6640625" style="1" customWidth="1"/>
    <col min="9991" max="9991" width="10" style="1" customWidth="1"/>
    <col min="9992" max="9993" width="20.6640625" style="1" customWidth="1"/>
    <col min="9994" max="9994" width="18.33203125" style="1" customWidth="1"/>
    <col min="9995" max="9995" width="18" style="1" customWidth="1"/>
    <col min="9996" max="10240" width="9" style="1"/>
    <col min="10241" max="10241" width="10.109375" style="1" customWidth="1"/>
    <col min="10242" max="10243" width="20.6640625" style="1" customWidth="1"/>
    <col min="10244" max="10244" width="18.33203125" style="1" customWidth="1"/>
    <col min="10245" max="10245" width="18" style="1" customWidth="1"/>
    <col min="10246" max="10246" width="7.6640625" style="1" customWidth="1"/>
    <col min="10247" max="10247" width="10" style="1" customWidth="1"/>
    <col min="10248" max="10249" width="20.6640625" style="1" customWidth="1"/>
    <col min="10250" max="10250" width="18.33203125" style="1" customWidth="1"/>
    <col min="10251" max="10251" width="18" style="1" customWidth="1"/>
    <col min="10252" max="10496" width="9" style="1"/>
    <col min="10497" max="10497" width="10.109375" style="1" customWidth="1"/>
    <col min="10498" max="10499" width="20.6640625" style="1" customWidth="1"/>
    <col min="10500" max="10500" width="18.33203125" style="1" customWidth="1"/>
    <col min="10501" max="10501" width="18" style="1" customWidth="1"/>
    <col min="10502" max="10502" width="7.6640625" style="1" customWidth="1"/>
    <col min="10503" max="10503" width="10" style="1" customWidth="1"/>
    <col min="10504" max="10505" width="20.6640625" style="1" customWidth="1"/>
    <col min="10506" max="10506" width="18.33203125" style="1" customWidth="1"/>
    <col min="10507" max="10507" width="18" style="1" customWidth="1"/>
    <col min="10508" max="10752" width="9" style="1"/>
    <col min="10753" max="10753" width="10.109375" style="1" customWidth="1"/>
    <col min="10754" max="10755" width="20.6640625" style="1" customWidth="1"/>
    <col min="10756" max="10756" width="18.33203125" style="1" customWidth="1"/>
    <col min="10757" max="10757" width="18" style="1" customWidth="1"/>
    <col min="10758" max="10758" width="7.6640625" style="1" customWidth="1"/>
    <col min="10759" max="10759" width="10" style="1" customWidth="1"/>
    <col min="10760" max="10761" width="20.6640625" style="1" customWidth="1"/>
    <col min="10762" max="10762" width="18.33203125" style="1" customWidth="1"/>
    <col min="10763" max="10763" width="18" style="1" customWidth="1"/>
    <col min="10764" max="11008" width="9" style="1"/>
    <col min="11009" max="11009" width="10.109375" style="1" customWidth="1"/>
    <col min="11010" max="11011" width="20.6640625" style="1" customWidth="1"/>
    <col min="11012" max="11012" width="18.33203125" style="1" customWidth="1"/>
    <col min="11013" max="11013" width="18" style="1" customWidth="1"/>
    <col min="11014" max="11014" width="7.6640625" style="1" customWidth="1"/>
    <col min="11015" max="11015" width="10" style="1" customWidth="1"/>
    <col min="11016" max="11017" width="20.6640625" style="1" customWidth="1"/>
    <col min="11018" max="11018" width="18.33203125" style="1" customWidth="1"/>
    <col min="11019" max="11019" width="18" style="1" customWidth="1"/>
    <col min="11020" max="11264" width="9" style="1"/>
    <col min="11265" max="11265" width="10.109375" style="1" customWidth="1"/>
    <col min="11266" max="11267" width="20.6640625" style="1" customWidth="1"/>
    <col min="11268" max="11268" width="18.33203125" style="1" customWidth="1"/>
    <col min="11269" max="11269" width="18" style="1" customWidth="1"/>
    <col min="11270" max="11270" width="7.6640625" style="1" customWidth="1"/>
    <col min="11271" max="11271" width="10" style="1" customWidth="1"/>
    <col min="11272" max="11273" width="20.6640625" style="1" customWidth="1"/>
    <col min="11274" max="11274" width="18.33203125" style="1" customWidth="1"/>
    <col min="11275" max="11275" width="18" style="1" customWidth="1"/>
    <col min="11276" max="11520" width="9" style="1"/>
    <col min="11521" max="11521" width="10.109375" style="1" customWidth="1"/>
    <col min="11522" max="11523" width="20.6640625" style="1" customWidth="1"/>
    <col min="11524" max="11524" width="18.33203125" style="1" customWidth="1"/>
    <col min="11525" max="11525" width="18" style="1" customWidth="1"/>
    <col min="11526" max="11526" width="7.6640625" style="1" customWidth="1"/>
    <col min="11527" max="11527" width="10" style="1" customWidth="1"/>
    <col min="11528" max="11529" width="20.6640625" style="1" customWidth="1"/>
    <col min="11530" max="11530" width="18.33203125" style="1" customWidth="1"/>
    <col min="11531" max="11531" width="18" style="1" customWidth="1"/>
    <col min="11532" max="11776" width="9" style="1"/>
    <col min="11777" max="11777" width="10.109375" style="1" customWidth="1"/>
    <col min="11778" max="11779" width="20.6640625" style="1" customWidth="1"/>
    <col min="11780" max="11780" width="18.33203125" style="1" customWidth="1"/>
    <col min="11781" max="11781" width="18" style="1" customWidth="1"/>
    <col min="11782" max="11782" width="7.6640625" style="1" customWidth="1"/>
    <col min="11783" max="11783" width="10" style="1" customWidth="1"/>
    <col min="11784" max="11785" width="20.6640625" style="1" customWidth="1"/>
    <col min="11786" max="11786" width="18.33203125" style="1" customWidth="1"/>
    <col min="11787" max="11787" width="18" style="1" customWidth="1"/>
    <col min="11788" max="12032" width="9" style="1"/>
    <col min="12033" max="12033" width="10.109375" style="1" customWidth="1"/>
    <col min="12034" max="12035" width="20.6640625" style="1" customWidth="1"/>
    <col min="12036" max="12036" width="18.33203125" style="1" customWidth="1"/>
    <col min="12037" max="12037" width="18" style="1" customWidth="1"/>
    <col min="12038" max="12038" width="7.6640625" style="1" customWidth="1"/>
    <col min="12039" max="12039" width="10" style="1" customWidth="1"/>
    <col min="12040" max="12041" width="20.6640625" style="1" customWidth="1"/>
    <col min="12042" max="12042" width="18.33203125" style="1" customWidth="1"/>
    <col min="12043" max="12043" width="18" style="1" customWidth="1"/>
    <col min="12044" max="12288" width="9" style="1"/>
    <col min="12289" max="12289" width="10.109375" style="1" customWidth="1"/>
    <col min="12290" max="12291" width="20.6640625" style="1" customWidth="1"/>
    <col min="12292" max="12292" width="18.33203125" style="1" customWidth="1"/>
    <col min="12293" max="12293" width="18" style="1" customWidth="1"/>
    <col min="12294" max="12294" width="7.6640625" style="1" customWidth="1"/>
    <col min="12295" max="12295" width="10" style="1" customWidth="1"/>
    <col min="12296" max="12297" width="20.6640625" style="1" customWidth="1"/>
    <col min="12298" max="12298" width="18.33203125" style="1" customWidth="1"/>
    <col min="12299" max="12299" width="18" style="1" customWidth="1"/>
    <col min="12300" max="12544" width="9" style="1"/>
    <col min="12545" max="12545" width="10.109375" style="1" customWidth="1"/>
    <col min="12546" max="12547" width="20.6640625" style="1" customWidth="1"/>
    <col min="12548" max="12548" width="18.33203125" style="1" customWidth="1"/>
    <col min="12549" max="12549" width="18" style="1" customWidth="1"/>
    <col min="12550" max="12550" width="7.6640625" style="1" customWidth="1"/>
    <col min="12551" max="12551" width="10" style="1" customWidth="1"/>
    <col min="12552" max="12553" width="20.6640625" style="1" customWidth="1"/>
    <col min="12554" max="12554" width="18.33203125" style="1" customWidth="1"/>
    <col min="12555" max="12555" width="18" style="1" customWidth="1"/>
    <col min="12556" max="12800" width="9" style="1"/>
    <col min="12801" max="12801" width="10.109375" style="1" customWidth="1"/>
    <col min="12802" max="12803" width="20.6640625" style="1" customWidth="1"/>
    <col min="12804" max="12804" width="18.33203125" style="1" customWidth="1"/>
    <col min="12805" max="12805" width="18" style="1" customWidth="1"/>
    <col min="12806" max="12806" width="7.6640625" style="1" customWidth="1"/>
    <col min="12807" max="12807" width="10" style="1" customWidth="1"/>
    <col min="12808" max="12809" width="20.6640625" style="1" customWidth="1"/>
    <col min="12810" max="12810" width="18.33203125" style="1" customWidth="1"/>
    <col min="12811" max="12811" width="18" style="1" customWidth="1"/>
    <col min="12812" max="13056" width="9" style="1"/>
    <col min="13057" max="13057" width="10.109375" style="1" customWidth="1"/>
    <col min="13058" max="13059" width="20.6640625" style="1" customWidth="1"/>
    <col min="13060" max="13060" width="18.33203125" style="1" customWidth="1"/>
    <col min="13061" max="13061" width="18" style="1" customWidth="1"/>
    <col min="13062" max="13062" width="7.6640625" style="1" customWidth="1"/>
    <col min="13063" max="13063" width="10" style="1" customWidth="1"/>
    <col min="13064" max="13065" width="20.6640625" style="1" customWidth="1"/>
    <col min="13066" max="13066" width="18.33203125" style="1" customWidth="1"/>
    <col min="13067" max="13067" width="18" style="1" customWidth="1"/>
    <col min="13068" max="13312" width="9" style="1"/>
    <col min="13313" max="13313" width="10.109375" style="1" customWidth="1"/>
    <col min="13314" max="13315" width="20.6640625" style="1" customWidth="1"/>
    <col min="13316" max="13316" width="18.33203125" style="1" customWidth="1"/>
    <col min="13317" max="13317" width="18" style="1" customWidth="1"/>
    <col min="13318" max="13318" width="7.6640625" style="1" customWidth="1"/>
    <col min="13319" max="13319" width="10" style="1" customWidth="1"/>
    <col min="13320" max="13321" width="20.6640625" style="1" customWidth="1"/>
    <col min="13322" max="13322" width="18.33203125" style="1" customWidth="1"/>
    <col min="13323" max="13323" width="18" style="1" customWidth="1"/>
    <col min="13324" max="13568" width="9" style="1"/>
    <col min="13569" max="13569" width="10.109375" style="1" customWidth="1"/>
    <col min="13570" max="13571" width="20.6640625" style="1" customWidth="1"/>
    <col min="13572" max="13572" width="18.33203125" style="1" customWidth="1"/>
    <col min="13573" max="13573" width="18" style="1" customWidth="1"/>
    <col min="13574" max="13574" width="7.6640625" style="1" customWidth="1"/>
    <col min="13575" max="13575" width="10" style="1" customWidth="1"/>
    <col min="13576" max="13577" width="20.6640625" style="1" customWidth="1"/>
    <col min="13578" max="13578" width="18.33203125" style="1" customWidth="1"/>
    <col min="13579" max="13579" width="18" style="1" customWidth="1"/>
    <col min="13580" max="13824" width="9" style="1"/>
    <col min="13825" max="13825" width="10.109375" style="1" customWidth="1"/>
    <col min="13826" max="13827" width="20.6640625" style="1" customWidth="1"/>
    <col min="13828" max="13828" width="18.33203125" style="1" customWidth="1"/>
    <col min="13829" max="13829" width="18" style="1" customWidth="1"/>
    <col min="13830" max="13830" width="7.6640625" style="1" customWidth="1"/>
    <col min="13831" max="13831" width="10" style="1" customWidth="1"/>
    <col min="13832" max="13833" width="20.6640625" style="1" customWidth="1"/>
    <col min="13834" max="13834" width="18.33203125" style="1" customWidth="1"/>
    <col min="13835" max="13835" width="18" style="1" customWidth="1"/>
    <col min="13836" max="14080" width="9" style="1"/>
    <col min="14081" max="14081" width="10.109375" style="1" customWidth="1"/>
    <col min="14082" max="14083" width="20.6640625" style="1" customWidth="1"/>
    <col min="14084" max="14084" width="18.33203125" style="1" customWidth="1"/>
    <col min="14085" max="14085" width="18" style="1" customWidth="1"/>
    <col min="14086" max="14086" width="7.6640625" style="1" customWidth="1"/>
    <col min="14087" max="14087" width="10" style="1" customWidth="1"/>
    <col min="14088" max="14089" width="20.6640625" style="1" customWidth="1"/>
    <col min="14090" max="14090" width="18.33203125" style="1" customWidth="1"/>
    <col min="14091" max="14091" width="18" style="1" customWidth="1"/>
    <col min="14092" max="14336" width="9" style="1"/>
    <col min="14337" max="14337" width="10.109375" style="1" customWidth="1"/>
    <col min="14338" max="14339" width="20.6640625" style="1" customWidth="1"/>
    <col min="14340" max="14340" width="18.33203125" style="1" customWidth="1"/>
    <col min="14341" max="14341" width="18" style="1" customWidth="1"/>
    <col min="14342" max="14342" width="7.6640625" style="1" customWidth="1"/>
    <col min="14343" max="14343" width="10" style="1" customWidth="1"/>
    <col min="14344" max="14345" width="20.6640625" style="1" customWidth="1"/>
    <col min="14346" max="14346" width="18.33203125" style="1" customWidth="1"/>
    <col min="14347" max="14347" width="18" style="1" customWidth="1"/>
    <col min="14348" max="14592" width="9" style="1"/>
    <col min="14593" max="14593" width="10.109375" style="1" customWidth="1"/>
    <col min="14594" max="14595" width="20.6640625" style="1" customWidth="1"/>
    <col min="14596" max="14596" width="18.33203125" style="1" customWidth="1"/>
    <col min="14597" max="14597" width="18" style="1" customWidth="1"/>
    <col min="14598" max="14598" width="7.6640625" style="1" customWidth="1"/>
    <col min="14599" max="14599" width="10" style="1" customWidth="1"/>
    <col min="14600" max="14601" width="20.6640625" style="1" customWidth="1"/>
    <col min="14602" max="14602" width="18.33203125" style="1" customWidth="1"/>
    <col min="14603" max="14603" width="18" style="1" customWidth="1"/>
    <col min="14604" max="14848" width="9" style="1"/>
    <col min="14849" max="14849" width="10.109375" style="1" customWidth="1"/>
    <col min="14850" max="14851" width="20.6640625" style="1" customWidth="1"/>
    <col min="14852" max="14852" width="18.33203125" style="1" customWidth="1"/>
    <col min="14853" max="14853" width="18" style="1" customWidth="1"/>
    <col min="14854" max="14854" width="7.6640625" style="1" customWidth="1"/>
    <col min="14855" max="14855" width="10" style="1" customWidth="1"/>
    <col min="14856" max="14857" width="20.6640625" style="1" customWidth="1"/>
    <col min="14858" max="14858" width="18.33203125" style="1" customWidth="1"/>
    <col min="14859" max="14859" width="18" style="1" customWidth="1"/>
    <col min="14860" max="15104" width="9" style="1"/>
    <col min="15105" max="15105" width="10.109375" style="1" customWidth="1"/>
    <col min="15106" max="15107" width="20.6640625" style="1" customWidth="1"/>
    <col min="15108" max="15108" width="18.33203125" style="1" customWidth="1"/>
    <col min="15109" max="15109" width="18" style="1" customWidth="1"/>
    <col min="15110" max="15110" width="7.6640625" style="1" customWidth="1"/>
    <col min="15111" max="15111" width="10" style="1" customWidth="1"/>
    <col min="15112" max="15113" width="20.6640625" style="1" customWidth="1"/>
    <col min="15114" max="15114" width="18.33203125" style="1" customWidth="1"/>
    <col min="15115" max="15115" width="18" style="1" customWidth="1"/>
    <col min="15116" max="15360" width="9" style="1"/>
    <col min="15361" max="15361" width="10.109375" style="1" customWidth="1"/>
    <col min="15362" max="15363" width="20.6640625" style="1" customWidth="1"/>
    <col min="15364" max="15364" width="18.33203125" style="1" customWidth="1"/>
    <col min="15365" max="15365" width="18" style="1" customWidth="1"/>
    <col min="15366" max="15366" width="7.6640625" style="1" customWidth="1"/>
    <col min="15367" max="15367" width="10" style="1" customWidth="1"/>
    <col min="15368" max="15369" width="20.6640625" style="1" customWidth="1"/>
    <col min="15370" max="15370" width="18.33203125" style="1" customWidth="1"/>
    <col min="15371" max="15371" width="18" style="1" customWidth="1"/>
    <col min="15372" max="15616" width="9" style="1"/>
    <col min="15617" max="15617" width="10.109375" style="1" customWidth="1"/>
    <col min="15618" max="15619" width="20.6640625" style="1" customWidth="1"/>
    <col min="15620" max="15620" width="18.33203125" style="1" customWidth="1"/>
    <col min="15621" max="15621" width="18" style="1" customWidth="1"/>
    <col min="15622" max="15622" width="7.6640625" style="1" customWidth="1"/>
    <col min="15623" max="15623" width="10" style="1" customWidth="1"/>
    <col min="15624" max="15625" width="20.6640625" style="1" customWidth="1"/>
    <col min="15626" max="15626" width="18.33203125" style="1" customWidth="1"/>
    <col min="15627" max="15627" width="18" style="1" customWidth="1"/>
    <col min="15628" max="15872" width="9" style="1"/>
    <col min="15873" max="15873" width="10.109375" style="1" customWidth="1"/>
    <col min="15874" max="15875" width="20.6640625" style="1" customWidth="1"/>
    <col min="15876" max="15876" width="18.33203125" style="1" customWidth="1"/>
    <col min="15877" max="15877" width="18" style="1" customWidth="1"/>
    <col min="15878" max="15878" width="7.6640625" style="1" customWidth="1"/>
    <col min="15879" max="15879" width="10" style="1" customWidth="1"/>
    <col min="15880" max="15881" width="20.6640625" style="1" customWidth="1"/>
    <col min="15882" max="15882" width="18.33203125" style="1" customWidth="1"/>
    <col min="15883" max="15883" width="18" style="1" customWidth="1"/>
    <col min="15884" max="16128" width="9" style="1"/>
    <col min="16129" max="16129" width="10.109375" style="1" customWidth="1"/>
    <col min="16130" max="16131" width="20.6640625" style="1" customWidth="1"/>
    <col min="16132" max="16132" width="18.33203125" style="1" customWidth="1"/>
    <col min="16133" max="16133" width="18" style="1" customWidth="1"/>
    <col min="16134" max="16134" width="7.6640625" style="1" customWidth="1"/>
    <col min="16135" max="16135" width="10" style="1" customWidth="1"/>
    <col min="16136" max="16137" width="20.6640625" style="1" customWidth="1"/>
    <col min="16138" max="16138" width="18.33203125" style="1" customWidth="1"/>
    <col min="16139" max="16139" width="18" style="1" customWidth="1"/>
    <col min="16140" max="16384" width="9" style="1"/>
  </cols>
  <sheetData>
    <row r="1" spans="1:11" ht="20.149999999999999" customHeight="1" x14ac:dyDescent="0.15">
      <c r="A1" s="417" t="s">
        <v>143</v>
      </c>
      <c r="B1" s="417"/>
      <c r="C1" s="417"/>
      <c r="D1" s="417"/>
    </row>
    <row r="2" spans="1:11" ht="21.95" customHeight="1" x14ac:dyDescent="0.15">
      <c r="A2" s="43" t="s">
        <v>103</v>
      </c>
      <c r="B2" s="44" t="s">
        <v>104</v>
      </c>
      <c r="C2" s="44" t="s">
        <v>105</v>
      </c>
      <c r="D2" s="47" t="s">
        <v>683</v>
      </c>
      <c r="E2" s="45" t="s">
        <v>682</v>
      </c>
      <c r="F2" s="60"/>
      <c r="G2" s="43" t="s">
        <v>103</v>
      </c>
      <c r="H2" s="44" t="s">
        <v>104</v>
      </c>
      <c r="I2" s="44" t="s">
        <v>105</v>
      </c>
      <c r="J2" s="47" t="s">
        <v>683</v>
      </c>
      <c r="K2" s="45" t="s">
        <v>682</v>
      </c>
    </row>
    <row r="3" spans="1:11" ht="21.95" customHeight="1" x14ac:dyDescent="0.15">
      <c r="A3" s="428">
        <v>61</v>
      </c>
      <c r="B3" s="50" t="s">
        <v>111</v>
      </c>
      <c r="C3" s="72" t="s">
        <v>120</v>
      </c>
      <c r="D3" s="73" t="s">
        <v>658</v>
      </c>
      <c r="E3" s="55">
        <v>5164</v>
      </c>
      <c r="F3" s="60"/>
      <c r="G3" s="428">
        <v>5</v>
      </c>
      <c r="H3" s="72" t="s">
        <v>112</v>
      </c>
      <c r="I3" s="72" t="s">
        <v>124</v>
      </c>
      <c r="J3" s="74">
        <v>141</v>
      </c>
      <c r="K3" s="75">
        <v>17400</v>
      </c>
    </row>
    <row r="4" spans="1:11" ht="21.95" customHeight="1" x14ac:dyDescent="0.15">
      <c r="A4" s="423"/>
      <c r="B4" s="57" t="s">
        <v>121</v>
      </c>
      <c r="C4" s="57" t="s">
        <v>122</v>
      </c>
      <c r="D4" s="4" t="s">
        <v>655</v>
      </c>
      <c r="E4" s="59">
        <v>5762</v>
      </c>
      <c r="F4" s="60"/>
      <c r="G4" s="423"/>
      <c r="H4" s="57" t="s">
        <v>116</v>
      </c>
      <c r="I4" s="57" t="s">
        <v>118</v>
      </c>
      <c r="J4" s="12">
        <v>142</v>
      </c>
      <c r="K4" s="76">
        <v>17400</v>
      </c>
    </row>
    <row r="5" spans="1:11" ht="21.95" customHeight="1" x14ac:dyDescent="0.15">
      <c r="A5" s="423"/>
      <c r="B5" s="57" t="s">
        <v>144</v>
      </c>
      <c r="C5" s="57" t="s">
        <v>123</v>
      </c>
      <c r="D5" s="4" t="s">
        <v>655</v>
      </c>
      <c r="E5" s="59">
        <v>6083</v>
      </c>
      <c r="F5" s="60"/>
      <c r="G5" s="423"/>
      <c r="H5" s="57" t="s">
        <v>111</v>
      </c>
      <c r="I5" s="57" t="s">
        <v>131</v>
      </c>
      <c r="J5" s="12">
        <v>141</v>
      </c>
      <c r="K5" s="76">
        <v>17400</v>
      </c>
    </row>
    <row r="6" spans="1:11" ht="21.95" customHeight="1" x14ac:dyDescent="0.15">
      <c r="A6" s="423">
        <v>62</v>
      </c>
      <c r="B6" s="57" t="s">
        <v>112</v>
      </c>
      <c r="C6" s="57" t="s">
        <v>125</v>
      </c>
      <c r="D6" s="4" t="s">
        <v>658</v>
      </c>
      <c r="E6" s="59">
        <v>5146</v>
      </c>
      <c r="F6" s="60"/>
      <c r="G6" s="423"/>
      <c r="H6" s="57" t="s">
        <v>121</v>
      </c>
      <c r="I6" s="57" t="s">
        <v>122</v>
      </c>
      <c r="J6" s="12">
        <v>142</v>
      </c>
      <c r="K6" s="76">
        <v>17400</v>
      </c>
    </row>
    <row r="7" spans="1:11" ht="21.95" customHeight="1" x14ac:dyDescent="0.15">
      <c r="A7" s="423"/>
      <c r="B7" s="57" t="s">
        <v>144</v>
      </c>
      <c r="C7" s="57" t="s">
        <v>113</v>
      </c>
      <c r="D7" s="4" t="s">
        <v>660</v>
      </c>
      <c r="E7" s="59">
        <v>6442</v>
      </c>
      <c r="F7" s="60"/>
      <c r="G7" s="423">
        <v>6</v>
      </c>
      <c r="H7" s="57" t="s">
        <v>112</v>
      </c>
      <c r="I7" s="57" t="s">
        <v>145</v>
      </c>
      <c r="J7" s="12">
        <v>142</v>
      </c>
      <c r="K7" s="76">
        <v>20400</v>
      </c>
    </row>
    <row r="8" spans="1:11" ht="21.95" customHeight="1" x14ac:dyDescent="0.15">
      <c r="A8" s="423"/>
      <c r="B8" s="57" t="s">
        <v>116</v>
      </c>
      <c r="C8" s="57" t="s">
        <v>126</v>
      </c>
      <c r="D8" s="4" t="s">
        <v>652</v>
      </c>
      <c r="E8" s="59">
        <v>5347</v>
      </c>
      <c r="F8" s="60"/>
      <c r="G8" s="423"/>
      <c r="H8" s="57" t="s">
        <v>116</v>
      </c>
      <c r="I8" s="57" t="s">
        <v>126</v>
      </c>
      <c r="J8" s="12">
        <v>139</v>
      </c>
      <c r="K8" s="76">
        <v>18300</v>
      </c>
    </row>
    <row r="9" spans="1:11" ht="21.95" customHeight="1" x14ac:dyDescent="0.15">
      <c r="A9" s="423"/>
      <c r="B9" s="57" t="s">
        <v>144</v>
      </c>
      <c r="C9" s="57" t="s">
        <v>128</v>
      </c>
      <c r="D9" s="4" t="s">
        <v>652</v>
      </c>
      <c r="E9" s="59">
        <v>5347</v>
      </c>
      <c r="F9" s="60"/>
      <c r="G9" s="423"/>
      <c r="H9" s="57" t="s">
        <v>111</v>
      </c>
      <c r="I9" s="57" t="s">
        <v>131</v>
      </c>
      <c r="J9" s="12">
        <v>136</v>
      </c>
      <c r="K9" s="76">
        <v>18000</v>
      </c>
    </row>
    <row r="10" spans="1:11" ht="21.95" customHeight="1" x14ac:dyDescent="0.15">
      <c r="A10" s="423"/>
      <c r="B10" s="57" t="s">
        <v>111</v>
      </c>
      <c r="C10" s="57" t="s">
        <v>119</v>
      </c>
      <c r="D10" s="4" t="s">
        <v>658</v>
      </c>
      <c r="E10" s="59">
        <v>5240</v>
      </c>
      <c r="F10" s="60"/>
      <c r="G10" s="423"/>
      <c r="H10" s="57" t="s">
        <v>121</v>
      </c>
      <c r="I10" s="57" t="s">
        <v>122</v>
      </c>
      <c r="J10" s="12">
        <v>140</v>
      </c>
      <c r="K10" s="76">
        <v>18000</v>
      </c>
    </row>
    <row r="11" spans="1:11" ht="21.95" customHeight="1" x14ac:dyDescent="0.15">
      <c r="A11" s="423"/>
      <c r="B11" s="57" t="s">
        <v>144</v>
      </c>
      <c r="C11" s="57" t="s">
        <v>131</v>
      </c>
      <c r="D11" s="4" t="s">
        <v>658</v>
      </c>
      <c r="E11" s="59">
        <v>5223</v>
      </c>
      <c r="F11" s="60"/>
      <c r="G11" s="423">
        <v>7</v>
      </c>
      <c r="H11" s="57" t="s">
        <v>112</v>
      </c>
      <c r="I11" s="57" t="s">
        <v>146</v>
      </c>
      <c r="J11" s="4" t="s">
        <v>661</v>
      </c>
      <c r="K11" s="76">
        <v>20898</v>
      </c>
    </row>
    <row r="12" spans="1:11" ht="21.95" customHeight="1" x14ac:dyDescent="0.15">
      <c r="A12" s="423"/>
      <c r="B12" s="57" t="s">
        <v>121</v>
      </c>
      <c r="C12" s="57" t="s">
        <v>122</v>
      </c>
      <c r="D12" s="4" t="s">
        <v>655</v>
      </c>
      <c r="E12" s="59">
        <v>6191</v>
      </c>
      <c r="F12" s="60"/>
      <c r="G12" s="423"/>
      <c r="H12" s="57" t="s">
        <v>116</v>
      </c>
      <c r="I12" s="57" t="s">
        <v>117</v>
      </c>
      <c r="J12" s="4" t="s">
        <v>662</v>
      </c>
      <c r="K12" s="76">
        <v>27000</v>
      </c>
    </row>
    <row r="13" spans="1:11" ht="21.95" customHeight="1" x14ac:dyDescent="0.15">
      <c r="A13" s="423"/>
      <c r="B13" s="57" t="s">
        <v>144</v>
      </c>
      <c r="C13" s="57" t="s">
        <v>123</v>
      </c>
      <c r="D13" s="4" t="s">
        <v>655</v>
      </c>
      <c r="E13" s="59">
        <v>6192</v>
      </c>
      <c r="F13" s="60"/>
      <c r="G13" s="423">
        <v>8</v>
      </c>
      <c r="H13" s="57" t="s">
        <v>112</v>
      </c>
      <c r="I13" s="57" t="s">
        <v>147</v>
      </c>
      <c r="J13" s="4" t="s">
        <v>661</v>
      </c>
      <c r="K13" s="76">
        <v>20100</v>
      </c>
    </row>
    <row r="14" spans="1:11" ht="21.95" customHeight="1" x14ac:dyDescent="0.15">
      <c r="A14" s="423">
        <v>63</v>
      </c>
      <c r="B14" s="57" t="s">
        <v>112</v>
      </c>
      <c r="C14" s="57" t="s">
        <v>124</v>
      </c>
      <c r="D14" s="12">
        <v>181</v>
      </c>
      <c r="E14" s="59">
        <v>15540</v>
      </c>
      <c r="F14" s="60"/>
      <c r="G14" s="423"/>
      <c r="H14" s="57" t="s">
        <v>116</v>
      </c>
      <c r="I14" s="57" t="s">
        <v>118</v>
      </c>
      <c r="J14" s="4" t="s">
        <v>663</v>
      </c>
      <c r="K14" s="76">
        <v>22380</v>
      </c>
    </row>
    <row r="15" spans="1:11" ht="21.95" customHeight="1" x14ac:dyDescent="0.15">
      <c r="A15" s="423"/>
      <c r="B15" s="57" t="s">
        <v>116</v>
      </c>
      <c r="C15" s="57" t="s">
        <v>126</v>
      </c>
      <c r="D15" s="12">
        <v>188</v>
      </c>
      <c r="E15" s="59">
        <v>15090</v>
      </c>
      <c r="F15" s="60"/>
      <c r="G15" s="3">
        <v>9</v>
      </c>
      <c r="H15" s="57" t="s">
        <v>116</v>
      </c>
      <c r="I15" s="57" t="s">
        <v>126</v>
      </c>
      <c r="J15" s="4" t="s">
        <v>664</v>
      </c>
      <c r="K15" s="76">
        <v>22548</v>
      </c>
    </row>
    <row r="16" spans="1:11" ht="21.95" customHeight="1" x14ac:dyDescent="0.15">
      <c r="A16" s="423"/>
      <c r="B16" s="57" t="s">
        <v>111</v>
      </c>
      <c r="C16" s="57" t="s">
        <v>148</v>
      </c>
      <c r="D16" s="12">
        <v>183</v>
      </c>
      <c r="E16" s="59">
        <v>15540</v>
      </c>
      <c r="F16" s="60"/>
      <c r="G16" s="423">
        <v>10</v>
      </c>
      <c r="H16" s="57" t="s">
        <v>116</v>
      </c>
      <c r="I16" s="57" t="s">
        <v>118</v>
      </c>
      <c r="J16" s="4" t="s">
        <v>663</v>
      </c>
      <c r="K16" s="76">
        <v>23580</v>
      </c>
    </row>
    <row r="17" spans="1:11" ht="21.95" customHeight="1" x14ac:dyDescent="0.15">
      <c r="A17" s="423"/>
      <c r="B17" s="57" t="s">
        <v>121</v>
      </c>
      <c r="C17" s="57" t="s">
        <v>122</v>
      </c>
      <c r="D17" s="12">
        <v>185</v>
      </c>
      <c r="E17" s="59">
        <v>14910</v>
      </c>
      <c r="F17" s="60"/>
      <c r="G17" s="423"/>
      <c r="H17" s="57" t="s">
        <v>144</v>
      </c>
      <c r="I17" s="57" t="s">
        <v>126</v>
      </c>
      <c r="J17" s="4" t="s">
        <v>663</v>
      </c>
      <c r="K17" s="76">
        <v>22800</v>
      </c>
    </row>
    <row r="18" spans="1:11" ht="21.95" customHeight="1" x14ac:dyDescent="0.15">
      <c r="A18" s="423" t="s">
        <v>149</v>
      </c>
      <c r="B18" s="57" t="s">
        <v>112</v>
      </c>
      <c r="C18" s="57" t="s">
        <v>124</v>
      </c>
      <c r="D18" s="12">
        <v>170</v>
      </c>
      <c r="E18" s="59">
        <v>15630</v>
      </c>
      <c r="F18" s="60"/>
      <c r="G18" s="423">
        <v>11</v>
      </c>
      <c r="H18" s="57" t="s">
        <v>111</v>
      </c>
      <c r="I18" s="57" t="s">
        <v>150</v>
      </c>
      <c r="J18" s="4" t="s">
        <v>663</v>
      </c>
      <c r="K18" s="76">
        <v>23262</v>
      </c>
    </row>
    <row r="19" spans="1:11" ht="21.95" customHeight="1" x14ac:dyDescent="0.15">
      <c r="A19" s="423"/>
      <c r="B19" s="57" t="s">
        <v>116</v>
      </c>
      <c r="C19" s="57" t="s">
        <v>128</v>
      </c>
      <c r="D19" s="12">
        <v>171</v>
      </c>
      <c r="E19" s="59">
        <v>15210</v>
      </c>
      <c r="F19" s="60"/>
      <c r="G19" s="423"/>
      <c r="H19" s="57" t="s">
        <v>116</v>
      </c>
      <c r="I19" s="57" t="s">
        <v>118</v>
      </c>
      <c r="J19" s="4" t="s">
        <v>665</v>
      </c>
      <c r="K19" s="76">
        <v>25116</v>
      </c>
    </row>
    <row r="20" spans="1:11" ht="21.95" customHeight="1" x14ac:dyDescent="0.15">
      <c r="A20" s="423"/>
      <c r="B20" s="57" t="s">
        <v>111</v>
      </c>
      <c r="C20" s="57" t="s">
        <v>131</v>
      </c>
      <c r="D20" s="12">
        <v>178</v>
      </c>
      <c r="E20" s="59">
        <v>15630</v>
      </c>
      <c r="F20" s="60"/>
      <c r="G20" s="3">
        <v>12</v>
      </c>
      <c r="H20" s="57" t="s">
        <v>112</v>
      </c>
      <c r="I20" s="57" t="s">
        <v>145</v>
      </c>
      <c r="J20" s="4" t="s">
        <v>661</v>
      </c>
      <c r="K20" s="76">
        <v>16692</v>
      </c>
    </row>
    <row r="21" spans="1:11" ht="21.95" customHeight="1" x14ac:dyDescent="0.15">
      <c r="A21" s="423"/>
      <c r="B21" s="57" t="s">
        <v>121</v>
      </c>
      <c r="C21" s="57" t="s">
        <v>122</v>
      </c>
      <c r="D21" s="12">
        <v>175</v>
      </c>
      <c r="E21" s="59">
        <v>15000</v>
      </c>
      <c r="F21" s="60"/>
      <c r="G21" s="3">
        <v>13</v>
      </c>
      <c r="H21" s="57" t="s">
        <v>112</v>
      </c>
      <c r="I21" s="57" t="s">
        <v>145</v>
      </c>
      <c r="J21" s="4" t="s">
        <v>661</v>
      </c>
      <c r="K21" s="76">
        <v>18840</v>
      </c>
    </row>
    <row r="22" spans="1:11" ht="21.95" customHeight="1" x14ac:dyDescent="0.15">
      <c r="A22" s="423">
        <v>2</v>
      </c>
      <c r="B22" s="57" t="s">
        <v>112</v>
      </c>
      <c r="C22" s="57" t="s">
        <v>124</v>
      </c>
      <c r="D22" s="12">
        <v>179</v>
      </c>
      <c r="E22" s="59">
        <v>16050</v>
      </c>
      <c r="F22" s="54"/>
      <c r="G22" s="3">
        <v>14</v>
      </c>
      <c r="H22" s="57" t="s">
        <v>116</v>
      </c>
      <c r="I22" s="57" t="s">
        <v>126</v>
      </c>
      <c r="J22" s="4" t="s">
        <v>661</v>
      </c>
      <c r="K22" s="76">
        <v>19698</v>
      </c>
    </row>
    <row r="23" spans="1:11" ht="21.95" customHeight="1" x14ac:dyDescent="0.15">
      <c r="A23" s="423"/>
      <c r="B23" s="57" t="s">
        <v>116</v>
      </c>
      <c r="C23" s="57" t="s">
        <v>126</v>
      </c>
      <c r="D23" s="12">
        <v>181</v>
      </c>
      <c r="E23" s="59">
        <v>15810</v>
      </c>
      <c r="F23" s="54"/>
      <c r="G23" s="3">
        <v>16</v>
      </c>
      <c r="H23" s="57" t="s">
        <v>112</v>
      </c>
      <c r="I23" s="57" t="s">
        <v>147</v>
      </c>
      <c r="J23" s="4" t="s">
        <v>661</v>
      </c>
      <c r="K23" s="76">
        <v>16380</v>
      </c>
    </row>
    <row r="24" spans="1:11" ht="21.95" customHeight="1" x14ac:dyDescent="0.15">
      <c r="A24" s="423"/>
      <c r="B24" s="57" t="s">
        <v>111</v>
      </c>
      <c r="C24" s="57" t="s">
        <v>131</v>
      </c>
      <c r="D24" s="12">
        <v>176</v>
      </c>
      <c r="E24" s="59">
        <v>15660</v>
      </c>
      <c r="F24" s="54"/>
      <c r="G24" s="61">
        <v>17</v>
      </c>
      <c r="H24" s="63" t="s">
        <v>116</v>
      </c>
      <c r="I24" s="63" t="s">
        <v>117</v>
      </c>
      <c r="J24" s="77" t="s">
        <v>666</v>
      </c>
      <c r="K24" s="78">
        <v>22500</v>
      </c>
    </row>
    <row r="25" spans="1:11" ht="21.95" customHeight="1" x14ac:dyDescent="0.15">
      <c r="A25" s="423"/>
      <c r="B25" s="57" t="s">
        <v>121</v>
      </c>
      <c r="C25" s="57" t="s">
        <v>122</v>
      </c>
      <c r="D25" s="12">
        <v>176</v>
      </c>
      <c r="E25" s="59">
        <v>15300</v>
      </c>
      <c r="G25" s="430" t="s">
        <v>26</v>
      </c>
      <c r="H25" s="430"/>
      <c r="I25" s="79" t="s">
        <v>151</v>
      </c>
      <c r="J25" s="80"/>
      <c r="K25" s="81">
        <v>1416247</v>
      </c>
    </row>
    <row r="26" spans="1:11" ht="21.95" customHeight="1" x14ac:dyDescent="0.15">
      <c r="A26" s="423">
        <v>3</v>
      </c>
      <c r="B26" s="57" t="s">
        <v>112</v>
      </c>
      <c r="C26" s="57" t="s">
        <v>124</v>
      </c>
      <c r="D26" s="12">
        <v>165</v>
      </c>
      <c r="E26" s="59">
        <v>16050</v>
      </c>
      <c r="G26" s="82"/>
      <c r="H26" s="82"/>
      <c r="I26" s="82"/>
      <c r="J26" s="431" t="s">
        <v>694</v>
      </c>
      <c r="K26" s="431"/>
    </row>
    <row r="27" spans="1:11" ht="21.95" customHeight="1" x14ac:dyDescent="0.25">
      <c r="A27" s="423"/>
      <c r="B27" s="57" t="s">
        <v>116</v>
      </c>
      <c r="C27" s="57" t="s">
        <v>128</v>
      </c>
      <c r="D27" s="12">
        <v>167</v>
      </c>
      <c r="E27" s="59">
        <v>16200</v>
      </c>
      <c r="G27" s="33" t="s">
        <v>695</v>
      </c>
      <c r="H27" s="433" t="s">
        <v>152</v>
      </c>
      <c r="I27" s="433"/>
      <c r="J27" s="433"/>
      <c r="K27" s="433"/>
    </row>
    <row r="28" spans="1:11" ht="21.95" customHeight="1" x14ac:dyDescent="0.15">
      <c r="A28" s="423"/>
      <c r="B28" s="57" t="s">
        <v>111</v>
      </c>
      <c r="C28" s="57" t="s">
        <v>131</v>
      </c>
      <c r="D28" s="12">
        <v>162</v>
      </c>
      <c r="E28" s="59">
        <v>15660</v>
      </c>
      <c r="G28" s="82"/>
      <c r="H28" s="433"/>
      <c r="I28" s="433"/>
      <c r="J28" s="433"/>
      <c r="K28" s="433"/>
    </row>
    <row r="29" spans="1:11" ht="21.95" customHeight="1" x14ac:dyDescent="0.15">
      <c r="A29" s="423"/>
      <c r="B29" s="57" t="s">
        <v>121</v>
      </c>
      <c r="C29" s="57" t="s">
        <v>122</v>
      </c>
      <c r="D29" s="12">
        <v>170</v>
      </c>
      <c r="E29" s="59">
        <v>15900</v>
      </c>
      <c r="G29" s="82"/>
      <c r="H29" s="433"/>
      <c r="I29" s="433"/>
      <c r="J29" s="433"/>
      <c r="K29" s="433"/>
    </row>
    <row r="30" spans="1:11" ht="21.95" customHeight="1" x14ac:dyDescent="0.15">
      <c r="A30" s="425">
        <v>4</v>
      </c>
      <c r="B30" s="84" t="s">
        <v>112</v>
      </c>
      <c r="C30" s="57" t="s">
        <v>124</v>
      </c>
      <c r="D30" s="11">
        <v>139</v>
      </c>
      <c r="E30" s="59">
        <v>16050</v>
      </c>
      <c r="H30" s="433"/>
      <c r="I30" s="433"/>
      <c r="J30" s="433"/>
      <c r="K30" s="433"/>
    </row>
    <row r="31" spans="1:11" ht="21.95" customHeight="1" x14ac:dyDescent="0.15">
      <c r="A31" s="425"/>
      <c r="B31" s="57" t="s">
        <v>116</v>
      </c>
      <c r="C31" s="57" t="s">
        <v>128</v>
      </c>
      <c r="D31" s="12">
        <v>158</v>
      </c>
      <c r="E31" s="59">
        <v>17400</v>
      </c>
      <c r="G31" s="83" t="s">
        <v>696</v>
      </c>
      <c r="H31" s="429" t="s">
        <v>153</v>
      </c>
      <c r="I31" s="429"/>
      <c r="J31" s="429"/>
      <c r="K31" s="429"/>
    </row>
    <row r="32" spans="1:11" ht="21.95" customHeight="1" x14ac:dyDescent="0.15">
      <c r="A32" s="425"/>
      <c r="B32" s="57" t="s">
        <v>111</v>
      </c>
      <c r="C32" s="57" t="s">
        <v>131</v>
      </c>
      <c r="D32" s="12">
        <v>154</v>
      </c>
      <c r="E32" s="59">
        <v>17400</v>
      </c>
      <c r="G32" s="83" t="s">
        <v>697</v>
      </c>
      <c r="H32" s="432" t="s">
        <v>154</v>
      </c>
      <c r="I32" s="432"/>
      <c r="J32" s="432"/>
      <c r="K32" s="432"/>
    </row>
    <row r="33" spans="1:11" ht="21.95" customHeight="1" x14ac:dyDescent="0.15">
      <c r="A33" s="425"/>
      <c r="B33" s="69" t="s">
        <v>121</v>
      </c>
      <c r="C33" s="69" t="s">
        <v>122</v>
      </c>
      <c r="D33" s="17">
        <v>158</v>
      </c>
      <c r="E33" s="71">
        <v>17100</v>
      </c>
      <c r="H33" s="432"/>
      <c r="I33" s="432"/>
      <c r="J33" s="432"/>
      <c r="K33" s="432"/>
    </row>
    <row r="34" spans="1:11" ht="20.149999999999999" customHeight="1" x14ac:dyDescent="0.15">
      <c r="H34" s="432"/>
      <c r="I34" s="432"/>
      <c r="J34" s="432"/>
      <c r="K34" s="432"/>
    </row>
    <row r="35" spans="1:11" ht="20.149999999999999" customHeight="1" x14ac:dyDescent="0.15"/>
    <row r="36" spans="1:11" ht="20.149999999999999" customHeight="1" x14ac:dyDescent="0.15"/>
    <row r="37" spans="1:11" ht="20.149999999999999" customHeight="1" x14ac:dyDescent="0.15"/>
    <row r="38" spans="1:11" ht="20.149999999999999" customHeight="1" x14ac:dyDescent="0.15"/>
    <row r="39" spans="1:11" ht="20.149999999999999" customHeight="1" x14ac:dyDescent="0.15"/>
    <row r="40" spans="1:11" ht="20.149999999999999" customHeight="1" x14ac:dyDescent="0.15"/>
    <row r="41" spans="1:11" ht="20.149999999999999" customHeight="1" x14ac:dyDescent="0.15"/>
    <row r="42" spans="1:11" ht="20.149999999999999" customHeight="1" x14ac:dyDescent="0.15"/>
    <row r="43" spans="1:11" ht="20.149999999999999" customHeight="1" x14ac:dyDescent="0.15"/>
    <row r="44" spans="1:11" ht="20.149999999999999" customHeight="1" x14ac:dyDescent="0.15"/>
    <row r="45" spans="1:11" ht="20.149999999999999" customHeight="1" x14ac:dyDescent="0.15"/>
    <row r="46" spans="1:11" ht="20.149999999999999" customHeight="1" x14ac:dyDescent="0.15"/>
    <row r="47" spans="1:11" ht="20.149999999999999" customHeight="1" x14ac:dyDescent="0.15"/>
  </sheetData>
  <sheetProtection selectLockedCells="1" selectUnlockedCells="1"/>
  <mergeCells count="19">
    <mergeCell ref="A30:A33"/>
    <mergeCell ref="H31:K31"/>
    <mergeCell ref="A18:A21"/>
    <mergeCell ref="G18:G19"/>
    <mergeCell ref="A22:A25"/>
    <mergeCell ref="G25:H25"/>
    <mergeCell ref="A26:A29"/>
    <mergeCell ref="J26:K26"/>
    <mergeCell ref="H32:K34"/>
    <mergeCell ref="H27:K30"/>
    <mergeCell ref="A1:D1"/>
    <mergeCell ref="A3:A5"/>
    <mergeCell ref="G3:G6"/>
    <mergeCell ref="A6:A13"/>
    <mergeCell ref="G7:G10"/>
    <mergeCell ref="G11:G12"/>
    <mergeCell ref="G13:G14"/>
    <mergeCell ref="A14:A17"/>
    <mergeCell ref="G16:G17"/>
  </mergeCells>
  <phoneticPr fontId="2"/>
  <pageMargins left="0.78740157480314965" right="0.39370078740157483" top="0.39370078740157483" bottom="0.39370078740157483" header="0" footer="0"/>
  <pageSetup paperSize="9" scale="74" firstPageNumber="0" orientation="landscape" horizontalDpi="300" verticalDpi="300" r:id="rId1"/>
  <headerFooter scaleWithDoc="0" alignWithMargins="0">
    <oddFooter>&amp;C&amp;"ＭＳ 明朝,標準"－４５－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L66"/>
  <sheetViews>
    <sheetView view="pageLayout" zoomScaleNormal="80" workbookViewId="0">
      <selection activeCell="F22" sqref="F22"/>
    </sheetView>
  </sheetViews>
  <sheetFormatPr defaultColWidth="9" defaultRowHeight="14.4" x14ac:dyDescent="0.15"/>
  <cols>
    <col min="1" max="1" width="9.44140625" style="1" customWidth="1"/>
    <col min="2" max="2" width="18.6640625" style="1" customWidth="1"/>
    <col min="3" max="4" width="12.88671875" style="1" customWidth="1"/>
    <col min="5" max="5" width="18.6640625" style="1" customWidth="1"/>
    <col min="6" max="6" width="8.21875" style="1" customWidth="1"/>
    <col min="7" max="7" width="9.44140625" style="1" customWidth="1"/>
    <col min="8" max="8" width="18.6640625" style="1" customWidth="1"/>
    <col min="9" max="10" width="13.5546875" style="1" customWidth="1"/>
    <col min="11" max="11" width="18" style="1" customWidth="1"/>
    <col min="12" max="16384" width="9" style="1"/>
  </cols>
  <sheetData>
    <row r="1" spans="1:12" s="32" customFormat="1" ht="20.95" customHeight="1" x14ac:dyDescent="0.15">
      <c r="A1" s="85" t="s">
        <v>698</v>
      </c>
      <c r="B1" s="85"/>
      <c r="C1" s="85"/>
      <c r="D1" s="85"/>
      <c r="E1" s="85"/>
      <c r="F1" s="85"/>
      <c r="G1" s="1"/>
      <c r="H1" s="1"/>
      <c r="I1" s="1"/>
      <c r="J1" s="1"/>
      <c r="K1" s="1"/>
      <c r="L1" s="85"/>
    </row>
    <row r="2" spans="1:12" s="48" customFormat="1" ht="27.85" customHeight="1" x14ac:dyDescent="0.15">
      <c r="A2" s="86" t="s">
        <v>155</v>
      </c>
      <c r="B2" s="87" t="s">
        <v>156</v>
      </c>
      <c r="C2" s="434" t="s">
        <v>699</v>
      </c>
      <c r="D2" s="435"/>
      <c r="E2" s="88" t="s">
        <v>682</v>
      </c>
      <c r="F2" s="89"/>
      <c r="G2" s="86" t="s">
        <v>155</v>
      </c>
      <c r="H2" s="87" t="s">
        <v>156</v>
      </c>
      <c r="I2" s="434" t="s">
        <v>699</v>
      </c>
      <c r="J2" s="435"/>
      <c r="K2" s="88" t="s">
        <v>682</v>
      </c>
      <c r="L2" s="89"/>
    </row>
    <row r="3" spans="1:12" ht="26.2" customHeight="1" x14ac:dyDescent="0.15">
      <c r="A3" s="90" t="s">
        <v>157</v>
      </c>
      <c r="B3" s="91" t="s">
        <v>158</v>
      </c>
      <c r="C3" s="92"/>
      <c r="D3" s="93">
        <v>16921</v>
      </c>
      <c r="E3" s="94">
        <v>363009</v>
      </c>
      <c r="F3" s="95"/>
      <c r="G3" s="96">
        <v>8</v>
      </c>
      <c r="H3" s="97" t="s">
        <v>159</v>
      </c>
      <c r="I3" s="98" t="s">
        <v>160</v>
      </c>
      <c r="J3" s="99">
        <v>81</v>
      </c>
      <c r="K3" s="100">
        <v>50700</v>
      </c>
      <c r="L3" s="95"/>
    </row>
    <row r="4" spans="1:12" ht="26.2" customHeight="1" x14ac:dyDescent="0.15">
      <c r="A4" s="96">
        <v>59</v>
      </c>
      <c r="B4" s="97" t="s">
        <v>161</v>
      </c>
      <c r="C4" s="98"/>
      <c r="D4" s="99">
        <v>613</v>
      </c>
      <c r="E4" s="100">
        <v>40000</v>
      </c>
      <c r="F4" s="95"/>
      <c r="G4" s="96">
        <v>9</v>
      </c>
      <c r="H4" s="97" t="s">
        <v>159</v>
      </c>
      <c r="I4" s="98" t="s">
        <v>160</v>
      </c>
      <c r="J4" s="99">
        <v>73</v>
      </c>
      <c r="K4" s="100">
        <v>59150</v>
      </c>
      <c r="L4" s="95"/>
    </row>
    <row r="5" spans="1:12" ht="26.2" customHeight="1" x14ac:dyDescent="0.15">
      <c r="A5" s="436">
        <v>62</v>
      </c>
      <c r="B5" s="439" t="s">
        <v>162</v>
      </c>
      <c r="C5" s="101"/>
      <c r="D5" s="99">
        <v>494</v>
      </c>
      <c r="E5" s="441">
        <v>50000</v>
      </c>
      <c r="F5" s="95"/>
      <c r="G5" s="443">
        <v>10</v>
      </c>
      <c r="H5" s="97" t="s">
        <v>163</v>
      </c>
      <c r="I5" s="98" t="s">
        <v>160</v>
      </c>
      <c r="J5" s="99">
        <v>73</v>
      </c>
      <c r="K5" s="100">
        <v>53000</v>
      </c>
      <c r="L5" s="95"/>
    </row>
    <row r="6" spans="1:12" ht="26.2" customHeight="1" x14ac:dyDescent="0.15">
      <c r="A6" s="437"/>
      <c r="B6" s="440"/>
      <c r="C6" s="98" t="s">
        <v>164</v>
      </c>
      <c r="D6" s="99">
        <v>1</v>
      </c>
      <c r="E6" s="442"/>
      <c r="F6" s="95"/>
      <c r="G6" s="443"/>
      <c r="H6" s="444" t="s">
        <v>165</v>
      </c>
      <c r="I6" s="98" t="s">
        <v>166</v>
      </c>
      <c r="J6" s="99">
        <v>3</v>
      </c>
      <c r="K6" s="445">
        <v>62000</v>
      </c>
      <c r="L6" s="95"/>
    </row>
    <row r="7" spans="1:12" ht="26.2" customHeight="1" x14ac:dyDescent="0.15">
      <c r="A7" s="437"/>
      <c r="B7" s="446" t="s">
        <v>167</v>
      </c>
      <c r="C7" s="101"/>
      <c r="D7" s="99">
        <v>511</v>
      </c>
      <c r="E7" s="441">
        <v>60000</v>
      </c>
      <c r="F7" s="95"/>
      <c r="G7" s="443"/>
      <c r="H7" s="444"/>
      <c r="I7" s="98" t="s">
        <v>160</v>
      </c>
      <c r="J7" s="99">
        <v>28</v>
      </c>
      <c r="K7" s="445"/>
      <c r="L7" s="95"/>
    </row>
    <row r="8" spans="1:12" ht="26.2" customHeight="1" x14ac:dyDescent="0.15">
      <c r="A8" s="438"/>
      <c r="B8" s="447"/>
      <c r="C8" s="98" t="s">
        <v>168</v>
      </c>
      <c r="D8" s="99">
        <v>6</v>
      </c>
      <c r="E8" s="442"/>
      <c r="F8" s="95"/>
      <c r="G8" s="443">
        <v>12</v>
      </c>
      <c r="H8" s="444" t="s">
        <v>169</v>
      </c>
      <c r="I8" s="98" t="s">
        <v>166</v>
      </c>
      <c r="J8" s="99">
        <v>3</v>
      </c>
      <c r="K8" s="445">
        <v>62680</v>
      </c>
      <c r="L8" s="95"/>
    </row>
    <row r="9" spans="1:12" ht="26.2" customHeight="1" x14ac:dyDescent="0.15">
      <c r="A9" s="443">
        <v>63</v>
      </c>
      <c r="B9" s="97" t="s">
        <v>170</v>
      </c>
      <c r="C9" s="98"/>
      <c r="D9" s="99">
        <v>726</v>
      </c>
      <c r="E9" s="100">
        <v>59684</v>
      </c>
      <c r="F9" s="95"/>
      <c r="G9" s="443"/>
      <c r="H9" s="444"/>
      <c r="I9" s="98" t="s">
        <v>160</v>
      </c>
      <c r="J9" s="99">
        <v>27</v>
      </c>
      <c r="K9" s="445"/>
      <c r="L9" s="95"/>
    </row>
    <row r="10" spans="1:12" ht="26.2" customHeight="1" x14ac:dyDescent="0.15">
      <c r="A10" s="443"/>
      <c r="B10" s="97" t="s">
        <v>171</v>
      </c>
      <c r="C10" s="98"/>
      <c r="D10" s="99">
        <v>766</v>
      </c>
      <c r="E10" s="100">
        <v>60316</v>
      </c>
      <c r="F10" s="95"/>
      <c r="G10" s="96">
        <v>13</v>
      </c>
      <c r="H10" s="97" t="s">
        <v>165</v>
      </c>
      <c r="I10" s="98" t="s">
        <v>160</v>
      </c>
      <c r="J10" s="99">
        <v>80</v>
      </c>
      <c r="K10" s="100">
        <v>53640</v>
      </c>
      <c r="L10" s="95"/>
    </row>
    <row r="11" spans="1:12" ht="26.2" customHeight="1" x14ac:dyDescent="0.15">
      <c r="A11" s="443" t="s">
        <v>172</v>
      </c>
      <c r="B11" s="97" t="s">
        <v>173</v>
      </c>
      <c r="C11" s="98"/>
      <c r="D11" s="99">
        <v>665</v>
      </c>
      <c r="E11" s="100">
        <v>60000</v>
      </c>
      <c r="F11" s="95"/>
      <c r="G11" s="96">
        <v>14</v>
      </c>
      <c r="H11" s="97" t="s">
        <v>165</v>
      </c>
      <c r="I11" s="98" t="s">
        <v>160</v>
      </c>
      <c r="J11" s="99">
        <v>110</v>
      </c>
      <c r="K11" s="100">
        <v>60845</v>
      </c>
      <c r="L11" s="95"/>
    </row>
    <row r="12" spans="1:12" ht="26.2" customHeight="1" x14ac:dyDescent="0.15">
      <c r="A12" s="443"/>
      <c r="B12" s="97" t="s">
        <v>174</v>
      </c>
      <c r="C12" s="98"/>
      <c r="D12" s="99">
        <v>665</v>
      </c>
      <c r="E12" s="100">
        <v>60000</v>
      </c>
      <c r="F12" s="95"/>
      <c r="G12" s="96">
        <v>15</v>
      </c>
      <c r="H12" s="97" t="s">
        <v>165</v>
      </c>
      <c r="I12" s="98" t="s">
        <v>160</v>
      </c>
      <c r="J12" s="99">
        <v>50</v>
      </c>
      <c r="K12" s="100">
        <v>26820</v>
      </c>
      <c r="L12" s="95"/>
    </row>
    <row r="13" spans="1:12" ht="26.2" customHeight="1" x14ac:dyDescent="0.15">
      <c r="A13" s="443">
        <v>2</v>
      </c>
      <c r="B13" s="97" t="s">
        <v>175</v>
      </c>
      <c r="C13" s="98"/>
      <c r="D13" s="99">
        <v>685</v>
      </c>
      <c r="E13" s="100">
        <v>60000</v>
      </c>
      <c r="F13" s="95"/>
      <c r="G13" s="96">
        <v>16</v>
      </c>
      <c r="H13" s="97" t="s">
        <v>165</v>
      </c>
      <c r="I13" s="98" t="s">
        <v>160</v>
      </c>
      <c r="J13" s="99">
        <v>80</v>
      </c>
      <c r="K13" s="100">
        <v>44720</v>
      </c>
      <c r="L13" s="95"/>
    </row>
    <row r="14" spans="1:12" ht="26.2" customHeight="1" x14ac:dyDescent="0.15">
      <c r="A14" s="443"/>
      <c r="B14" s="97" t="s">
        <v>163</v>
      </c>
      <c r="C14" s="98"/>
      <c r="D14" s="99">
        <v>685</v>
      </c>
      <c r="E14" s="100">
        <v>60000</v>
      </c>
      <c r="F14" s="95"/>
      <c r="G14" s="90">
        <v>17</v>
      </c>
      <c r="H14" s="91" t="s">
        <v>165</v>
      </c>
      <c r="I14" s="102" t="s">
        <v>160</v>
      </c>
      <c r="J14" s="103">
        <v>80</v>
      </c>
      <c r="K14" s="104">
        <v>43480</v>
      </c>
      <c r="L14" s="95"/>
    </row>
    <row r="15" spans="1:12" ht="26.2" customHeight="1" x14ac:dyDescent="0.15">
      <c r="A15" s="443">
        <v>3</v>
      </c>
      <c r="B15" s="97" t="s">
        <v>159</v>
      </c>
      <c r="C15" s="98"/>
      <c r="D15" s="99">
        <v>611</v>
      </c>
      <c r="E15" s="100">
        <v>60000</v>
      </c>
      <c r="F15" s="95"/>
      <c r="G15" s="96">
        <v>19</v>
      </c>
      <c r="H15" s="97" t="s">
        <v>165</v>
      </c>
      <c r="I15" s="98" t="s">
        <v>176</v>
      </c>
      <c r="J15" s="105">
        <v>80</v>
      </c>
      <c r="K15" s="36">
        <v>44000</v>
      </c>
      <c r="L15" s="95"/>
    </row>
    <row r="16" spans="1:12" ht="26.2" customHeight="1" x14ac:dyDescent="0.15">
      <c r="A16" s="443"/>
      <c r="B16" s="97" t="s">
        <v>177</v>
      </c>
      <c r="C16" s="98"/>
      <c r="D16" s="99">
        <v>648</v>
      </c>
      <c r="E16" s="100">
        <v>60000</v>
      </c>
      <c r="F16" s="95"/>
      <c r="G16" s="106">
        <v>21</v>
      </c>
      <c r="H16" s="107" t="s">
        <v>165</v>
      </c>
      <c r="I16" s="108" t="s">
        <v>160</v>
      </c>
      <c r="J16" s="109">
        <v>160</v>
      </c>
      <c r="K16" s="110">
        <v>89418</v>
      </c>
      <c r="L16" s="95"/>
    </row>
    <row r="17" spans="1:12" ht="26.2" customHeight="1" x14ac:dyDescent="0.15">
      <c r="A17" s="443">
        <v>4</v>
      </c>
      <c r="B17" s="97" t="s">
        <v>175</v>
      </c>
      <c r="C17" s="98"/>
      <c r="D17" s="99">
        <v>546</v>
      </c>
      <c r="E17" s="100">
        <v>61636</v>
      </c>
      <c r="F17" s="95"/>
      <c r="G17" s="95"/>
      <c r="H17" s="95"/>
      <c r="I17" s="111"/>
      <c r="J17" s="112"/>
      <c r="K17" s="112"/>
      <c r="L17" s="95"/>
    </row>
    <row r="18" spans="1:12" ht="26.2" customHeight="1" x14ac:dyDescent="0.15">
      <c r="A18" s="443"/>
      <c r="B18" s="97" t="s">
        <v>163</v>
      </c>
      <c r="C18" s="98"/>
      <c r="D18" s="99">
        <v>546</v>
      </c>
      <c r="E18" s="100">
        <v>61300</v>
      </c>
      <c r="F18" s="95"/>
      <c r="G18" s="89" t="s">
        <v>695</v>
      </c>
      <c r="H18" s="449" t="s">
        <v>178</v>
      </c>
      <c r="I18" s="449"/>
      <c r="J18" s="449"/>
      <c r="K18" s="449"/>
      <c r="L18" s="95"/>
    </row>
    <row r="19" spans="1:12" ht="26.2" customHeight="1" x14ac:dyDescent="0.15">
      <c r="A19" s="443">
        <v>5</v>
      </c>
      <c r="B19" s="97" t="s">
        <v>179</v>
      </c>
      <c r="C19" s="98"/>
      <c r="D19" s="99">
        <v>558</v>
      </c>
      <c r="E19" s="100">
        <v>70000</v>
      </c>
      <c r="F19" s="95"/>
      <c r="G19" s="89"/>
      <c r="H19" s="449"/>
      <c r="I19" s="449"/>
      <c r="J19" s="449"/>
      <c r="K19" s="449"/>
      <c r="L19" s="95"/>
    </row>
    <row r="20" spans="1:12" ht="26.2" customHeight="1" x14ac:dyDescent="0.15">
      <c r="A20" s="443"/>
      <c r="B20" s="97" t="s">
        <v>180</v>
      </c>
      <c r="C20" s="98"/>
      <c r="D20" s="99">
        <v>563</v>
      </c>
      <c r="E20" s="100">
        <v>70000</v>
      </c>
      <c r="F20" s="95"/>
      <c r="G20" s="95"/>
      <c r="H20" s="449"/>
      <c r="I20" s="449"/>
      <c r="J20" s="449"/>
      <c r="K20" s="449"/>
      <c r="L20" s="95"/>
    </row>
    <row r="21" spans="1:12" ht="26.2" customHeight="1" x14ac:dyDescent="0.15">
      <c r="A21" s="443">
        <v>6</v>
      </c>
      <c r="B21" s="97" t="s">
        <v>169</v>
      </c>
      <c r="C21" s="98"/>
      <c r="D21" s="99">
        <v>568</v>
      </c>
      <c r="E21" s="100">
        <v>79200</v>
      </c>
      <c r="F21" s="95"/>
      <c r="G21" s="89" t="s">
        <v>696</v>
      </c>
      <c r="H21" s="448" t="s">
        <v>181</v>
      </c>
      <c r="I21" s="448"/>
      <c r="J21" s="448"/>
      <c r="K21" s="448"/>
      <c r="L21" s="95"/>
    </row>
    <row r="22" spans="1:12" ht="26.2" customHeight="1" x14ac:dyDescent="0.15">
      <c r="A22" s="443"/>
      <c r="B22" s="97" t="s">
        <v>182</v>
      </c>
      <c r="C22" s="98" t="s">
        <v>183</v>
      </c>
      <c r="D22" s="99">
        <v>38</v>
      </c>
      <c r="E22" s="100">
        <v>70800</v>
      </c>
      <c r="F22" s="95"/>
      <c r="G22" s="95"/>
      <c r="H22" s="448"/>
      <c r="I22" s="448"/>
      <c r="J22" s="448"/>
      <c r="K22" s="448"/>
      <c r="L22" s="95"/>
    </row>
    <row r="23" spans="1:12" ht="26.2" customHeight="1" x14ac:dyDescent="0.15">
      <c r="A23" s="106">
        <v>7</v>
      </c>
      <c r="B23" s="107" t="s">
        <v>179</v>
      </c>
      <c r="C23" s="108" t="s">
        <v>184</v>
      </c>
      <c r="D23" s="113">
        <v>24</v>
      </c>
      <c r="E23" s="114">
        <v>50700</v>
      </c>
      <c r="F23" s="95"/>
      <c r="G23" s="85"/>
      <c r="H23" s="85"/>
      <c r="I23" s="85"/>
      <c r="J23" s="85"/>
      <c r="K23" s="85"/>
      <c r="L23" s="95"/>
    </row>
    <row r="24" spans="1:12" ht="20.95" customHeight="1" x14ac:dyDescent="0.15">
      <c r="F24" s="95"/>
      <c r="G24" s="95"/>
      <c r="H24" s="95"/>
      <c r="I24" s="95"/>
      <c r="J24" s="95"/>
      <c r="K24" s="95"/>
      <c r="L24" s="95"/>
    </row>
    <row r="25" spans="1:12" ht="20.95" customHeight="1" x14ac:dyDescent="0.15">
      <c r="F25" s="95"/>
      <c r="G25" s="95"/>
      <c r="H25" s="95"/>
      <c r="I25" s="95"/>
      <c r="J25" s="95"/>
      <c r="K25" s="95"/>
      <c r="L25" s="95"/>
    </row>
    <row r="26" spans="1:12" ht="20.95" customHeight="1" x14ac:dyDescent="0.15">
      <c r="F26" s="95"/>
      <c r="G26" s="95"/>
      <c r="H26" s="95"/>
      <c r="I26" s="95"/>
      <c r="J26" s="95"/>
      <c r="K26" s="95"/>
      <c r="L26" s="95"/>
    </row>
    <row r="27" spans="1:12" ht="20.95" customHeight="1" x14ac:dyDescent="0.15">
      <c r="F27" s="95"/>
      <c r="G27" s="95"/>
      <c r="H27" s="95"/>
      <c r="I27" s="95"/>
      <c r="J27" s="95"/>
      <c r="K27" s="95"/>
      <c r="L27" s="95"/>
    </row>
    <row r="28" spans="1:12" ht="20.95" customHeight="1" x14ac:dyDescent="0.15">
      <c r="F28" s="95"/>
      <c r="G28" s="95"/>
      <c r="H28" s="95"/>
      <c r="I28" s="95"/>
      <c r="J28" s="95"/>
      <c r="K28" s="95"/>
      <c r="L28" s="95"/>
    </row>
    <row r="29" spans="1:12" ht="20.95" customHeight="1" x14ac:dyDescent="0.15">
      <c r="F29" s="95"/>
      <c r="G29" s="95"/>
      <c r="H29" s="95"/>
      <c r="I29" s="95"/>
      <c r="J29" s="95"/>
      <c r="K29" s="95"/>
      <c r="L29" s="95"/>
    </row>
    <row r="30" spans="1:12" ht="20.95" customHeight="1" x14ac:dyDescent="0.15">
      <c r="F30" s="95"/>
      <c r="G30" s="95"/>
      <c r="H30" s="95"/>
      <c r="I30" s="95"/>
      <c r="J30" s="95"/>
      <c r="K30" s="95"/>
      <c r="L30" s="95"/>
    </row>
    <row r="31" spans="1:12" ht="20.95" customHeight="1" x14ac:dyDescent="0.15">
      <c r="F31" s="95"/>
      <c r="G31" s="95"/>
      <c r="H31" s="95"/>
      <c r="I31" s="95"/>
      <c r="J31" s="95"/>
      <c r="K31" s="95"/>
      <c r="L31" s="95"/>
    </row>
    <row r="32" spans="1:12" ht="20.95" customHeight="1" x14ac:dyDescent="0.15">
      <c r="F32" s="95"/>
      <c r="G32" s="95"/>
      <c r="H32" s="95"/>
      <c r="I32" s="95"/>
      <c r="J32" s="95"/>
      <c r="K32" s="95"/>
      <c r="L32" s="95"/>
    </row>
    <row r="33" spans="6:12" ht="20.95" customHeight="1" x14ac:dyDescent="0.15">
      <c r="F33" s="95"/>
      <c r="G33" s="95"/>
      <c r="H33" s="95"/>
      <c r="I33" s="95"/>
      <c r="J33" s="95"/>
      <c r="K33" s="95"/>
      <c r="L33" s="95"/>
    </row>
    <row r="34" spans="6:12" ht="20.95" customHeight="1" x14ac:dyDescent="0.15">
      <c r="F34" s="95"/>
      <c r="G34" s="95"/>
      <c r="H34" s="95"/>
      <c r="I34" s="95"/>
      <c r="J34" s="95"/>
      <c r="K34" s="95"/>
      <c r="L34" s="95"/>
    </row>
    <row r="35" spans="6:12" ht="20.3" customHeight="1" x14ac:dyDescent="0.15">
      <c r="F35" s="95"/>
      <c r="G35" s="95"/>
      <c r="H35" s="95"/>
      <c r="I35" s="95"/>
      <c r="J35" s="95"/>
      <c r="K35" s="95"/>
      <c r="L35" s="95"/>
    </row>
    <row r="36" spans="6:12" ht="20.3" customHeight="1" x14ac:dyDescent="0.15">
      <c r="F36" s="95"/>
      <c r="G36" s="95"/>
      <c r="H36" s="95"/>
      <c r="I36" s="95"/>
      <c r="J36" s="95"/>
      <c r="K36" s="95"/>
      <c r="L36" s="95"/>
    </row>
    <row r="37" spans="6:12" ht="20.3" customHeight="1" x14ac:dyDescent="0.15">
      <c r="F37" s="95"/>
      <c r="G37" s="95"/>
      <c r="H37" s="95"/>
      <c r="I37" s="95"/>
      <c r="J37" s="95"/>
      <c r="K37" s="95"/>
      <c r="L37" s="95"/>
    </row>
    <row r="38" spans="6:12" x14ac:dyDescent="0.15">
      <c r="G38" s="95"/>
      <c r="H38" s="95"/>
      <c r="I38" s="95"/>
      <c r="J38" s="95"/>
      <c r="K38" s="95"/>
    </row>
    <row r="39" spans="6:12" x14ac:dyDescent="0.15">
      <c r="G39" s="95"/>
      <c r="H39" s="95"/>
      <c r="I39" s="95"/>
      <c r="J39" s="95"/>
      <c r="K39" s="95"/>
    </row>
    <row r="40" spans="6:12" x14ac:dyDescent="0.15">
      <c r="G40" s="95"/>
      <c r="H40" s="95"/>
      <c r="I40" s="95"/>
      <c r="J40" s="95"/>
      <c r="K40" s="95"/>
    </row>
    <row r="41" spans="6:12" x14ac:dyDescent="0.15">
      <c r="G41" s="95"/>
      <c r="H41" s="95"/>
      <c r="I41" s="95"/>
      <c r="J41" s="95"/>
      <c r="K41" s="95"/>
    </row>
    <row r="42" spans="6:12" x14ac:dyDescent="0.15">
      <c r="G42" s="95"/>
      <c r="H42" s="95"/>
      <c r="I42" s="95"/>
      <c r="J42" s="95"/>
      <c r="K42" s="95"/>
    </row>
    <row r="43" spans="6:12" x14ac:dyDescent="0.15">
      <c r="G43" s="95"/>
      <c r="H43" s="95"/>
      <c r="I43" s="95"/>
      <c r="J43" s="95"/>
      <c r="K43" s="95"/>
    </row>
    <row r="64" spans="7:11" x14ac:dyDescent="0.15">
      <c r="G64" s="95"/>
      <c r="H64" s="95"/>
      <c r="I64" s="95"/>
      <c r="J64" s="95"/>
      <c r="K64" s="95"/>
    </row>
    <row r="65" spans="7:11" x14ac:dyDescent="0.15">
      <c r="G65" s="95"/>
      <c r="H65" s="95"/>
      <c r="I65" s="95"/>
      <c r="J65" s="95"/>
      <c r="K65" s="95"/>
    </row>
    <row r="66" spans="7:11" x14ac:dyDescent="0.15">
      <c r="G66" s="95"/>
      <c r="H66" s="95"/>
      <c r="I66" s="95"/>
      <c r="J66" s="95"/>
      <c r="K66" s="95"/>
    </row>
  </sheetData>
  <sheetProtection selectLockedCells="1" selectUnlockedCells="1"/>
  <mergeCells count="22">
    <mergeCell ref="A21:A22"/>
    <mergeCell ref="H21:K22"/>
    <mergeCell ref="A9:A10"/>
    <mergeCell ref="A11:A12"/>
    <mergeCell ref="A13:A14"/>
    <mergeCell ref="A15:A16"/>
    <mergeCell ref="A17:A18"/>
    <mergeCell ref="H18:K20"/>
    <mergeCell ref="A19:A20"/>
    <mergeCell ref="K6:K7"/>
    <mergeCell ref="B7:B8"/>
    <mergeCell ref="E7:E8"/>
    <mergeCell ref="G8:G9"/>
    <mergeCell ref="H8:H9"/>
    <mergeCell ref="K8:K9"/>
    <mergeCell ref="C2:D2"/>
    <mergeCell ref="I2:J2"/>
    <mergeCell ref="A5:A8"/>
    <mergeCell ref="B5:B6"/>
    <mergeCell ref="E5:E6"/>
    <mergeCell ref="G5:G7"/>
    <mergeCell ref="H6:H7"/>
  </mergeCells>
  <phoneticPr fontId="2"/>
  <pageMargins left="0.78740157480314965" right="0.39370078740157483" top="0.39370078740157483" bottom="0.39370078740157483" header="0" footer="0"/>
  <pageSetup paperSize="9" scale="87" firstPageNumber="0" orientation="landscape" r:id="rId1"/>
  <headerFooter scaleWithDoc="0" alignWithMargins="0">
    <oddFooter>&amp;C&amp;"ＭＳ 明朝,標準"－４６－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3</vt:i4>
      </vt:variant>
    </vt:vector>
  </HeadingPairs>
  <TitlesOfParts>
    <vt:vector size="23" baseType="lpstr">
      <vt:lpstr>付表表紙</vt:lpstr>
      <vt:lpstr>目次</vt:lpstr>
      <vt:lpstr>P40</vt:lpstr>
      <vt:lpstr>P41</vt:lpstr>
      <vt:lpstr>P42</vt:lpstr>
      <vt:lpstr>P43</vt:lpstr>
      <vt:lpstr>P44</vt:lpstr>
      <vt:lpstr>P45</vt:lpstr>
      <vt:lpstr>P46</vt:lpstr>
      <vt:lpstr>P47</vt:lpstr>
      <vt:lpstr>P48</vt:lpstr>
      <vt:lpstr>P49</vt:lpstr>
      <vt:lpstr>P50</vt:lpstr>
      <vt:lpstr>P51</vt:lpstr>
      <vt:lpstr>P52</vt:lpstr>
      <vt:lpstr>P53</vt:lpstr>
      <vt:lpstr>P54</vt:lpstr>
      <vt:lpstr>P55</vt:lpstr>
      <vt:lpstr>P56</vt:lpstr>
      <vt:lpstr>P57</vt:lpstr>
      <vt:lpstr>'P41'!Print_Area</vt:lpstr>
      <vt:lpstr>'P46'!Print_Area</vt:lpstr>
      <vt:lpstr>'P47'!Print_Area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2024-12-18T07:17:57Z</dcterms:created>
  <dcterms:modified xsi:type="dcterms:W3CDTF">2025-08-06T05:57:13Z</dcterms:modified>
</cp:coreProperties>
</file>